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4_vakcinace\"/>
    </mc:Choice>
  </mc:AlternateContent>
  <xr:revisionPtr revIDLastSave="0" documentId="13_ncr:1_{DB813EF4-93DE-4BD8-BA3F-4AC8A4611BF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<sst xmlns="http://schemas.openxmlformats.org/spreadsheetml/2006/main" count="38" uniqueCount="31">
  <si>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</si>
  <si>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</si>
  <si>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</si>
  <si>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</si>
  <si>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</si>
  <si>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</si>
  <si>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</si>
  <si>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</si>
  <si>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</si>
  <si>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</si>
  <si>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</si>
  <si>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</si>
  <si>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</si>
  <si>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</si>
  <si>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</si>
  <si>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</si>
  <si>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</si>
  <si>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</si>
  <si>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</si>
  <si>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</si>
  <si>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</si>
  <si>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</si>
  <si>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</si>
  <si>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</si>
  <si>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</si>
  <si>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</si>
  <si>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</si>
  <si>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</si>
  <si>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</si>
  <si>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04.08.2021 21:54</t>
  </si>
  <si>
    <t>Stav k datu: 04.08.2021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</si>
</sst>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1617886</v>
      </c>
      <c r="E7" s="8">
        <v>173300</v>
      </c>
      <c r="F7" s="8">
        <v>190630</v>
      </c>
      <c r="G7" s="3">
        <v>141664</v>
      </c>
      <c r="H7" s="8">
        <v>93000</v>
      </c>
      <c r="I7" s="8">
        <v>102300</v>
      </c>
      <c r="J7" s="3">
        <v>95344</v>
      </c>
      <c r="K7" s="8">
        <v>36250</v>
      </c>
      <c r="L7" s="3">
        <v>24624</v>
      </c>
      <c r="M7" s="8" t="str">
        <f>FIXED(B7+E7+H7+K7,0)&amp;" – "&amp;FIXED(C7+F7+I7+K7,0)</f>
        <v>1 973 115 – 2 010 470</v>
      </c>
      <c r="N7" s="3">
        <f>D7+G7+J7+L7</f>
        <v>1879518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877306</v>
      </c>
      <c r="E8" s="8">
        <v>88000</v>
      </c>
      <c r="F8" s="8">
        <v>96800</v>
      </c>
      <c r="G8" s="3">
        <v>84516</v>
      </c>
      <c r="H8" s="8">
        <v>119000</v>
      </c>
      <c r="I8" s="8">
        <v>130900</v>
      </c>
      <c r="J8" s="3">
        <v>116423</v>
      </c>
      <c r="K8" s="8">
        <v>21150</v>
      </c>
      <c r="L8" s="3">
        <v>15488</v>
      </c>
      <c r="M8" s="8" t="str">
        <f t="shared" ref="M8:M21" si="0">FIXED(B8+E8+H8+K8,0)&amp;" – "&amp;FIXED(C8+F8+I8+K8,0)</f>
        <v>1 149 915 – 1 173 150</v>
      </c>
      <c r="N8" s="3">
        <f t="shared" ref="N8:N21" si="1">D8+G8+J8+L8</f>
        <v>1093733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540466</v>
      </c>
      <c r="E9" s="8">
        <v>46800</v>
      </c>
      <c r="F9" s="8">
        <v>51480</v>
      </c>
      <c r="G9" s="3">
        <v>49565</v>
      </c>
      <c r="H9" s="8">
        <v>43500</v>
      </c>
      <c r="I9" s="8">
        <v>47850</v>
      </c>
      <c r="J9" s="3">
        <v>47583</v>
      </c>
      <c r="K9" s="8">
        <v>11900</v>
      </c>
      <c r="L9" s="3">
        <v>8755</v>
      </c>
      <c r="M9" s="8" t="str">
        <f t="shared" si="0"/>
        <v>613 880 – 624 860</v>
      </c>
      <c r="N9" s="3">
        <f t="shared" si="1"/>
        <v>646369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473279</v>
      </c>
      <c r="E10" s="8">
        <v>59000</v>
      </c>
      <c r="F10" s="8">
        <v>64900</v>
      </c>
      <c r="G10" s="3">
        <v>36095</v>
      </c>
      <c r="H10" s="8">
        <v>51200</v>
      </c>
      <c r="I10" s="8">
        <v>56320</v>
      </c>
      <c r="J10" s="3">
        <v>46771</v>
      </c>
      <c r="K10" s="8">
        <v>11300</v>
      </c>
      <c r="L10" s="3">
        <v>7200</v>
      </c>
      <c r="M10" s="8" t="str">
        <f t="shared" si="0"/>
        <v>577 215 – 589 990</v>
      </c>
      <c r="N10" s="3">
        <f t="shared" si="1"/>
        <v>563345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211126</v>
      </c>
      <c r="E11" s="8">
        <v>19100</v>
      </c>
      <c r="F11" s="8">
        <v>21010</v>
      </c>
      <c r="G11" s="3">
        <v>19681</v>
      </c>
      <c r="H11" s="8">
        <v>46200</v>
      </c>
      <c r="I11" s="8">
        <v>50820</v>
      </c>
      <c r="J11" s="3">
        <v>47903</v>
      </c>
      <c r="K11" s="8">
        <v>4600</v>
      </c>
      <c r="L11" s="3">
        <v>2426</v>
      </c>
      <c r="M11" s="8" t="str">
        <f t="shared" si="0"/>
        <v>283 425 – 290 540</v>
      </c>
      <c r="N11" s="3">
        <f t="shared" si="1"/>
        <v>281136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631819</v>
      </c>
      <c r="E12" s="8">
        <v>55800</v>
      </c>
      <c r="F12" s="8">
        <v>61380</v>
      </c>
      <c r="G12" s="3">
        <v>50247</v>
      </c>
      <c r="H12" s="8">
        <v>56100</v>
      </c>
      <c r="I12" s="8">
        <v>61710</v>
      </c>
      <c r="J12" s="3">
        <v>59341</v>
      </c>
      <c r="K12" s="8">
        <v>12150</v>
      </c>
      <c r="L12" s="3">
        <v>9725</v>
      </c>
      <c r="M12" s="8" t="str">
        <f t="shared" si="0"/>
        <v>734 790 – 747 150</v>
      </c>
      <c r="N12" s="3">
        <f t="shared" si="1"/>
        <v>751132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341453</v>
      </c>
      <c r="E13" s="8">
        <v>37100</v>
      </c>
      <c r="F13" s="8">
        <v>40810</v>
      </c>
      <c r="G13" s="3">
        <v>39271</v>
      </c>
      <c r="H13" s="8">
        <v>29200</v>
      </c>
      <c r="I13" s="8">
        <v>32120</v>
      </c>
      <c r="J13" s="3">
        <v>30560</v>
      </c>
      <c r="K13" s="8">
        <v>6850</v>
      </c>
      <c r="L13" s="3">
        <v>4538</v>
      </c>
      <c r="M13" s="8" t="str">
        <f t="shared" si="0"/>
        <v>402 115 – 409 720</v>
      </c>
      <c r="N13" s="3">
        <f t="shared" si="1"/>
        <v>415822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438514</v>
      </c>
      <c r="E14" s="8">
        <v>45000</v>
      </c>
      <c r="F14" s="8">
        <v>49500</v>
      </c>
      <c r="G14" s="3">
        <v>52475</v>
      </c>
      <c r="H14" s="8">
        <v>53600</v>
      </c>
      <c r="I14" s="8">
        <v>58960</v>
      </c>
      <c r="J14" s="3">
        <v>53986</v>
      </c>
      <c r="K14" s="8">
        <v>10050</v>
      </c>
      <c r="L14" s="3">
        <v>7821</v>
      </c>
      <c r="M14" s="8" t="str">
        <f t="shared" si="0"/>
        <v>526 145 – 537 370</v>
      </c>
      <c r="N14" s="3">
        <f t="shared" si="1"/>
        <v>552796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359292</v>
      </c>
      <c r="E15" s="8">
        <v>39600</v>
      </c>
      <c r="F15" s="8">
        <v>43560</v>
      </c>
      <c r="G15" s="3">
        <v>41641</v>
      </c>
      <c r="H15" s="8">
        <v>38800</v>
      </c>
      <c r="I15" s="8">
        <v>42680</v>
      </c>
      <c r="J15" s="3">
        <v>39956</v>
      </c>
      <c r="K15" s="8">
        <v>9650</v>
      </c>
      <c r="L15" s="3">
        <v>7298</v>
      </c>
      <c r="M15" s="8" t="str">
        <f t="shared" si="0"/>
        <v>475 710 – 484 330</v>
      </c>
      <c r="N15" s="3">
        <f t="shared" si="1"/>
        <v>448187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383057</v>
      </c>
      <c r="E16" s="8">
        <v>47200</v>
      </c>
      <c r="F16" s="8">
        <v>51920</v>
      </c>
      <c r="G16" s="3">
        <v>48313</v>
      </c>
      <c r="H16" s="8">
        <v>56500</v>
      </c>
      <c r="I16" s="8">
        <v>62150</v>
      </c>
      <c r="J16" s="3">
        <v>51930</v>
      </c>
      <c r="K16" s="8">
        <v>9700</v>
      </c>
      <c r="L16" s="3">
        <v>7733</v>
      </c>
      <c r="M16" s="8" t="str">
        <f t="shared" si="0"/>
        <v>496 185 – 507 530</v>
      </c>
      <c r="N16" s="3">
        <f t="shared" si="1"/>
        <v>491033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995687</v>
      </c>
      <c r="E17" s="8">
        <v>85200</v>
      </c>
      <c r="F17" s="8">
        <v>93720</v>
      </c>
      <c r="G17" s="3">
        <v>89478</v>
      </c>
      <c r="H17" s="8">
        <v>89800</v>
      </c>
      <c r="I17" s="8">
        <v>98780</v>
      </c>
      <c r="J17" s="3">
        <v>91635</v>
      </c>
      <c r="K17" s="8">
        <v>31400</v>
      </c>
      <c r="L17" s="3">
        <v>18264</v>
      </c>
      <c r="M17" s="8" t="str">
        <f t="shared" si="0"/>
        <v>1 162 080 – 1 185 040</v>
      </c>
      <c r="N17" s="3">
        <f t="shared" si="1"/>
        <v>1195064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443763</v>
      </c>
      <c r="E18" s="8">
        <v>53400</v>
      </c>
      <c r="F18" s="8">
        <v>58740</v>
      </c>
      <c r="G18" s="3">
        <v>59326</v>
      </c>
      <c r="H18" s="8">
        <v>47100</v>
      </c>
      <c r="I18" s="8">
        <v>51810</v>
      </c>
      <c r="J18" s="3">
        <v>50821</v>
      </c>
      <c r="K18" s="8">
        <v>13550</v>
      </c>
      <c r="L18" s="3">
        <v>8351</v>
      </c>
      <c r="M18" s="8" t="str">
        <f t="shared" si="0"/>
        <v>595 505 – 607 310</v>
      </c>
      <c r="N18" s="3">
        <f t="shared" si="1"/>
        <v>562261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442711</v>
      </c>
      <c r="E19" s="8">
        <v>49100</v>
      </c>
      <c r="F19" s="8">
        <v>54010</v>
      </c>
      <c r="G19" s="3">
        <v>50347</v>
      </c>
      <c r="H19" s="8">
        <v>46000</v>
      </c>
      <c r="I19" s="8">
        <v>50600</v>
      </c>
      <c r="J19" s="3">
        <v>46759</v>
      </c>
      <c r="K19" s="8">
        <v>8700</v>
      </c>
      <c r="L19" s="3">
        <v>7942</v>
      </c>
      <c r="M19" s="8" t="str">
        <f t="shared" si="0"/>
        <v>556 785 – 567 270</v>
      </c>
      <c r="N19" s="3">
        <f t="shared" si="1"/>
        <v>547759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895242</v>
      </c>
      <c r="E20" s="8">
        <v>102700</v>
      </c>
      <c r="F20" s="8">
        <v>112970</v>
      </c>
      <c r="G20" s="3">
        <v>97071</v>
      </c>
      <c r="H20" s="8">
        <v>78100</v>
      </c>
      <c r="I20" s="8">
        <v>85910</v>
      </c>
      <c r="J20" s="3">
        <v>81751</v>
      </c>
      <c r="K20" s="8">
        <v>29200</v>
      </c>
      <c r="L20" s="3">
        <v>17682</v>
      </c>
      <c r="M20" s="8" t="str">
        <f t="shared" si="0"/>
        <v>1 120 275 – 1 141 280</v>
      </c>
      <c r="N20" s="3">
        <f t="shared" si="1"/>
        <v>1091746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8651601</v>
      </c>
      <c r="E21" s="9">
        <v>901300</v>
      </c>
      <c r="F21" s="9">
        <v>991430</v>
      </c>
      <c r="G21" s="4">
        <v>859690</v>
      </c>
      <c r="H21" s="9">
        <v>848100</v>
      </c>
      <c r="I21" s="9">
        <v>932910</v>
      </c>
      <c r="J21" s="4">
        <v>860763</v>
      </c>
      <c r="K21" s="9">
        <v>216450</v>
      </c>
      <c r="L21" s="4">
        <v>147847</v>
      </c>
      <c r="M21" s="9" t="str">
        <f t="shared" si="0"/>
        <v>10 667 140 – 10 876 010</v>
      </c>
      <c r="N21" s="4">
        <f t="shared" si="1"/>
        <v>10519901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2021-08-04T21:44:53Z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