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05_vakcinace\"/>
    </mc:Choice>
  </mc:AlternateContent>
  <xr:revisionPtr revIDLastSave="0" documentId="13_ncr:1_{8B918324-8243-4906-853F-E58DEC2F4D8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<sst xmlns="http://schemas.openxmlformats.org/spreadsheetml/2006/main" count="38" uniqueCount="31">
  <si>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</si>
  <si>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</si>
  <si>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</si>
  <si>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</si>
  <si>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</si>
  <si>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</si>
  <si>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</si>
  <si>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</si>
  <si>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</si>
  <si>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</si>
  <si>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</si>
  <si>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</si>
  <si>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</si>
  <si>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</si>
  <si>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</si>
  <si>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</si>
  <si>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</si>
  <si>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</si>
  <si>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</si>
  <si>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</si>
  <si>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</si>
  <si>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</si>
  <si>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</si>
  <si>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</si>
  <si>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</si>
  <si>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</si>
  <si>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</si>
  <si>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</si>
  <si>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</si>
  <si>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05.08.2021 21:54</t>
  </si>
  <si>
    <t>Stav k datu: 05.08.2021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</si>
</sst>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1626047</v>
      </c>
      <c r="E7" s="8">
        <v>173800</v>
      </c>
      <c r="F7" s="8">
        <v>191180</v>
      </c>
      <c r="G7" s="3">
        <v>142217</v>
      </c>
      <c r="H7" s="8">
        <v>93000</v>
      </c>
      <c r="I7" s="8">
        <v>102300</v>
      </c>
      <c r="J7" s="3">
        <v>95698</v>
      </c>
      <c r="K7" s="8">
        <v>36250</v>
      </c>
      <c r="L7" s="3">
        <v>25737</v>
      </c>
      <c r="M7" s="8" t="str">
        <f>FIXED(B7+E7+H7+K7,0)&amp;" – "&amp;FIXED(C7+F7+I7+K7,0)</f>
        <v>1 973 615 – 2 011 020</v>
      </c>
      <c r="N7" s="3">
        <f>D7+G7+J7+L7</f>
        <v>1889699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883124</v>
      </c>
      <c r="E8" s="8">
        <v>88100</v>
      </c>
      <c r="F8" s="8">
        <v>96910</v>
      </c>
      <c r="G8" s="3">
        <v>84591</v>
      </c>
      <c r="H8" s="8">
        <v>119000</v>
      </c>
      <c r="I8" s="8">
        <v>130900</v>
      </c>
      <c r="J8" s="3">
        <v>116828</v>
      </c>
      <c r="K8" s="8">
        <v>21150</v>
      </c>
      <c r="L8" s="3">
        <v>15732</v>
      </c>
      <c r="M8" s="8" t="str">
        <f t="shared" ref="M8:M21" si="0">FIXED(B8+E8+H8+K8,0)&amp;" – "&amp;FIXED(C8+F8+I8+K8,0)</f>
        <v>1 150 015 – 1 173 260</v>
      </c>
      <c r="N8" s="3">
        <f t="shared" ref="N8:N21" si="1">D8+G8+J8+L8</f>
        <v>1100275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543718</v>
      </c>
      <c r="E9" s="8">
        <v>47100</v>
      </c>
      <c r="F9" s="8">
        <v>51810</v>
      </c>
      <c r="G9" s="3">
        <v>49645</v>
      </c>
      <c r="H9" s="8">
        <v>43500</v>
      </c>
      <c r="I9" s="8">
        <v>47850</v>
      </c>
      <c r="J9" s="3">
        <v>47625</v>
      </c>
      <c r="K9" s="8">
        <v>11900</v>
      </c>
      <c r="L9" s="3">
        <v>8814</v>
      </c>
      <c r="M9" s="8" t="str">
        <f t="shared" si="0"/>
        <v>614 180 – 625 190</v>
      </c>
      <c r="N9" s="3">
        <f t="shared" si="1"/>
        <v>649802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476959</v>
      </c>
      <c r="E10" s="8">
        <v>59300</v>
      </c>
      <c r="F10" s="8">
        <v>65230</v>
      </c>
      <c r="G10" s="3">
        <v>36188</v>
      </c>
      <c r="H10" s="8">
        <v>51200</v>
      </c>
      <c r="I10" s="8">
        <v>56320</v>
      </c>
      <c r="J10" s="3">
        <v>46893</v>
      </c>
      <c r="K10" s="8">
        <v>11350</v>
      </c>
      <c r="L10" s="3">
        <v>7269</v>
      </c>
      <c r="M10" s="8" t="str">
        <f t="shared" si="0"/>
        <v>577 565 – 590 370</v>
      </c>
      <c r="N10" s="3">
        <f t="shared" si="1"/>
        <v>567309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212148</v>
      </c>
      <c r="E11" s="8">
        <v>19100</v>
      </c>
      <c r="F11" s="8">
        <v>21010</v>
      </c>
      <c r="G11" s="3">
        <v>19848</v>
      </c>
      <c r="H11" s="8">
        <v>46200</v>
      </c>
      <c r="I11" s="8">
        <v>50820</v>
      </c>
      <c r="J11" s="3">
        <v>48021</v>
      </c>
      <c r="K11" s="8">
        <v>4600</v>
      </c>
      <c r="L11" s="3">
        <v>2634</v>
      </c>
      <c r="M11" s="8" t="str">
        <f t="shared" si="0"/>
        <v>283 425 – 290 540</v>
      </c>
      <c r="N11" s="3">
        <f t="shared" si="1"/>
        <v>282651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634588</v>
      </c>
      <c r="E12" s="8">
        <v>55900</v>
      </c>
      <c r="F12" s="8">
        <v>61490</v>
      </c>
      <c r="G12" s="3">
        <v>50342</v>
      </c>
      <c r="H12" s="8">
        <v>56100</v>
      </c>
      <c r="I12" s="8">
        <v>61710</v>
      </c>
      <c r="J12" s="3">
        <v>59384</v>
      </c>
      <c r="K12" s="8">
        <v>12150</v>
      </c>
      <c r="L12" s="3">
        <v>9898</v>
      </c>
      <c r="M12" s="8" t="str">
        <f t="shared" si="0"/>
        <v>734 890 – 747 260</v>
      </c>
      <c r="N12" s="3">
        <f t="shared" si="1"/>
        <v>754212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343086</v>
      </c>
      <c r="E13" s="8">
        <v>37200</v>
      </c>
      <c r="F13" s="8">
        <v>40920</v>
      </c>
      <c r="G13" s="3">
        <v>39313</v>
      </c>
      <c r="H13" s="8">
        <v>29200</v>
      </c>
      <c r="I13" s="8">
        <v>32120</v>
      </c>
      <c r="J13" s="3">
        <v>30631</v>
      </c>
      <c r="K13" s="8">
        <v>6850</v>
      </c>
      <c r="L13" s="3">
        <v>4570</v>
      </c>
      <c r="M13" s="8" t="str">
        <f t="shared" si="0"/>
        <v>402 215 – 409 830</v>
      </c>
      <c r="N13" s="3">
        <f t="shared" si="1"/>
        <v>417600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440312</v>
      </c>
      <c r="E14" s="8">
        <v>45000</v>
      </c>
      <c r="F14" s="8">
        <v>49500</v>
      </c>
      <c r="G14" s="3">
        <v>52541</v>
      </c>
      <c r="H14" s="8">
        <v>53600</v>
      </c>
      <c r="I14" s="8">
        <v>58960</v>
      </c>
      <c r="J14" s="3">
        <v>54165</v>
      </c>
      <c r="K14" s="8">
        <v>11050</v>
      </c>
      <c r="L14" s="3">
        <v>7883</v>
      </c>
      <c r="M14" s="8" t="str">
        <f t="shared" si="0"/>
        <v>527 145 – 538 370</v>
      </c>
      <c r="N14" s="3">
        <f t="shared" si="1"/>
        <v>554901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361161</v>
      </c>
      <c r="E15" s="8">
        <v>40000</v>
      </c>
      <c r="F15" s="8">
        <v>44000</v>
      </c>
      <c r="G15" s="3">
        <v>41751</v>
      </c>
      <c r="H15" s="8">
        <v>38800</v>
      </c>
      <c r="I15" s="8">
        <v>42680</v>
      </c>
      <c r="J15" s="3">
        <v>40111</v>
      </c>
      <c r="K15" s="8">
        <v>11300</v>
      </c>
      <c r="L15" s="3">
        <v>7407</v>
      </c>
      <c r="M15" s="8" t="str">
        <f t="shared" si="0"/>
        <v>477 760 – 486 420</v>
      </c>
      <c r="N15" s="3">
        <f t="shared" si="1"/>
        <v>450430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385617</v>
      </c>
      <c r="E16" s="8">
        <v>47200</v>
      </c>
      <c r="F16" s="8">
        <v>51920</v>
      </c>
      <c r="G16" s="3">
        <v>48471</v>
      </c>
      <c r="H16" s="8">
        <v>56500</v>
      </c>
      <c r="I16" s="8">
        <v>62150</v>
      </c>
      <c r="J16" s="3">
        <v>52106</v>
      </c>
      <c r="K16" s="8">
        <v>9750</v>
      </c>
      <c r="L16" s="3">
        <v>7984</v>
      </c>
      <c r="M16" s="8" t="str">
        <f t="shared" si="0"/>
        <v>496 235 – 507 580</v>
      </c>
      <c r="N16" s="3">
        <f t="shared" si="1"/>
        <v>494178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1001493</v>
      </c>
      <c r="E17" s="8">
        <v>85500</v>
      </c>
      <c r="F17" s="8">
        <v>94050</v>
      </c>
      <c r="G17" s="3">
        <v>89640</v>
      </c>
      <c r="H17" s="8">
        <v>89800</v>
      </c>
      <c r="I17" s="8">
        <v>98780</v>
      </c>
      <c r="J17" s="3">
        <v>91826</v>
      </c>
      <c r="K17" s="8">
        <v>31400</v>
      </c>
      <c r="L17" s="3">
        <v>18776</v>
      </c>
      <c r="M17" s="8" t="str">
        <f t="shared" si="0"/>
        <v>1 162 380 – 1 185 370</v>
      </c>
      <c r="N17" s="3">
        <f t="shared" si="1"/>
        <v>1201735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446149</v>
      </c>
      <c r="E18" s="8">
        <v>53700</v>
      </c>
      <c r="F18" s="8">
        <v>59070</v>
      </c>
      <c r="G18" s="3">
        <v>59464</v>
      </c>
      <c r="H18" s="8">
        <v>47100</v>
      </c>
      <c r="I18" s="8">
        <v>51810</v>
      </c>
      <c r="J18" s="3">
        <v>51001</v>
      </c>
      <c r="K18" s="8">
        <v>13700</v>
      </c>
      <c r="L18" s="3">
        <v>8558</v>
      </c>
      <c r="M18" s="8" t="str">
        <f t="shared" si="0"/>
        <v>595 955 – 607 790</v>
      </c>
      <c r="N18" s="3">
        <f t="shared" si="1"/>
        <v>565172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444628</v>
      </c>
      <c r="E19" s="8">
        <v>49100</v>
      </c>
      <c r="F19" s="8">
        <v>54010</v>
      </c>
      <c r="G19" s="3">
        <v>50468</v>
      </c>
      <c r="H19" s="8">
        <v>46000</v>
      </c>
      <c r="I19" s="8">
        <v>50600</v>
      </c>
      <c r="J19" s="3">
        <v>46911</v>
      </c>
      <c r="K19" s="8">
        <v>8750</v>
      </c>
      <c r="L19" s="3">
        <v>8043</v>
      </c>
      <c r="M19" s="8" t="str">
        <f t="shared" si="0"/>
        <v>556 835 – 567 320</v>
      </c>
      <c r="N19" s="3">
        <f t="shared" si="1"/>
        <v>550050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899136</v>
      </c>
      <c r="E20" s="8">
        <v>103000</v>
      </c>
      <c r="F20" s="8">
        <v>113300</v>
      </c>
      <c r="G20" s="3">
        <v>97145</v>
      </c>
      <c r="H20" s="8">
        <v>78100</v>
      </c>
      <c r="I20" s="8">
        <v>85910</v>
      </c>
      <c r="J20" s="3">
        <v>81871</v>
      </c>
      <c r="K20" s="8">
        <v>29250</v>
      </c>
      <c r="L20" s="3">
        <v>18095</v>
      </c>
      <c r="M20" s="8" t="str">
        <f t="shared" si="0"/>
        <v>1 120 625 – 1 141 660</v>
      </c>
      <c r="N20" s="3">
        <f t="shared" si="1"/>
        <v>1096247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8698166</v>
      </c>
      <c r="E21" s="9">
        <v>904000</v>
      </c>
      <c r="F21" s="9">
        <v>994400</v>
      </c>
      <c r="G21" s="4">
        <v>861624</v>
      </c>
      <c r="H21" s="9">
        <v>848100</v>
      </c>
      <c r="I21" s="9">
        <v>932910</v>
      </c>
      <c r="J21" s="4">
        <v>863071</v>
      </c>
      <c r="K21" s="9">
        <v>219450</v>
      </c>
      <c r="L21" s="4">
        <v>151400</v>
      </c>
      <c r="M21" s="9" t="str">
        <f t="shared" si="0"/>
        <v>10 672 840 – 10 881 980</v>
      </c>
      <c r="N21" s="4">
        <f t="shared" si="1"/>
        <v>10574261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2021-08-05T22:17:40Z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