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07_vakcinace\"/>
    </mc:Choice>
  </mc:AlternateContent>
  <xr:revisionPtr revIDLastSave="0" documentId="13_ncr:1_{7056C4E3-7F8A-45E4-95A1-5C63389C8D3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<sst xmlns="http://schemas.openxmlformats.org/spreadsheetml/2006/main" count="38" uniqueCount="31">
  <si>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</si>
  <si>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</si>
  <si>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</si>
  <si>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</si>
  <si>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</si>
  <si>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</si>
  <si>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</si>
  <si>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</si>
  <si>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</si>
  <si>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</si>
  <si>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</si>
  <si>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</si>
  <si>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</si>
  <si>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</si>
  <si>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</si>
  <si>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</si>
  <si>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</si>
  <si>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</si>
  <si>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</si>
  <si>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</si>
  <si>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</si>
  <si>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</si>
  <si>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</si>
  <si>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</si>
  <si>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</si>
  <si>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</si>
  <si>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</si>
  <si>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</si>
  <si>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</si>
  <si>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07.08.2021 21:54</t>
  </si>
  <si>
    <t>Stav k datu: 07.08.2021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</si>
</sst>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1642303</v>
      </c>
      <c r="E7" s="8">
        <v>173900</v>
      </c>
      <c r="F7" s="8">
        <v>191290</v>
      </c>
      <c r="G7" s="3">
        <v>142744</v>
      </c>
      <c r="H7" s="8">
        <v>93000</v>
      </c>
      <c r="I7" s="8">
        <v>102300</v>
      </c>
      <c r="J7" s="3">
        <v>96065</v>
      </c>
      <c r="K7" s="8">
        <v>36250</v>
      </c>
      <c r="L7" s="3">
        <v>26613</v>
      </c>
      <c r="M7" s="8" t="str">
        <f>FIXED(B7+E7+H7+K7,0)&amp;" – "&amp;FIXED(C7+F7+I7+K7,0)</f>
        <v>1 973 715 – 2 011 130</v>
      </c>
      <c r="N7" s="3">
        <f>D7+G7+J7+L7</f>
        <v>1907725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890548</v>
      </c>
      <c r="E8" s="8">
        <v>88600</v>
      </c>
      <c r="F8" s="8">
        <v>97460</v>
      </c>
      <c r="G8" s="3">
        <v>84749</v>
      </c>
      <c r="H8" s="8">
        <v>119000</v>
      </c>
      <c r="I8" s="8">
        <v>130900</v>
      </c>
      <c r="J8" s="3">
        <v>117228</v>
      </c>
      <c r="K8" s="8">
        <v>21150</v>
      </c>
      <c r="L8" s="3">
        <v>15960</v>
      </c>
      <c r="M8" s="8" t="str">
        <f t="shared" ref="M8:M21" si="0">FIXED(B8+E8+H8+K8,0)&amp;" – "&amp;FIXED(C8+F8+I8+K8,0)</f>
        <v>1 150 515 – 1 173 810</v>
      </c>
      <c r="N8" s="3">
        <f t="shared" ref="N8:N21" si="1">D8+G8+J8+L8</f>
        <v>1108485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547228</v>
      </c>
      <c r="E9" s="8">
        <v>47300</v>
      </c>
      <c r="F9" s="8">
        <v>52030</v>
      </c>
      <c r="G9" s="3">
        <v>49677</v>
      </c>
      <c r="H9" s="8">
        <v>43500</v>
      </c>
      <c r="I9" s="8">
        <v>47850</v>
      </c>
      <c r="J9" s="3">
        <v>47630</v>
      </c>
      <c r="K9" s="8">
        <v>11950</v>
      </c>
      <c r="L9" s="3">
        <v>9110</v>
      </c>
      <c r="M9" s="8" t="str">
        <f t="shared" si="0"/>
        <v>614 430 – 625 460</v>
      </c>
      <c r="N9" s="3">
        <f t="shared" si="1"/>
        <v>653645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481869</v>
      </c>
      <c r="E10" s="8">
        <v>59300</v>
      </c>
      <c r="F10" s="8">
        <v>65230</v>
      </c>
      <c r="G10" s="3">
        <v>36279</v>
      </c>
      <c r="H10" s="8">
        <v>51200</v>
      </c>
      <c r="I10" s="8">
        <v>56320</v>
      </c>
      <c r="J10" s="3">
        <v>47035</v>
      </c>
      <c r="K10" s="8">
        <v>11350</v>
      </c>
      <c r="L10" s="3">
        <v>7365</v>
      </c>
      <c r="M10" s="8" t="str">
        <f t="shared" si="0"/>
        <v>577 565 – 590 370</v>
      </c>
      <c r="N10" s="3">
        <f t="shared" si="1"/>
        <v>572548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214368</v>
      </c>
      <c r="E11" s="8">
        <v>19100</v>
      </c>
      <c r="F11" s="8">
        <v>21010</v>
      </c>
      <c r="G11" s="3">
        <v>20136</v>
      </c>
      <c r="H11" s="8">
        <v>46200</v>
      </c>
      <c r="I11" s="8">
        <v>50820</v>
      </c>
      <c r="J11" s="3">
        <v>48126</v>
      </c>
      <c r="K11" s="8">
        <v>4600</v>
      </c>
      <c r="L11" s="3">
        <v>2688</v>
      </c>
      <c r="M11" s="8" t="str">
        <f t="shared" si="0"/>
        <v>283 425 – 290 540</v>
      </c>
      <c r="N11" s="3">
        <f t="shared" si="1"/>
        <v>285318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639640</v>
      </c>
      <c r="E12" s="8">
        <v>55900</v>
      </c>
      <c r="F12" s="8">
        <v>61490</v>
      </c>
      <c r="G12" s="3">
        <v>50546</v>
      </c>
      <c r="H12" s="8">
        <v>56100</v>
      </c>
      <c r="I12" s="8">
        <v>61710</v>
      </c>
      <c r="J12" s="3">
        <v>59421</v>
      </c>
      <c r="K12" s="8">
        <v>12150</v>
      </c>
      <c r="L12" s="3">
        <v>10344</v>
      </c>
      <c r="M12" s="8" t="str">
        <f t="shared" si="0"/>
        <v>734 890 – 747 260</v>
      </c>
      <c r="N12" s="3">
        <f t="shared" si="1"/>
        <v>759951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345397</v>
      </c>
      <c r="E13" s="8">
        <v>37200</v>
      </c>
      <c r="F13" s="8">
        <v>40920</v>
      </c>
      <c r="G13" s="3">
        <v>39411</v>
      </c>
      <c r="H13" s="8">
        <v>29200</v>
      </c>
      <c r="I13" s="8">
        <v>32120</v>
      </c>
      <c r="J13" s="3">
        <v>30672</v>
      </c>
      <c r="K13" s="8">
        <v>6850</v>
      </c>
      <c r="L13" s="3">
        <v>4633</v>
      </c>
      <c r="M13" s="8" t="str">
        <f t="shared" si="0"/>
        <v>402 215 – 409 830</v>
      </c>
      <c r="N13" s="3">
        <f t="shared" si="1"/>
        <v>420113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443452</v>
      </c>
      <c r="E14" s="8">
        <v>45000</v>
      </c>
      <c r="F14" s="8">
        <v>49500</v>
      </c>
      <c r="G14" s="3">
        <v>52652</v>
      </c>
      <c r="H14" s="8">
        <v>53600</v>
      </c>
      <c r="I14" s="8">
        <v>58960</v>
      </c>
      <c r="J14" s="3">
        <v>54286</v>
      </c>
      <c r="K14" s="8">
        <v>11050</v>
      </c>
      <c r="L14" s="3">
        <v>7950</v>
      </c>
      <c r="M14" s="8" t="str">
        <f t="shared" si="0"/>
        <v>527 145 – 538 370</v>
      </c>
      <c r="N14" s="3">
        <f t="shared" si="1"/>
        <v>558340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364096</v>
      </c>
      <c r="E15" s="8">
        <v>40000</v>
      </c>
      <c r="F15" s="8">
        <v>44000</v>
      </c>
      <c r="G15" s="3">
        <v>41869</v>
      </c>
      <c r="H15" s="8">
        <v>38800</v>
      </c>
      <c r="I15" s="8">
        <v>42680</v>
      </c>
      <c r="J15" s="3">
        <v>40162</v>
      </c>
      <c r="K15" s="8">
        <v>11300</v>
      </c>
      <c r="L15" s="3">
        <v>7554</v>
      </c>
      <c r="M15" s="8" t="str">
        <f t="shared" si="0"/>
        <v>477 760 – 486 420</v>
      </c>
      <c r="N15" s="3">
        <f t="shared" si="1"/>
        <v>453681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388527</v>
      </c>
      <c r="E16" s="8">
        <v>47500</v>
      </c>
      <c r="F16" s="8">
        <v>52250</v>
      </c>
      <c r="G16" s="3">
        <v>48515</v>
      </c>
      <c r="H16" s="8">
        <v>56500</v>
      </c>
      <c r="I16" s="8">
        <v>62150</v>
      </c>
      <c r="J16" s="3">
        <v>52216</v>
      </c>
      <c r="K16" s="8">
        <v>9800</v>
      </c>
      <c r="L16" s="3">
        <v>8149</v>
      </c>
      <c r="M16" s="8" t="str">
        <f t="shared" si="0"/>
        <v>496 585 – 507 960</v>
      </c>
      <c r="N16" s="3">
        <f t="shared" si="1"/>
        <v>497407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1009940</v>
      </c>
      <c r="E17" s="8">
        <v>85600</v>
      </c>
      <c r="F17" s="8">
        <v>94160</v>
      </c>
      <c r="G17" s="3">
        <v>89728</v>
      </c>
      <c r="H17" s="8">
        <v>89800</v>
      </c>
      <c r="I17" s="8">
        <v>98780</v>
      </c>
      <c r="J17" s="3">
        <v>91966</v>
      </c>
      <c r="K17" s="8">
        <v>31400</v>
      </c>
      <c r="L17" s="3">
        <v>19455</v>
      </c>
      <c r="M17" s="8" t="str">
        <f t="shared" si="0"/>
        <v>1 162 480 – 1 185 480</v>
      </c>
      <c r="N17" s="3">
        <f t="shared" si="1"/>
        <v>1211089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448734</v>
      </c>
      <c r="E18" s="8">
        <v>53800</v>
      </c>
      <c r="F18" s="8">
        <v>59180</v>
      </c>
      <c r="G18" s="3">
        <v>59562</v>
      </c>
      <c r="H18" s="8">
        <v>47100</v>
      </c>
      <c r="I18" s="8">
        <v>51810</v>
      </c>
      <c r="J18" s="3">
        <v>51151</v>
      </c>
      <c r="K18" s="8">
        <v>13750</v>
      </c>
      <c r="L18" s="3">
        <v>8820</v>
      </c>
      <c r="M18" s="8" t="str">
        <f t="shared" si="0"/>
        <v>596 105 – 607 950</v>
      </c>
      <c r="N18" s="3">
        <f t="shared" si="1"/>
        <v>568267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447542</v>
      </c>
      <c r="E19" s="8">
        <v>49100</v>
      </c>
      <c r="F19" s="8">
        <v>54010</v>
      </c>
      <c r="G19" s="3">
        <v>50552</v>
      </c>
      <c r="H19" s="8">
        <v>46000</v>
      </c>
      <c r="I19" s="8">
        <v>50600</v>
      </c>
      <c r="J19" s="3">
        <v>46943</v>
      </c>
      <c r="K19" s="8">
        <v>8800</v>
      </c>
      <c r="L19" s="3">
        <v>8244</v>
      </c>
      <c r="M19" s="8" t="str">
        <f t="shared" si="0"/>
        <v>556 885 – 567 370</v>
      </c>
      <c r="N19" s="3">
        <f t="shared" si="1"/>
        <v>553281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905204</v>
      </c>
      <c r="E20" s="8">
        <v>103100</v>
      </c>
      <c r="F20" s="8">
        <v>113410</v>
      </c>
      <c r="G20" s="3">
        <v>97281</v>
      </c>
      <c r="H20" s="8">
        <v>78100</v>
      </c>
      <c r="I20" s="8">
        <v>85910</v>
      </c>
      <c r="J20" s="3">
        <v>81997</v>
      </c>
      <c r="K20" s="8">
        <v>29300</v>
      </c>
      <c r="L20" s="3">
        <v>18615</v>
      </c>
      <c r="M20" s="8" t="str">
        <f t="shared" si="0"/>
        <v>1 120 775 – 1 141 820</v>
      </c>
      <c r="N20" s="3">
        <f t="shared" si="1"/>
        <v>1103097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8768848</v>
      </c>
      <c r="E21" s="9">
        <v>905400</v>
      </c>
      <c r="F21" s="9">
        <v>995940</v>
      </c>
      <c r="G21" s="4">
        <v>863701</v>
      </c>
      <c r="H21" s="9">
        <v>848100</v>
      </c>
      <c r="I21" s="9">
        <v>932910</v>
      </c>
      <c r="J21" s="4">
        <v>864898</v>
      </c>
      <c r="K21" s="9">
        <v>219700</v>
      </c>
      <c r="L21" s="4">
        <v>155500</v>
      </c>
      <c r="M21" s="9" t="str">
        <f t="shared" si="0"/>
        <v>10 674 490 – 10 883 770</v>
      </c>
      <c r="N21" s="4">
        <f t="shared" si="1"/>
        <v>10652947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2021-08-08T05:38:53Z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