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01_zadani_vakcinace\"/>
    </mc:Choice>
  </mc:AlternateContent>
  <xr:revisionPtr revIDLastSave="0" documentId="13_ncr:1_{04E34E51-CC83-45C8-88E8-292D7F6AF76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<sst xmlns="http://schemas.openxmlformats.org/spreadsheetml/2006/main" count="33" uniqueCount="28">
  <si>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</si>
  <si>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</si>
  <si>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</si>
  <si>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</si>
  <si>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</si>
  <si>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</si>
  <si>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</si>
  <si>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</si>
  <si>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</si>
  <si>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</si>
  <si>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</si>
  <si>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</si>
  <si>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</si>
  <si>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</si>
  <si>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</si>
  <si>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</si>
  <si>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</si>
  <si>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</si>
  <si>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</si>
  <si>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</si>
  <si>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</si>
  <si>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</si>
  <si>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</si>
  <si>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</si>
  <si>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</si>
  <si>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</si>
  <si>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01.03.2021 20:02</t>
  </si>
  <si>
    <t>Stav k datu: 01.03.2021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</si>
</sst>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sqref="A1:J1"/>
    </sheetView>
  </sheetViews>
  <sheetFormatPr defaultRowHeight="15" x14ac:dyDescent="0.25"/>
  <cols>
    <col min="1" max="1" width="25.7109375" style="2" customWidth="1"/>
    <col min="2" max="2" width="19" style="2" customWidth="1"/>
    <col min="3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155415</v>
      </c>
      <c r="C7" s="8">
        <v>166140</v>
      </c>
      <c r="D7" s="3">
        <v>150147</v>
      </c>
      <c r="E7" s="8">
        <v>5200</v>
      </c>
      <c r="F7" s="3">
        <v>126</v>
      </c>
      <c r="G7" s="8">
        <v>13100</v>
      </c>
      <c r="H7" s="3">
        <v>1342</v>
      </c>
      <c r="I7" s="8" t="str">
        <f>FIXED(B7+E7+G7,0)&amp;" – "&amp;FIXED(C7+E7+G7,0)</f>
        <v>173 715 – 184 440</v>
      </c>
      <c r="J7" s="3">
        <f>D7+F7+H7</f>
        <v>151615</v>
      </c>
    </row>
    <row r="8" spans="1:10" x14ac:dyDescent="0.25">
      <c r="A8" s="5" t="s">
        <v>3</v>
      </c>
      <c r="B8" s="8">
        <v>66495</v>
      </c>
      <c r="C8" s="8">
        <v>69030</v>
      </c>
      <c r="D8" s="3">
        <v>50461</v>
      </c>
      <c r="E8" s="8">
        <v>9800</v>
      </c>
      <c r="F8" s="3">
        <v>5809</v>
      </c>
      <c r="G8" s="8">
        <v>21100</v>
      </c>
      <c r="H8" s="3">
        <v>8454</v>
      </c>
      <c r="I8" s="8" t="str">
        <f t="shared" ref="I8:I21" si="0">FIXED(B8+E8+G8,0)&amp;" – "&amp;FIXED(C8+E8+G8,0)</f>
        <v>97 395 – 99 930</v>
      </c>
      <c r="J8" s="3">
        <f t="shared" ref="J8:J21" si="1">D8+F8+H8</f>
        <v>64724</v>
      </c>
    </row>
    <row r="9" spans="1:10" x14ac:dyDescent="0.25">
      <c r="A9" s="5" t="s">
        <v>4</v>
      </c>
      <c r="B9" s="8">
        <v>37830</v>
      </c>
      <c r="C9" s="8">
        <v>39780</v>
      </c>
      <c r="D9" s="3">
        <v>40348</v>
      </c>
      <c r="E9" s="8">
        <v>3600</v>
      </c>
      <c r="F9" s="3">
        <v>937</v>
      </c>
      <c r="G9" s="8">
        <v>5600</v>
      </c>
      <c r="H9" s="3">
        <v>1683</v>
      </c>
      <c r="I9" s="8" t="str">
        <f t="shared" si="0"/>
        <v>47 030 – 48 980</v>
      </c>
      <c r="J9" s="3">
        <f t="shared" si="1"/>
        <v>42968</v>
      </c>
    </row>
    <row r="10" spans="1:10" x14ac:dyDescent="0.25">
      <c r="A10" s="5" t="s">
        <v>5</v>
      </c>
      <c r="B10" s="8">
        <v>35685</v>
      </c>
      <c r="C10" s="8">
        <v>37440</v>
      </c>
      <c r="D10" s="3">
        <v>33329</v>
      </c>
      <c r="E10" s="8">
        <v>3200</v>
      </c>
      <c r="F10" s="3">
        <v>789</v>
      </c>
      <c r="G10" s="8">
        <v>5100</v>
      </c>
      <c r="H10" s="3">
        <v>2042</v>
      </c>
      <c r="I10" s="8" t="str">
        <f t="shared" si="0"/>
        <v>43 985 – 45 740</v>
      </c>
      <c r="J10" s="3">
        <f t="shared" si="1"/>
        <v>36160</v>
      </c>
    </row>
    <row r="11" spans="1:10" x14ac:dyDescent="0.25">
      <c r="A11" s="5" t="s">
        <v>6</v>
      </c>
      <c r="B11" s="8">
        <v>16965</v>
      </c>
      <c r="C11" s="8">
        <v>17550</v>
      </c>
      <c r="D11" s="3">
        <v>14662</v>
      </c>
      <c r="E11" s="8">
        <v>1100</v>
      </c>
      <c r="F11" s="3">
        <v>1057</v>
      </c>
      <c r="G11" s="8">
        <v>2600</v>
      </c>
      <c r="H11" s="3">
        <v>273</v>
      </c>
      <c r="I11" s="8" t="str">
        <f t="shared" si="0"/>
        <v>20 665 – 21 250</v>
      </c>
      <c r="J11" s="3">
        <f t="shared" si="1"/>
        <v>15992</v>
      </c>
    </row>
    <row r="12" spans="1:10" x14ac:dyDescent="0.25">
      <c r="A12" s="5" t="s">
        <v>7</v>
      </c>
      <c r="B12" s="8">
        <v>33930</v>
      </c>
      <c r="C12" s="8">
        <v>35100</v>
      </c>
      <c r="D12" s="3">
        <v>27541</v>
      </c>
      <c r="E12" s="8">
        <v>8100</v>
      </c>
      <c r="F12" s="3">
        <v>1908</v>
      </c>
      <c r="G12" s="8">
        <v>7000</v>
      </c>
      <c r="H12" s="3">
        <v>1716</v>
      </c>
      <c r="I12" s="8" t="str">
        <f t="shared" si="0"/>
        <v>49 030 – 50 200</v>
      </c>
      <c r="J12" s="3">
        <f t="shared" si="1"/>
        <v>31165</v>
      </c>
    </row>
    <row r="13" spans="1:10" x14ac:dyDescent="0.25">
      <c r="A13" s="5" t="s">
        <v>8</v>
      </c>
      <c r="B13" s="8">
        <v>24765</v>
      </c>
      <c r="C13" s="8">
        <v>25740</v>
      </c>
      <c r="D13" s="3">
        <v>20797</v>
      </c>
      <c r="E13" s="8">
        <v>3300</v>
      </c>
      <c r="F13" s="3">
        <v>1012</v>
      </c>
      <c r="G13" s="8">
        <v>3900</v>
      </c>
      <c r="H13" s="3">
        <v>1530</v>
      </c>
      <c r="I13" s="8" t="str">
        <f t="shared" si="0"/>
        <v>31 965 – 32 940</v>
      </c>
      <c r="J13" s="3">
        <f t="shared" si="1"/>
        <v>23339</v>
      </c>
    </row>
    <row r="14" spans="1:10" x14ac:dyDescent="0.25">
      <c r="A14" s="5" t="s">
        <v>9</v>
      </c>
      <c r="B14" s="8">
        <v>33735</v>
      </c>
      <c r="C14" s="8">
        <v>35100</v>
      </c>
      <c r="D14" s="3">
        <v>32794</v>
      </c>
      <c r="E14" s="8">
        <v>3200</v>
      </c>
      <c r="F14" s="3">
        <v>939</v>
      </c>
      <c r="G14" s="8">
        <v>9700</v>
      </c>
      <c r="H14" s="3">
        <v>2938</v>
      </c>
      <c r="I14" s="8" t="str">
        <f t="shared" si="0"/>
        <v>46 635 – 48 000</v>
      </c>
      <c r="J14" s="3">
        <f t="shared" si="1"/>
        <v>36671</v>
      </c>
    </row>
    <row r="15" spans="1:10" x14ac:dyDescent="0.25">
      <c r="A15" s="5" t="s">
        <v>10</v>
      </c>
      <c r="B15" s="8">
        <v>27300</v>
      </c>
      <c r="C15" s="8">
        <v>28080</v>
      </c>
      <c r="D15" s="3">
        <v>24047</v>
      </c>
      <c r="E15" s="8">
        <v>3900</v>
      </c>
      <c r="F15" s="3">
        <v>1423</v>
      </c>
      <c r="G15" s="8">
        <v>4600</v>
      </c>
      <c r="H15" s="3">
        <v>62</v>
      </c>
      <c r="I15" s="8" t="str">
        <f t="shared" si="0"/>
        <v>35 800 – 36 580</v>
      </c>
      <c r="J15" s="3">
        <f t="shared" si="1"/>
        <v>25532</v>
      </c>
    </row>
    <row r="16" spans="1:10" x14ac:dyDescent="0.25">
      <c r="A16" s="5" t="s">
        <v>11</v>
      </c>
      <c r="B16" s="8">
        <v>27105</v>
      </c>
      <c r="C16" s="8">
        <v>28080</v>
      </c>
      <c r="D16" s="3">
        <v>24844</v>
      </c>
      <c r="E16" s="8">
        <v>4200</v>
      </c>
      <c r="F16" s="3">
        <v>1082</v>
      </c>
      <c r="G16" s="8">
        <v>8900</v>
      </c>
      <c r="H16" s="3">
        <v>1822</v>
      </c>
      <c r="I16" s="8" t="str">
        <f t="shared" si="0"/>
        <v>40 205 – 41 180</v>
      </c>
      <c r="J16" s="3">
        <f t="shared" si="1"/>
        <v>27748</v>
      </c>
    </row>
    <row r="17" spans="1:10" x14ac:dyDescent="0.25">
      <c r="A17" s="5" t="s">
        <v>12</v>
      </c>
      <c r="B17" s="8">
        <v>88140</v>
      </c>
      <c r="C17" s="8">
        <v>93600</v>
      </c>
      <c r="D17" s="3">
        <v>73848</v>
      </c>
      <c r="E17" s="8">
        <v>9900</v>
      </c>
      <c r="F17" s="3">
        <v>3279</v>
      </c>
      <c r="G17" s="8">
        <v>10200</v>
      </c>
      <c r="H17" s="3">
        <v>1269</v>
      </c>
      <c r="I17" s="8" t="str">
        <f t="shared" si="0"/>
        <v>108 240 – 113 700</v>
      </c>
      <c r="J17" s="3">
        <f t="shared" si="1"/>
        <v>78396</v>
      </c>
    </row>
    <row r="18" spans="1:10" x14ac:dyDescent="0.25">
      <c r="A18" s="5" t="s">
        <v>13</v>
      </c>
      <c r="B18" s="8">
        <v>38025</v>
      </c>
      <c r="C18" s="8">
        <v>39780</v>
      </c>
      <c r="D18" s="3">
        <v>36049</v>
      </c>
      <c r="E18" s="8">
        <v>4700</v>
      </c>
      <c r="F18" s="3">
        <v>1975</v>
      </c>
      <c r="G18" s="8">
        <v>3500</v>
      </c>
      <c r="H18" s="3">
        <v>1907</v>
      </c>
      <c r="I18" s="8" t="str">
        <f t="shared" si="0"/>
        <v>46 225 – 47 980</v>
      </c>
      <c r="J18" s="3">
        <f t="shared" si="1"/>
        <v>39931</v>
      </c>
    </row>
    <row r="19" spans="1:10" x14ac:dyDescent="0.25">
      <c r="A19" s="5" t="s">
        <v>14</v>
      </c>
      <c r="B19" s="8">
        <v>30615</v>
      </c>
      <c r="C19" s="8">
        <v>31590</v>
      </c>
      <c r="D19" s="3">
        <v>28591</v>
      </c>
      <c r="E19" s="8">
        <v>4300</v>
      </c>
      <c r="F19" s="3">
        <v>1729</v>
      </c>
      <c r="G19" s="8">
        <v>5100</v>
      </c>
      <c r="H19" s="3">
        <v>2047</v>
      </c>
      <c r="I19" s="8" t="str">
        <f t="shared" si="0"/>
        <v>40 015 – 40 990</v>
      </c>
      <c r="J19" s="3">
        <f t="shared" si="1"/>
        <v>32367</v>
      </c>
    </row>
    <row r="20" spans="1:10" x14ac:dyDescent="0.25">
      <c r="A20" s="5" t="s">
        <v>15</v>
      </c>
      <c r="B20" s="8">
        <v>60255</v>
      </c>
      <c r="C20" s="8">
        <v>63180</v>
      </c>
      <c r="D20" s="3">
        <v>51403</v>
      </c>
      <c r="E20" s="8">
        <v>21400</v>
      </c>
      <c r="F20" s="3">
        <v>15562</v>
      </c>
      <c r="G20" s="8">
        <v>10300</v>
      </c>
      <c r="H20" s="3">
        <v>467</v>
      </c>
      <c r="I20" s="8" t="str">
        <f t="shared" si="0"/>
        <v>91 955 – 94 880</v>
      </c>
      <c r="J20" s="3">
        <f t="shared" si="1"/>
        <v>67432</v>
      </c>
    </row>
    <row r="21" spans="1:10" x14ac:dyDescent="0.25">
      <c r="A21" s="6" t="s">
        <v>1</v>
      </c>
      <c r="B21" s="9">
        <v>676260</v>
      </c>
      <c r="C21" s="9">
        <v>710190</v>
      </c>
      <c r="D21" s="4">
        <v>608861</v>
      </c>
      <c r="E21" s="9">
        <v>85900</v>
      </c>
      <c r="F21" s="4">
        <v>37627</v>
      </c>
      <c r="G21" s="9">
        <v>110700</v>
      </c>
      <c r="H21" s="4">
        <v>27552</v>
      </c>
      <c r="I21" s="9" t="str">
        <f t="shared" si="0"/>
        <v>872 860 – 906 790</v>
      </c>
      <c r="J21" s="4">
        <f t="shared" si="1"/>
        <v>674040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2021-03-01T22:07:16Z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