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4_zadani_vakcinace\"/>
    </mc:Choice>
  </mc:AlternateContent>
  <xr:revisionPtr revIDLastSave="0" documentId="13_ncr:1_{5788A8E3-CC93-404F-8BB6-32F207EC600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<sst xmlns="http://schemas.openxmlformats.org/spreadsheetml/2006/main" count="33" uniqueCount="28">
  <si>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</si>
  <si>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</si>
  <si>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</si>
  <si>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</si>
  <si>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</si>
  <si>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</si>
  <si>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</si>
  <si>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</si>
  <si>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</si>
  <si>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</si>
  <si>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</si>
  <si>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</si>
  <si>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</si>
  <si>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</si>
  <si>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</si>
  <si>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</si>
  <si>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</si>
  <si>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</si>
  <si>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</si>
  <si>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</si>
  <si>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</si>
  <si>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</si>
  <si>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</si>
  <si>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</si>
  <si>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</si>
  <si>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</si>
  <si>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04.03.2021 20:02</t>
  </si>
  <si>
    <t>Stav k datu: 04.03.2021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</si>
</sst>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176475</v>
      </c>
      <c r="C7" s="8">
        <v>187200</v>
      </c>
      <c r="D7" s="3">
        <v>161480</v>
      </c>
      <c r="E7" s="8">
        <v>5200</v>
      </c>
      <c r="F7" s="3">
        <v>1558</v>
      </c>
      <c r="G7" s="8">
        <v>13100</v>
      </c>
      <c r="H7" s="3">
        <v>2887</v>
      </c>
      <c r="I7" s="8" t="str">
        <f>FIXED(B7+E7+G7,0)&amp;" – "&amp;FIXED(C7+E7+G7,0)</f>
        <v>194 775 – 205 500</v>
      </c>
      <c r="J7" s="3">
        <f>D7+F7+H7</f>
        <v>165925</v>
      </c>
    </row>
    <row r="8" spans="1:10" x14ac:dyDescent="0.25">
      <c r="A8" s="5" t="s">
        <v>3</v>
      </c>
      <c r="B8" s="8">
        <v>78195</v>
      </c>
      <c r="C8" s="8">
        <v>80730</v>
      </c>
      <c r="D8" s="3">
        <v>57595</v>
      </c>
      <c r="E8" s="8">
        <v>11400</v>
      </c>
      <c r="F8" s="3">
        <v>6899</v>
      </c>
      <c r="G8" s="8">
        <v>21100</v>
      </c>
      <c r="H8" s="3">
        <v>13260</v>
      </c>
      <c r="I8" s="8" t="str">
        <f t="shared" ref="I8:I21" si="0">FIXED(B8+E8+G8,0)&amp;" – "&amp;FIXED(C8+E8+G8,0)</f>
        <v>110 695 – 113 230</v>
      </c>
      <c r="J8" s="3">
        <f t="shared" ref="J8:J21" si="1">D8+F8+H8</f>
        <v>77754</v>
      </c>
    </row>
    <row r="9" spans="1:10" x14ac:dyDescent="0.25">
      <c r="A9" s="5" t="s">
        <v>4</v>
      </c>
      <c r="B9" s="8">
        <v>43680</v>
      </c>
      <c r="C9" s="8">
        <v>45630</v>
      </c>
      <c r="D9" s="3">
        <v>44058</v>
      </c>
      <c r="E9" s="8">
        <v>3600</v>
      </c>
      <c r="F9" s="3">
        <v>1106</v>
      </c>
      <c r="G9" s="8">
        <v>5600</v>
      </c>
      <c r="H9" s="3">
        <v>5206</v>
      </c>
      <c r="I9" s="8" t="str">
        <f t="shared" si="0"/>
        <v>52 880 – 54 830</v>
      </c>
      <c r="J9" s="3">
        <f t="shared" si="1"/>
        <v>50370</v>
      </c>
    </row>
    <row r="10" spans="1:10" x14ac:dyDescent="0.25">
      <c r="A10" s="5" t="s">
        <v>5</v>
      </c>
      <c r="B10" s="8">
        <v>41535</v>
      </c>
      <c r="C10" s="8">
        <v>43290</v>
      </c>
      <c r="D10" s="3">
        <v>37052</v>
      </c>
      <c r="E10" s="8">
        <v>3200</v>
      </c>
      <c r="F10" s="3">
        <v>1384</v>
      </c>
      <c r="G10" s="8">
        <v>5100</v>
      </c>
      <c r="H10" s="3">
        <v>3171</v>
      </c>
      <c r="I10" s="8" t="str">
        <f t="shared" si="0"/>
        <v>49 835 – 51 590</v>
      </c>
      <c r="J10" s="3">
        <f t="shared" si="1"/>
        <v>41607</v>
      </c>
    </row>
    <row r="11" spans="1:10" x14ac:dyDescent="0.25">
      <c r="A11" s="5" t="s">
        <v>6</v>
      </c>
      <c r="B11" s="8">
        <v>19305</v>
      </c>
      <c r="C11" s="8">
        <v>19890</v>
      </c>
      <c r="D11" s="3">
        <v>16817</v>
      </c>
      <c r="E11" s="8">
        <v>2400</v>
      </c>
      <c r="F11" s="3">
        <v>1401</v>
      </c>
      <c r="G11" s="8">
        <v>19400</v>
      </c>
      <c r="H11" s="3">
        <v>1412</v>
      </c>
      <c r="I11" s="8" t="str">
        <f t="shared" si="0"/>
        <v>41 105 – 41 690</v>
      </c>
      <c r="J11" s="3">
        <f t="shared" si="1"/>
        <v>19630</v>
      </c>
    </row>
    <row r="12" spans="1:10" x14ac:dyDescent="0.25">
      <c r="A12" s="5" t="s">
        <v>7</v>
      </c>
      <c r="B12" s="8">
        <v>40950</v>
      </c>
      <c r="C12" s="8">
        <v>42120</v>
      </c>
      <c r="D12" s="3">
        <v>30425</v>
      </c>
      <c r="E12" s="8">
        <v>8100</v>
      </c>
      <c r="F12" s="3">
        <v>2348</v>
      </c>
      <c r="G12" s="8">
        <v>7000</v>
      </c>
      <c r="H12" s="3">
        <v>3194</v>
      </c>
      <c r="I12" s="8" t="str">
        <f t="shared" si="0"/>
        <v>56 050 – 57 220</v>
      </c>
      <c r="J12" s="3">
        <f t="shared" si="1"/>
        <v>35967</v>
      </c>
    </row>
    <row r="13" spans="1:10" x14ac:dyDescent="0.25">
      <c r="A13" s="5" t="s">
        <v>8</v>
      </c>
      <c r="B13" s="8">
        <v>29445</v>
      </c>
      <c r="C13" s="8">
        <v>30420</v>
      </c>
      <c r="D13" s="3">
        <v>24260</v>
      </c>
      <c r="E13" s="8">
        <v>3300</v>
      </c>
      <c r="F13" s="3">
        <v>1127</v>
      </c>
      <c r="G13" s="8">
        <v>3900</v>
      </c>
      <c r="H13" s="3">
        <v>2688</v>
      </c>
      <c r="I13" s="8" t="str">
        <f t="shared" si="0"/>
        <v>36 645 – 37 620</v>
      </c>
      <c r="J13" s="3">
        <f t="shared" si="1"/>
        <v>28075</v>
      </c>
    </row>
    <row r="14" spans="1:10" x14ac:dyDescent="0.25">
      <c r="A14" s="5" t="s">
        <v>9</v>
      </c>
      <c r="B14" s="8">
        <v>39585</v>
      </c>
      <c r="C14" s="8">
        <v>40950</v>
      </c>
      <c r="D14" s="3">
        <v>35600</v>
      </c>
      <c r="E14" s="8">
        <v>3200</v>
      </c>
      <c r="F14" s="3">
        <v>1456</v>
      </c>
      <c r="G14" s="8">
        <v>9700</v>
      </c>
      <c r="H14" s="3">
        <v>4832</v>
      </c>
      <c r="I14" s="8" t="str">
        <f t="shared" si="0"/>
        <v>52 485 – 53 850</v>
      </c>
      <c r="J14" s="3">
        <f t="shared" si="1"/>
        <v>41888</v>
      </c>
    </row>
    <row r="15" spans="1:10" x14ac:dyDescent="0.25">
      <c r="A15" s="5" t="s">
        <v>10</v>
      </c>
      <c r="B15" s="8">
        <v>31980</v>
      </c>
      <c r="C15" s="8">
        <v>32760</v>
      </c>
      <c r="D15" s="3">
        <v>26714</v>
      </c>
      <c r="E15" s="8">
        <v>3900</v>
      </c>
      <c r="F15" s="3">
        <v>2126</v>
      </c>
      <c r="G15" s="8">
        <v>4600</v>
      </c>
      <c r="H15" s="3">
        <v>1098</v>
      </c>
      <c r="I15" s="8" t="str">
        <f t="shared" si="0"/>
        <v>40 480 – 41 260</v>
      </c>
      <c r="J15" s="3">
        <f t="shared" si="1"/>
        <v>29938</v>
      </c>
    </row>
    <row r="16" spans="1:10" x14ac:dyDescent="0.25">
      <c r="A16" s="5" t="s">
        <v>11</v>
      </c>
      <c r="B16" s="8">
        <v>31785</v>
      </c>
      <c r="C16" s="8">
        <v>32760</v>
      </c>
      <c r="D16" s="3">
        <v>27474</v>
      </c>
      <c r="E16" s="8">
        <v>4200</v>
      </c>
      <c r="F16" s="3">
        <v>1781</v>
      </c>
      <c r="G16" s="8">
        <v>8900</v>
      </c>
      <c r="H16" s="3">
        <v>2563</v>
      </c>
      <c r="I16" s="8" t="str">
        <f t="shared" si="0"/>
        <v>44 885 – 45 860</v>
      </c>
      <c r="J16" s="3">
        <f t="shared" si="1"/>
        <v>31818</v>
      </c>
    </row>
    <row r="17" spans="1:10" x14ac:dyDescent="0.25">
      <c r="A17" s="5" t="s">
        <v>12</v>
      </c>
      <c r="B17" s="8">
        <v>104520</v>
      </c>
      <c r="C17" s="8">
        <v>109980</v>
      </c>
      <c r="D17" s="3">
        <v>82781</v>
      </c>
      <c r="E17" s="8">
        <v>9900</v>
      </c>
      <c r="F17" s="3">
        <v>3797</v>
      </c>
      <c r="G17" s="8">
        <v>10200</v>
      </c>
      <c r="H17" s="3">
        <v>2728</v>
      </c>
      <c r="I17" s="8" t="str">
        <f t="shared" si="0"/>
        <v>124 620 – 130 080</v>
      </c>
      <c r="J17" s="3">
        <f t="shared" si="1"/>
        <v>89306</v>
      </c>
    </row>
    <row r="18" spans="1:10" x14ac:dyDescent="0.25">
      <c r="A18" s="5" t="s">
        <v>13</v>
      </c>
      <c r="B18" s="8">
        <v>43875</v>
      </c>
      <c r="C18" s="8">
        <v>45630</v>
      </c>
      <c r="D18" s="3">
        <v>38527</v>
      </c>
      <c r="E18" s="8">
        <v>4700</v>
      </c>
      <c r="F18" s="3">
        <v>2322</v>
      </c>
      <c r="G18" s="8">
        <v>5600</v>
      </c>
      <c r="H18" s="3">
        <v>4206</v>
      </c>
      <c r="I18" s="8" t="str">
        <f t="shared" si="0"/>
        <v>54 175 – 55 930</v>
      </c>
      <c r="J18" s="3">
        <f t="shared" si="1"/>
        <v>45055</v>
      </c>
    </row>
    <row r="19" spans="1:10" x14ac:dyDescent="0.25">
      <c r="A19" s="5" t="s">
        <v>14</v>
      </c>
      <c r="B19" s="8">
        <v>36465</v>
      </c>
      <c r="C19" s="8">
        <v>37440</v>
      </c>
      <c r="D19" s="3">
        <v>31327</v>
      </c>
      <c r="E19" s="8">
        <v>4300</v>
      </c>
      <c r="F19" s="3">
        <v>1970</v>
      </c>
      <c r="G19" s="8">
        <v>5100</v>
      </c>
      <c r="H19" s="3">
        <v>3936</v>
      </c>
      <c r="I19" s="8" t="str">
        <f t="shared" si="0"/>
        <v>45 865 – 46 840</v>
      </c>
      <c r="J19" s="3">
        <f t="shared" si="1"/>
        <v>37233</v>
      </c>
    </row>
    <row r="20" spans="1:10" x14ac:dyDescent="0.25">
      <c r="A20" s="5" t="s">
        <v>15</v>
      </c>
      <c r="B20" s="8">
        <v>71955</v>
      </c>
      <c r="C20" s="8">
        <v>74880</v>
      </c>
      <c r="D20" s="3">
        <v>58153</v>
      </c>
      <c r="E20" s="8">
        <v>21400</v>
      </c>
      <c r="F20" s="3">
        <v>16754</v>
      </c>
      <c r="G20" s="8">
        <v>10300</v>
      </c>
      <c r="H20" s="3">
        <v>1750</v>
      </c>
      <c r="I20" s="8" t="str">
        <f t="shared" si="0"/>
        <v>103 655 – 106 580</v>
      </c>
      <c r="J20" s="3">
        <f t="shared" si="1"/>
        <v>76657</v>
      </c>
    </row>
    <row r="21" spans="1:10" x14ac:dyDescent="0.25">
      <c r="A21" s="6" t="s">
        <v>1</v>
      </c>
      <c r="B21" s="9">
        <v>789750</v>
      </c>
      <c r="C21" s="9">
        <v>823680</v>
      </c>
      <c r="D21" s="4">
        <v>672263</v>
      </c>
      <c r="E21" s="9">
        <v>88800</v>
      </c>
      <c r="F21" s="4">
        <v>46029</v>
      </c>
      <c r="G21" s="9">
        <v>129600</v>
      </c>
      <c r="H21" s="4">
        <v>52931</v>
      </c>
      <c r="I21" s="9" t="str">
        <f t="shared" si="0"/>
        <v>1 008 150 – 1 042 080</v>
      </c>
      <c r="J21" s="4">
        <f t="shared" si="1"/>
        <v>771223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2021-03-04T21:50:01Z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