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0aa_proj_2020\A00_MANAGEMENT_UZIS_CR\A02_Nove_projekty_UZIS\projekt_UZIS2020_03_COVID19\01_reporting\00_VAKCINACE\brezen05\"/>
    </mc:Choice>
  </mc:AlternateContent>
  <bookViews>
    <workbookView xWindow="-120" yWindow="-120" windowWidth="29040" windowHeight="15990"/>
  </bookViews>
  <sheets>
    <sheet name="SOUHRN REGISTRACE REZERVACE" sheetId="1" r:id="rId1"/>
    <sheet name="REGISTRACE REZERVACE PL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1" i="2" l="1"/>
  <c r="P74" i="1" l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M31" i="2"/>
  <c r="L31" i="2"/>
  <c r="K31" i="2"/>
  <c r="J31" i="2"/>
  <c r="I31" i="2"/>
  <c r="H31" i="2"/>
  <c r="G31" i="2"/>
  <c r="F31" i="2"/>
  <c r="E31" i="2"/>
  <c r="D31" i="2"/>
  <c r="C31" i="2"/>
  <c r="B31" i="2"/>
  <c r="A14" i="2"/>
  <c r="A58" i="1"/>
</calcChain>
</file>

<file path=xl/sharedStrings.xml><?xml version="1.0" encoding="utf-8"?>
<sst xmlns="http://schemas.openxmlformats.org/spreadsheetml/2006/main" count="110" uniqueCount="33">
  <si>
    <t>Datum</t>
  </si>
  <si>
    <t>CELKOVÝ POČET REGISTRACÍ A REZERVACÍ</t>
  </si>
  <si>
    <t>CELKEM</t>
  </si>
  <si>
    <t>Věk 80+ let</t>
  </si>
  <si>
    <t>Věk 70-79 let</t>
  </si>
  <si>
    <t>Zdravotničtí pracovníci</t>
  </si>
  <si>
    <t>Pracovníci ve školství</t>
  </si>
  <si>
    <t>REGISTRACE</t>
  </si>
  <si>
    <t>REZERVACE TERMÍNŮ</t>
  </si>
  <si>
    <t>ČEKAJÍCÍ NA TERMÍN</t>
  </si>
  <si>
    <t>Kraj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</si>
  <si>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</si>
  <si>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</si>
  <si>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</si>
  <si>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</si>
  <si>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</si>
  <si>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</si>
  <si>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</si>
  <si>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</si>
  <si>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</si>
  <si>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</si>
  <si>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</si>
  <si>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</si>
  <si>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</si>
  <si>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</si>
  <si>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POČET REGISTRACÍ A REZERVACÍ U PRAKTICKÝCH LÉKAŘŮ</t>
  </si>
  <si>
    <t>Zpracováno dne: 04.03.2021 20:02</t>
  </si>
  <si>
    <t>Stav k datu: 04.03.2021 20:02</t>
  </si>
  <si>
    <t>Věk do 70 let</t>
  </si>
  <si>
    <t>N/A</t>
  </si>
  <si>
    <t>Počet ordinací PL s registracemi</t>
  </si>
  <si>
    <r>
      <t xml:space="preserve">Přehled registrací a rezervací v čase a dle kraje
</t>
    </r>
    <r>
      <rPr>
        <b/>
        <sz val="11"/>
        <color rgb="FFFF0000"/>
        <rFont val="Calibri"/>
        <family val="2"/>
        <charset val="238"/>
      </rPr>
      <t>Zdroj dat: ISIN / COVID-19</t>
    </r>
    <r>
      <rPr>
        <b/>
        <sz val="11"/>
        <color rgb="FF000000"/>
        <rFont val="Calibri"/>
        <family val="2"/>
        <charset val="238"/>
      </rPr>
      <t xml:space="preserve"> - Informační systém infekční nemoci</t>
    </r>
  </si>
  <si>
    <r>
      <t xml:space="preserve">Přehled registrací a rezervací v čase a dle kraje
</t>
    </r>
    <r>
      <rPr>
        <b/>
        <sz val="11"/>
        <color rgb="FFFF0000"/>
        <rFont val="Calibri"/>
        <family val="2"/>
        <charset val="238"/>
      </rPr>
      <t xml:space="preserve">Zdroj dat: Centrální rezervační systém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</si>
</sst>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4" fillId="0" borderId="0" xfId="0" applyFont="1"/>
    <xf numFmtId="3" fontId="0" fillId="0" borderId="0" xfId="0" applyNumberFormat="1" applyAlignment="1">
      <alignment horizontal="center" vertical="center"/>
    </xf>
    <xf numFmtId="3" fontId="1" fillId="3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3" fontId="1" fillId="4" borderId="0" xfId="0" applyNumberFormat="1" applyFont="1" applyFill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left" vertical="center"/>
    </xf>
    <xf numFmtId="3" fontId="1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3" fontId="1" fillId="3" borderId="3" xfId="0" applyNumberFormat="1" applyFont="1" applyFill="1" applyBorder="1" applyAlignment="1">
      <alignment horizontal="center" vertical="center"/>
    </xf>
    <xf numFmtId="3" fontId="1" fillId="3" borderId="4" xfId="0" applyNumberFormat="1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/>
    </xf>
    <xf numFmtId="3" fontId="1" fillId="2" borderId="3" xfId="0" applyNumberFormat="1" applyFont="1" applyFill="1" applyBorder="1" applyAlignment="1">
      <alignment horizontal="center" vertical="center"/>
    </xf>
    <xf numFmtId="3" fontId="1" fillId="2" borderId="4" xfId="0" applyNumberFormat="1" applyFont="1" applyFill="1" applyBorder="1" applyAlignment="1">
      <alignment horizontal="center" vertical="center"/>
    </xf>
    <xf numFmtId="3" fontId="1" fillId="4" borderId="2" xfId="0" applyNumberFormat="1" applyFont="1" applyFill="1" applyBorder="1" applyAlignment="1">
      <alignment horizontal="center" vertical="center"/>
    </xf>
    <xf numFmtId="3" fontId="1" fillId="4" borderId="3" xfId="0" applyNumberFormat="1" applyFont="1" applyFill="1" applyBorder="1" applyAlignment="1">
      <alignment horizontal="center" vertical="center"/>
    </xf>
    <xf numFmtId="3" fontId="1" fillId="4" borderId="4" xfId="0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left" vertical="center" wrapText="1" readingOrder="1"/>
    </xf>
    <xf numFmtId="0" fontId="3" fillId="0" borderId="0" xfId="1" applyFont="1" applyAlignment="1">
      <alignment vertical="center" wrapText="1" readingOrder="1"/>
    </xf>
    <xf numFmtId="0" fontId="5" fillId="0" borderId="0" xfId="1" applyFont="1" applyAlignment="1">
      <alignment vertical="center" wrapText="1" readingOrder="1"/>
    </xf>
    <xf numFmtId="3" fontId="7" fillId="3" borderId="5" xfId="0" applyNumberFormat="1" applyFont="1" applyFill="1" applyBorder="1" applyAlignment="1">
      <alignment horizontal="center" vertical="center" wrapText="1"/>
    </xf>
  </cellXfs>
  <cellStyles count="2">
    <cellStyle name="Normal" xfId="1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abSelected="1" zoomScaleNormal="100" workbookViewId="0">
      <pane ySplit="6" topLeftCell="A59" activePane="bottomLeft" state="frozen"/>
      <selection pane="bottomLeft" activeCell="A2" sqref="A2:P2"/>
    </sheetView>
  </sheetViews>
  <sheetFormatPr defaultRowHeight="15" x14ac:dyDescent="0.25"/>
  <cols>
    <col min="1" max="1" width="21.42578125" style="8" customWidth="1"/>
    <col min="2" max="5" width="12.7109375" style="2" customWidth="1"/>
    <col min="6" max="6" width="12.7109375" style="10" customWidth="1"/>
    <col min="7" max="10" width="12.7109375" style="2" customWidth="1"/>
    <col min="11" max="11" width="12.7109375" style="10" customWidth="1"/>
    <col min="12" max="15" width="12.7109375" style="2" customWidth="1"/>
    <col min="16" max="16" width="12.7109375" style="10" customWidth="1"/>
  </cols>
  <sheetData>
    <row r="1" spans="1:16" s="1" customFormat="1" ht="33" customHeight="1" x14ac:dyDescent="0.25">
      <c r="A1" s="28" t="s">
        <v>32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 s="1" customFormat="1" ht="15" customHeight="1" x14ac:dyDescent="0.25">
      <c r="A2" s="29" t="s">
        <v>26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1:16" s="1" customFormat="1" ht="15" customHeight="1" x14ac:dyDescent="0.25">
      <c r="A3" s="29" t="s">
        <v>27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1:16" s="1" customFormat="1" ht="18.75" customHeight="1" x14ac:dyDescent="0.25">
      <c r="A4" s="27" t="s">
        <v>1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x14ac:dyDescent="0.25">
      <c r="A5" s="6"/>
      <c r="B5" s="18" t="s">
        <v>7</v>
      </c>
      <c r="C5" s="19"/>
      <c r="D5" s="19"/>
      <c r="E5" s="19"/>
      <c r="F5" s="20"/>
      <c r="G5" s="21" t="s">
        <v>8</v>
      </c>
      <c r="H5" s="22"/>
      <c r="I5" s="22"/>
      <c r="J5" s="22"/>
      <c r="K5" s="23"/>
      <c r="L5" s="24" t="s">
        <v>9</v>
      </c>
      <c r="M5" s="25"/>
      <c r="N5" s="25"/>
      <c r="O5" s="25"/>
      <c r="P5" s="26"/>
    </row>
    <row r="6" spans="1:16" ht="30" x14ac:dyDescent="0.25">
      <c r="A6" s="7" t="s">
        <v>0</v>
      </c>
      <c r="B6" s="3" t="s">
        <v>2</v>
      </c>
      <c r="C6" s="3" t="s">
        <v>3</v>
      </c>
      <c r="D6" s="3" t="s">
        <v>4</v>
      </c>
      <c r="E6" s="3" t="s">
        <v>5</v>
      </c>
      <c r="F6" s="9" t="s">
        <v>6</v>
      </c>
      <c r="G6" s="4" t="s">
        <v>2</v>
      </c>
      <c r="H6" s="4" t="s">
        <v>3</v>
      </c>
      <c r="I6" s="4" t="s">
        <v>4</v>
      </c>
      <c r="J6" s="4" t="s">
        <v>5</v>
      </c>
      <c r="K6" s="11" t="s">
        <v>6</v>
      </c>
      <c r="L6" s="5" t="s">
        <v>2</v>
      </c>
      <c r="M6" s="5" t="s">
        <v>3</v>
      </c>
      <c r="N6" s="5" t="s">
        <v>4</v>
      </c>
      <c r="O6" s="5" t="s">
        <v>5</v>
      </c>
      <c r="P6" s="12" t="s">
        <v>6</v>
      </c>
    </row>
    <row r="7" spans="1:16" x14ac:dyDescent="0.25">
      <c r="A7" s="8">
        <v>44211</v>
      </c>
      <c r="B7" s="2">
        <v>84761</v>
      </c>
      <c r="C7" s="2">
        <v>84761</v>
      </c>
      <c r="D7" s="2">
        <v>0</v>
      </c>
      <c r="E7" s="2">
        <v>0</v>
      </c>
      <c r="F7" s="10">
        <v>0</v>
      </c>
      <c r="G7" s="2">
        <v>8867</v>
      </c>
      <c r="H7" s="2">
        <v>8867</v>
      </c>
      <c r="I7" s="2">
        <v>0</v>
      </c>
      <c r="J7" s="2">
        <v>0</v>
      </c>
      <c r="K7" s="10">
        <v>0</v>
      </c>
      <c r="L7" s="2">
        <v>75894</v>
      </c>
      <c r="M7" s="2">
        <v>75894</v>
      </c>
      <c r="N7" s="2">
        <v>0</v>
      </c>
      <c r="O7" s="2">
        <v>0</v>
      </c>
      <c r="P7" s="10">
        <v>0</v>
      </c>
    </row>
    <row r="8" spans="1:16" x14ac:dyDescent="0.25">
      <c r="A8" s="8">
        <v>44212</v>
      </c>
      <c r="B8" s="2">
        <v>102529</v>
      </c>
      <c r="C8" s="2">
        <v>102529</v>
      </c>
      <c r="D8" s="2">
        <v>0</v>
      </c>
      <c r="E8" s="2">
        <v>0</v>
      </c>
      <c r="F8" s="10">
        <v>0</v>
      </c>
      <c r="G8" s="2">
        <v>28262</v>
      </c>
      <c r="H8" s="2">
        <v>28262</v>
      </c>
      <c r="I8" s="2">
        <v>0</v>
      </c>
      <c r="J8" s="2">
        <v>0</v>
      </c>
      <c r="K8" s="10">
        <v>0</v>
      </c>
      <c r="L8" s="2">
        <v>74267</v>
      </c>
      <c r="M8" s="2">
        <v>74267</v>
      </c>
      <c r="N8" s="2">
        <v>0</v>
      </c>
      <c r="O8" s="2">
        <v>0</v>
      </c>
      <c r="P8" s="10">
        <v>0</v>
      </c>
    </row>
    <row r="9" spans="1:16" x14ac:dyDescent="0.25">
      <c r="A9" s="8">
        <v>44213</v>
      </c>
      <c r="B9" s="2">
        <v>116217</v>
      </c>
      <c r="C9" s="2">
        <v>116217</v>
      </c>
      <c r="D9" s="2">
        <v>0</v>
      </c>
      <c r="E9" s="2">
        <v>0</v>
      </c>
      <c r="F9" s="10">
        <v>0</v>
      </c>
      <c r="G9" s="2">
        <v>38367</v>
      </c>
      <c r="H9" s="2">
        <v>38367</v>
      </c>
      <c r="I9" s="2">
        <v>0</v>
      </c>
      <c r="J9" s="2">
        <v>0</v>
      </c>
      <c r="K9" s="10">
        <v>0</v>
      </c>
      <c r="L9" s="2">
        <v>77850</v>
      </c>
      <c r="M9" s="2">
        <v>77850</v>
      </c>
      <c r="N9" s="2">
        <v>0</v>
      </c>
      <c r="O9" s="2">
        <v>0</v>
      </c>
      <c r="P9" s="10">
        <v>0</v>
      </c>
    </row>
    <row r="10" spans="1:16" x14ac:dyDescent="0.25">
      <c r="A10" s="8">
        <v>44214</v>
      </c>
      <c r="B10" s="2">
        <v>134005</v>
      </c>
      <c r="C10" s="2">
        <v>134005</v>
      </c>
      <c r="D10" s="2">
        <v>0</v>
      </c>
      <c r="E10" s="2">
        <v>0</v>
      </c>
      <c r="F10" s="10">
        <v>0</v>
      </c>
      <c r="G10" s="2">
        <v>48275</v>
      </c>
      <c r="H10" s="2">
        <v>48275</v>
      </c>
      <c r="I10" s="2">
        <v>0</v>
      </c>
      <c r="J10" s="2">
        <v>0</v>
      </c>
      <c r="K10" s="10">
        <v>0</v>
      </c>
      <c r="L10" s="2">
        <v>85730</v>
      </c>
      <c r="M10" s="2">
        <v>85730</v>
      </c>
      <c r="N10" s="2">
        <v>0</v>
      </c>
      <c r="O10" s="2">
        <v>0</v>
      </c>
      <c r="P10" s="10">
        <v>0</v>
      </c>
    </row>
    <row r="11" spans="1:16" x14ac:dyDescent="0.25">
      <c r="A11" s="8">
        <v>44215</v>
      </c>
      <c r="B11" s="2">
        <v>145304</v>
      </c>
      <c r="C11" s="2">
        <v>145304</v>
      </c>
      <c r="D11" s="2">
        <v>0</v>
      </c>
      <c r="E11" s="2">
        <v>0</v>
      </c>
      <c r="F11" s="10">
        <v>0</v>
      </c>
      <c r="G11" s="2">
        <v>56462</v>
      </c>
      <c r="H11" s="2">
        <v>56462</v>
      </c>
      <c r="I11" s="2">
        <v>0</v>
      </c>
      <c r="J11" s="2">
        <v>0</v>
      </c>
      <c r="K11" s="10">
        <v>0</v>
      </c>
      <c r="L11" s="2">
        <v>88842</v>
      </c>
      <c r="M11" s="2">
        <v>88842</v>
      </c>
      <c r="N11" s="2">
        <v>0</v>
      </c>
      <c r="O11" s="2">
        <v>0</v>
      </c>
      <c r="P11" s="10">
        <v>0</v>
      </c>
    </row>
    <row r="12" spans="1:16" x14ac:dyDescent="0.25">
      <c r="A12" s="8">
        <v>44216</v>
      </c>
      <c r="B12" s="2">
        <v>153065</v>
      </c>
      <c r="C12" s="2">
        <v>153065</v>
      </c>
      <c r="D12" s="2">
        <v>0</v>
      </c>
      <c r="E12" s="2">
        <v>0</v>
      </c>
      <c r="F12" s="10">
        <v>0</v>
      </c>
      <c r="G12" s="2">
        <v>63922</v>
      </c>
      <c r="H12" s="2">
        <v>63922</v>
      </c>
      <c r="I12" s="2">
        <v>0</v>
      </c>
      <c r="J12" s="2">
        <v>0</v>
      </c>
      <c r="K12" s="10">
        <v>0</v>
      </c>
      <c r="L12" s="2">
        <v>89143</v>
      </c>
      <c r="M12" s="2">
        <v>89143</v>
      </c>
      <c r="N12" s="2">
        <v>0</v>
      </c>
      <c r="O12" s="2">
        <v>0</v>
      </c>
      <c r="P12" s="10">
        <v>0</v>
      </c>
    </row>
    <row r="13" spans="1:16" x14ac:dyDescent="0.25">
      <c r="A13" s="8">
        <v>44217</v>
      </c>
      <c r="B13" s="2">
        <v>158613</v>
      </c>
      <c r="C13" s="2">
        <v>158613</v>
      </c>
      <c r="D13" s="2">
        <v>0</v>
      </c>
      <c r="E13" s="2">
        <v>0</v>
      </c>
      <c r="F13" s="10">
        <v>0</v>
      </c>
      <c r="G13" s="2">
        <v>66900</v>
      </c>
      <c r="H13" s="2">
        <v>66900</v>
      </c>
      <c r="I13" s="2">
        <v>0</v>
      </c>
      <c r="J13" s="2">
        <v>0</v>
      </c>
      <c r="K13" s="10">
        <v>0</v>
      </c>
      <c r="L13" s="2">
        <v>91713</v>
      </c>
      <c r="M13" s="2">
        <v>91713</v>
      </c>
      <c r="N13" s="2">
        <v>0</v>
      </c>
      <c r="O13" s="2">
        <v>0</v>
      </c>
      <c r="P13" s="10">
        <v>0</v>
      </c>
    </row>
    <row r="14" spans="1:16" x14ac:dyDescent="0.25">
      <c r="A14" s="8">
        <v>44218</v>
      </c>
      <c r="B14" s="2">
        <v>163749</v>
      </c>
      <c r="C14" s="2">
        <v>163749</v>
      </c>
      <c r="D14" s="2">
        <v>0</v>
      </c>
      <c r="E14" s="2">
        <v>0</v>
      </c>
      <c r="F14" s="10">
        <v>0</v>
      </c>
      <c r="G14" s="2">
        <v>68926</v>
      </c>
      <c r="H14" s="2">
        <v>68926</v>
      </c>
      <c r="I14" s="2">
        <v>0</v>
      </c>
      <c r="J14" s="2">
        <v>0</v>
      </c>
      <c r="K14" s="10">
        <v>0</v>
      </c>
      <c r="L14" s="2">
        <v>94823</v>
      </c>
      <c r="M14" s="2">
        <v>94823</v>
      </c>
      <c r="N14" s="2">
        <v>0</v>
      </c>
      <c r="O14" s="2">
        <v>0</v>
      </c>
      <c r="P14" s="10">
        <v>0</v>
      </c>
    </row>
    <row r="15" spans="1:16" x14ac:dyDescent="0.25">
      <c r="A15" s="8">
        <v>44219</v>
      </c>
      <c r="B15" s="2">
        <v>166365</v>
      </c>
      <c r="C15" s="2">
        <v>166365</v>
      </c>
      <c r="D15" s="2">
        <v>0</v>
      </c>
      <c r="E15" s="2">
        <v>0</v>
      </c>
      <c r="F15" s="10">
        <v>0</v>
      </c>
      <c r="G15" s="2">
        <v>69715</v>
      </c>
      <c r="H15" s="2">
        <v>69715</v>
      </c>
      <c r="I15" s="2">
        <v>0</v>
      </c>
      <c r="J15" s="2">
        <v>0</v>
      </c>
      <c r="K15" s="10">
        <v>0</v>
      </c>
      <c r="L15" s="2">
        <v>96650</v>
      </c>
      <c r="M15" s="2">
        <v>96650</v>
      </c>
      <c r="N15" s="2">
        <v>0</v>
      </c>
      <c r="O15" s="2">
        <v>0</v>
      </c>
      <c r="P15" s="10">
        <v>0</v>
      </c>
    </row>
    <row r="16" spans="1:16" x14ac:dyDescent="0.25">
      <c r="A16" s="8">
        <v>44220</v>
      </c>
      <c r="B16" s="2">
        <v>169280</v>
      </c>
      <c r="C16" s="2">
        <v>169280</v>
      </c>
      <c r="D16" s="2">
        <v>0</v>
      </c>
      <c r="E16" s="2">
        <v>0</v>
      </c>
      <c r="F16" s="10">
        <v>0</v>
      </c>
      <c r="G16" s="2">
        <v>71484</v>
      </c>
      <c r="H16" s="2">
        <v>71484</v>
      </c>
      <c r="I16" s="2">
        <v>0</v>
      </c>
      <c r="J16" s="2">
        <v>0</v>
      </c>
      <c r="K16" s="10">
        <v>0</v>
      </c>
      <c r="L16" s="2">
        <v>97796</v>
      </c>
      <c r="M16" s="2">
        <v>97796</v>
      </c>
      <c r="N16" s="2">
        <v>0</v>
      </c>
      <c r="O16" s="2">
        <v>0</v>
      </c>
      <c r="P16" s="10">
        <v>0</v>
      </c>
    </row>
    <row r="17" spans="1:16" x14ac:dyDescent="0.25">
      <c r="A17" s="8">
        <v>44221</v>
      </c>
      <c r="B17" s="2">
        <v>173793</v>
      </c>
      <c r="C17" s="2">
        <v>173793</v>
      </c>
      <c r="D17" s="2">
        <v>0</v>
      </c>
      <c r="E17" s="2">
        <v>0</v>
      </c>
      <c r="F17" s="10">
        <v>0</v>
      </c>
      <c r="G17" s="2">
        <v>73694</v>
      </c>
      <c r="H17" s="2">
        <v>73694</v>
      </c>
      <c r="I17" s="2">
        <v>0</v>
      </c>
      <c r="J17" s="2">
        <v>0</v>
      </c>
      <c r="K17" s="10">
        <v>0</v>
      </c>
      <c r="L17" s="2">
        <v>100099</v>
      </c>
      <c r="M17" s="2">
        <v>100099</v>
      </c>
      <c r="N17" s="2">
        <v>0</v>
      </c>
      <c r="O17" s="2">
        <v>0</v>
      </c>
      <c r="P17" s="10">
        <v>0</v>
      </c>
    </row>
    <row r="18" spans="1:16" x14ac:dyDescent="0.25">
      <c r="A18" s="8">
        <v>44222</v>
      </c>
      <c r="B18" s="2">
        <v>183887</v>
      </c>
      <c r="C18" s="2">
        <v>177265</v>
      </c>
      <c r="D18" s="2">
        <v>0</v>
      </c>
      <c r="E18" s="2">
        <v>6622</v>
      </c>
      <c r="F18" s="10">
        <v>0</v>
      </c>
      <c r="G18" s="2">
        <v>74533</v>
      </c>
      <c r="H18" s="2">
        <v>74530</v>
      </c>
      <c r="I18" s="2">
        <v>0</v>
      </c>
      <c r="J18" s="2">
        <v>3</v>
      </c>
      <c r="K18" s="10">
        <v>0</v>
      </c>
      <c r="L18" s="2">
        <v>109354</v>
      </c>
      <c r="M18" s="2">
        <v>102735</v>
      </c>
      <c r="N18" s="2">
        <v>0</v>
      </c>
      <c r="O18" s="2">
        <v>6619</v>
      </c>
      <c r="P18" s="10">
        <v>0</v>
      </c>
    </row>
    <row r="19" spans="1:16" x14ac:dyDescent="0.25">
      <c r="A19" s="8">
        <v>44223</v>
      </c>
      <c r="B19" s="2">
        <v>190479</v>
      </c>
      <c r="C19" s="2">
        <v>180310</v>
      </c>
      <c r="D19" s="2">
        <v>0</v>
      </c>
      <c r="E19" s="2">
        <v>10169</v>
      </c>
      <c r="F19" s="10">
        <v>0</v>
      </c>
      <c r="G19" s="2">
        <v>75594</v>
      </c>
      <c r="H19" s="2">
        <v>75373</v>
      </c>
      <c r="I19" s="2">
        <v>0</v>
      </c>
      <c r="J19" s="2">
        <v>221</v>
      </c>
      <c r="K19" s="10">
        <v>0</v>
      </c>
      <c r="L19" s="2">
        <v>114885</v>
      </c>
      <c r="M19" s="2">
        <v>104937</v>
      </c>
      <c r="N19" s="2">
        <v>0</v>
      </c>
      <c r="O19" s="2">
        <v>9948</v>
      </c>
      <c r="P19" s="10">
        <v>0</v>
      </c>
    </row>
    <row r="20" spans="1:16" x14ac:dyDescent="0.25">
      <c r="A20" s="8">
        <v>44224</v>
      </c>
      <c r="B20" s="2">
        <v>193847</v>
      </c>
      <c r="C20" s="2">
        <v>182312</v>
      </c>
      <c r="D20" s="2">
        <v>0</v>
      </c>
      <c r="E20" s="2">
        <v>11535</v>
      </c>
      <c r="F20" s="10">
        <v>0</v>
      </c>
      <c r="G20" s="2">
        <v>76166</v>
      </c>
      <c r="H20" s="2">
        <v>75886</v>
      </c>
      <c r="I20" s="2">
        <v>0</v>
      </c>
      <c r="J20" s="2">
        <v>280</v>
      </c>
      <c r="K20" s="10">
        <v>0</v>
      </c>
      <c r="L20" s="2">
        <v>117681</v>
      </c>
      <c r="M20" s="2">
        <v>106426</v>
      </c>
      <c r="N20" s="2">
        <v>0</v>
      </c>
      <c r="O20" s="2">
        <v>11255</v>
      </c>
      <c r="P20" s="10">
        <v>0</v>
      </c>
    </row>
    <row r="21" spans="1:16" x14ac:dyDescent="0.25">
      <c r="A21" s="8">
        <v>44225</v>
      </c>
      <c r="B21" s="2">
        <v>196136</v>
      </c>
      <c r="C21" s="2">
        <v>183785</v>
      </c>
      <c r="D21" s="2">
        <v>0</v>
      </c>
      <c r="E21" s="2">
        <v>12351</v>
      </c>
      <c r="F21" s="10">
        <v>0</v>
      </c>
      <c r="G21" s="2">
        <v>77531</v>
      </c>
      <c r="H21" s="2">
        <v>76835</v>
      </c>
      <c r="I21" s="2">
        <v>0</v>
      </c>
      <c r="J21" s="2">
        <v>696</v>
      </c>
      <c r="K21" s="10">
        <v>0</v>
      </c>
      <c r="L21" s="2">
        <v>118605</v>
      </c>
      <c r="M21" s="2">
        <v>106950</v>
      </c>
      <c r="N21" s="2">
        <v>0</v>
      </c>
      <c r="O21" s="2">
        <v>11655</v>
      </c>
      <c r="P21" s="10">
        <v>0</v>
      </c>
    </row>
    <row r="22" spans="1:16" x14ac:dyDescent="0.25">
      <c r="A22" s="8">
        <v>44226</v>
      </c>
      <c r="B22" s="2">
        <v>197148</v>
      </c>
      <c r="C22" s="2">
        <v>184556</v>
      </c>
      <c r="D22" s="2">
        <v>0</v>
      </c>
      <c r="E22" s="2">
        <v>12592</v>
      </c>
      <c r="F22" s="10">
        <v>0</v>
      </c>
      <c r="G22" s="2">
        <v>78149</v>
      </c>
      <c r="H22" s="2">
        <v>77383</v>
      </c>
      <c r="I22" s="2">
        <v>0</v>
      </c>
      <c r="J22" s="2">
        <v>766</v>
      </c>
      <c r="K22" s="10">
        <v>0</v>
      </c>
      <c r="L22" s="2">
        <v>118999</v>
      </c>
      <c r="M22" s="2">
        <v>107173</v>
      </c>
      <c r="N22" s="2">
        <v>0</v>
      </c>
      <c r="O22" s="2">
        <v>11826</v>
      </c>
      <c r="P22" s="10">
        <v>0</v>
      </c>
    </row>
    <row r="23" spans="1:16" x14ac:dyDescent="0.25">
      <c r="A23" s="8">
        <v>44227</v>
      </c>
      <c r="B23" s="2">
        <v>198232</v>
      </c>
      <c r="C23" s="2">
        <v>185384</v>
      </c>
      <c r="D23" s="2">
        <v>0</v>
      </c>
      <c r="E23" s="2">
        <v>12848</v>
      </c>
      <c r="F23" s="10">
        <v>0</v>
      </c>
      <c r="G23" s="2">
        <v>78497</v>
      </c>
      <c r="H23" s="2">
        <v>77702</v>
      </c>
      <c r="I23" s="2">
        <v>0</v>
      </c>
      <c r="J23" s="2">
        <v>795</v>
      </c>
      <c r="K23" s="10">
        <v>0</v>
      </c>
      <c r="L23" s="2">
        <v>119735</v>
      </c>
      <c r="M23" s="2">
        <v>107682</v>
      </c>
      <c r="N23" s="2">
        <v>0</v>
      </c>
      <c r="O23" s="2">
        <v>12053</v>
      </c>
      <c r="P23" s="10">
        <v>0</v>
      </c>
    </row>
    <row r="24" spans="1:16" x14ac:dyDescent="0.25">
      <c r="A24" s="8">
        <v>44228</v>
      </c>
      <c r="B24" s="2">
        <v>200609</v>
      </c>
      <c r="C24" s="2">
        <v>187127</v>
      </c>
      <c r="D24" s="2">
        <v>0</v>
      </c>
      <c r="E24" s="2">
        <v>13482</v>
      </c>
      <c r="F24" s="10">
        <v>0</v>
      </c>
      <c r="G24" s="2">
        <v>79765</v>
      </c>
      <c r="H24" s="2">
        <v>78944</v>
      </c>
      <c r="I24" s="2">
        <v>0</v>
      </c>
      <c r="J24" s="2">
        <v>821</v>
      </c>
      <c r="K24" s="10">
        <v>0</v>
      </c>
      <c r="L24" s="2">
        <v>120844</v>
      </c>
      <c r="M24" s="2">
        <v>108183</v>
      </c>
      <c r="N24" s="2">
        <v>0</v>
      </c>
      <c r="O24" s="2">
        <v>12661</v>
      </c>
      <c r="P24" s="10">
        <v>0</v>
      </c>
    </row>
    <row r="25" spans="1:16" x14ac:dyDescent="0.25">
      <c r="A25" s="8">
        <v>44229</v>
      </c>
      <c r="B25" s="2">
        <v>202723</v>
      </c>
      <c r="C25" s="2">
        <v>188663</v>
      </c>
      <c r="D25" s="2">
        <v>0</v>
      </c>
      <c r="E25" s="2">
        <v>14060</v>
      </c>
      <c r="F25" s="10">
        <v>0</v>
      </c>
      <c r="G25" s="2">
        <v>80917</v>
      </c>
      <c r="H25" s="2">
        <v>79948</v>
      </c>
      <c r="I25" s="2">
        <v>0</v>
      </c>
      <c r="J25" s="2">
        <v>969</v>
      </c>
      <c r="K25" s="10">
        <v>0</v>
      </c>
      <c r="L25" s="2">
        <v>121806</v>
      </c>
      <c r="M25" s="2">
        <v>108715</v>
      </c>
      <c r="N25" s="2">
        <v>0</v>
      </c>
      <c r="O25" s="2">
        <v>13091</v>
      </c>
      <c r="P25" s="10">
        <v>0</v>
      </c>
    </row>
    <row r="26" spans="1:16" x14ac:dyDescent="0.25">
      <c r="A26" s="8">
        <v>44230</v>
      </c>
      <c r="B26" s="2">
        <v>204703</v>
      </c>
      <c r="C26" s="2">
        <v>190156</v>
      </c>
      <c r="D26" s="2">
        <v>0</v>
      </c>
      <c r="E26" s="2">
        <v>14547</v>
      </c>
      <c r="F26" s="10">
        <v>0</v>
      </c>
      <c r="G26" s="2">
        <v>82765</v>
      </c>
      <c r="H26" s="2">
        <v>81684</v>
      </c>
      <c r="I26" s="2">
        <v>0</v>
      </c>
      <c r="J26" s="2">
        <v>1081</v>
      </c>
      <c r="K26" s="10">
        <v>0</v>
      </c>
      <c r="L26" s="2">
        <v>121938</v>
      </c>
      <c r="M26" s="2">
        <v>108472</v>
      </c>
      <c r="N26" s="2">
        <v>0</v>
      </c>
      <c r="O26" s="2">
        <v>13466</v>
      </c>
      <c r="P26" s="10">
        <v>0</v>
      </c>
    </row>
    <row r="27" spans="1:16" x14ac:dyDescent="0.25">
      <c r="A27" s="8">
        <v>44231</v>
      </c>
      <c r="B27" s="2">
        <v>206387</v>
      </c>
      <c r="C27" s="2">
        <v>191474</v>
      </c>
      <c r="D27" s="2">
        <v>0</v>
      </c>
      <c r="E27" s="2">
        <v>14913</v>
      </c>
      <c r="F27" s="10">
        <v>0</v>
      </c>
      <c r="G27" s="2">
        <v>83882</v>
      </c>
      <c r="H27" s="2">
        <v>82769</v>
      </c>
      <c r="I27" s="2">
        <v>0</v>
      </c>
      <c r="J27" s="2">
        <v>1113</v>
      </c>
      <c r="K27" s="10">
        <v>0</v>
      </c>
      <c r="L27" s="2">
        <v>122505</v>
      </c>
      <c r="M27" s="2">
        <v>108705</v>
      </c>
      <c r="N27" s="2">
        <v>0</v>
      </c>
      <c r="O27" s="2">
        <v>13800</v>
      </c>
      <c r="P27" s="10">
        <v>0</v>
      </c>
    </row>
    <row r="28" spans="1:16" x14ac:dyDescent="0.25">
      <c r="A28" s="8">
        <v>44232</v>
      </c>
      <c r="B28" s="2">
        <v>207875</v>
      </c>
      <c r="C28" s="2">
        <v>192653</v>
      </c>
      <c r="D28" s="2">
        <v>0</v>
      </c>
      <c r="E28" s="2">
        <v>15222</v>
      </c>
      <c r="F28" s="10">
        <v>0</v>
      </c>
      <c r="G28" s="2">
        <v>85434</v>
      </c>
      <c r="H28" s="2">
        <v>84173</v>
      </c>
      <c r="I28" s="2">
        <v>0</v>
      </c>
      <c r="J28" s="2">
        <v>1261</v>
      </c>
      <c r="K28" s="10">
        <v>0</v>
      </c>
      <c r="L28" s="2">
        <v>122441</v>
      </c>
      <c r="M28" s="2">
        <v>108480</v>
      </c>
      <c r="N28" s="2">
        <v>0</v>
      </c>
      <c r="O28" s="2">
        <v>13961</v>
      </c>
      <c r="P28" s="10">
        <v>0</v>
      </c>
    </row>
    <row r="29" spans="1:16" x14ac:dyDescent="0.25">
      <c r="A29" s="8">
        <v>44233</v>
      </c>
      <c r="B29" s="2">
        <v>208729</v>
      </c>
      <c r="C29" s="2">
        <v>193348</v>
      </c>
      <c r="D29" s="2">
        <v>0</v>
      </c>
      <c r="E29" s="2">
        <v>15381</v>
      </c>
      <c r="F29" s="10">
        <v>0</v>
      </c>
      <c r="G29" s="2">
        <v>85909</v>
      </c>
      <c r="H29" s="2">
        <v>84604</v>
      </c>
      <c r="I29" s="2">
        <v>0</v>
      </c>
      <c r="J29" s="2">
        <v>1305</v>
      </c>
      <c r="K29" s="10">
        <v>0</v>
      </c>
      <c r="L29" s="2">
        <v>122820</v>
      </c>
      <c r="M29" s="2">
        <v>108744</v>
      </c>
      <c r="N29" s="2">
        <v>0</v>
      </c>
      <c r="O29" s="2">
        <v>14076</v>
      </c>
      <c r="P29" s="10">
        <v>0</v>
      </c>
    </row>
    <row r="30" spans="1:16" x14ac:dyDescent="0.25">
      <c r="A30" s="8">
        <v>44234</v>
      </c>
      <c r="B30" s="2">
        <v>209588</v>
      </c>
      <c r="C30" s="2">
        <v>194037</v>
      </c>
      <c r="D30" s="2">
        <v>0</v>
      </c>
      <c r="E30" s="2">
        <v>15551</v>
      </c>
      <c r="F30" s="10">
        <v>0</v>
      </c>
      <c r="G30" s="2">
        <v>86227</v>
      </c>
      <c r="H30" s="2">
        <v>84908</v>
      </c>
      <c r="I30" s="2">
        <v>0</v>
      </c>
      <c r="J30" s="2">
        <v>1319</v>
      </c>
      <c r="K30" s="10">
        <v>0</v>
      </c>
      <c r="L30" s="2">
        <v>123361</v>
      </c>
      <c r="M30" s="2">
        <v>109129</v>
      </c>
      <c r="N30" s="2">
        <v>0</v>
      </c>
      <c r="O30" s="2">
        <v>14232</v>
      </c>
      <c r="P30" s="10">
        <v>0</v>
      </c>
    </row>
    <row r="31" spans="1:16" x14ac:dyDescent="0.25">
      <c r="A31" s="8">
        <v>44235</v>
      </c>
      <c r="B31" s="2">
        <v>211486</v>
      </c>
      <c r="C31" s="2">
        <v>195588</v>
      </c>
      <c r="D31" s="2">
        <v>0</v>
      </c>
      <c r="E31" s="2">
        <v>15898</v>
      </c>
      <c r="F31" s="10">
        <v>0</v>
      </c>
      <c r="G31" s="2">
        <v>87589</v>
      </c>
      <c r="H31" s="2">
        <v>86226</v>
      </c>
      <c r="I31" s="2">
        <v>0</v>
      </c>
      <c r="J31" s="2">
        <v>1363</v>
      </c>
      <c r="K31" s="10">
        <v>0</v>
      </c>
      <c r="L31" s="2">
        <v>123897</v>
      </c>
      <c r="M31" s="2">
        <v>109362</v>
      </c>
      <c r="N31" s="2">
        <v>0</v>
      </c>
      <c r="O31" s="2">
        <v>14535</v>
      </c>
      <c r="P31" s="10">
        <v>0</v>
      </c>
    </row>
    <row r="32" spans="1:16" x14ac:dyDescent="0.25">
      <c r="A32" s="8">
        <v>44236</v>
      </c>
      <c r="B32" s="2">
        <v>213054</v>
      </c>
      <c r="C32" s="2">
        <v>196867</v>
      </c>
      <c r="D32" s="2">
        <v>0</v>
      </c>
      <c r="E32" s="2">
        <v>16187</v>
      </c>
      <c r="F32" s="10">
        <v>0</v>
      </c>
      <c r="G32" s="2">
        <v>90706</v>
      </c>
      <c r="H32" s="2">
        <v>89279</v>
      </c>
      <c r="I32" s="2">
        <v>0</v>
      </c>
      <c r="J32" s="2">
        <v>1427</v>
      </c>
      <c r="K32" s="10">
        <v>0</v>
      </c>
      <c r="L32" s="2">
        <v>122348</v>
      </c>
      <c r="M32" s="2">
        <v>107588</v>
      </c>
      <c r="N32" s="2">
        <v>0</v>
      </c>
      <c r="O32" s="2">
        <v>14760</v>
      </c>
      <c r="P32" s="10">
        <v>0</v>
      </c>
    </row>
    <row r="33" spans="1:16" x14ac:dyDescent="0.25">
      <c r="A33" s="8">
        <v>44237</v>
      </c>
      <c r="B33" s="2">
        <v>214480</v>
      </c>
      <c r="C33" s="2">
        <v>197992</v>
      </c>
      <c r="D33" s="2">
        <v>0</v>
      </c>
      <c r="E33" s="2">
        <v>16488</v>
      </c>
      <c r="F33" s="10">
        <v>0</v>
      </c>
      <c r="G33" s="2">
        <v>94542</v>
      </c>
      <c r="H33" s="2">
        <v>92871</v>
      </c>
      <c r="I33" s="2">
        <v>0</v>
      </c>
      <c r="J33" s="2">
        <v>1671</v>
      </c>
      <c r="K33" s="10">
        <v>0</v>
      </c>
      <c r="L33" s="2">
        <v>119938</v>
      </c>
      <c r="M33" s="2">
        <v>105121</v>
      </c>
      <c r="N33" s="2">
        <v>0</v>
      </c>
      <c r="O33" s="2">
        <v>14817</v>
      </c>
      <c r="P33" s="10">
        <v>0</v>
      </c>
    </row>
    <row r="34" spans="1:16" x14ac:dyDescent="0.25">
      <c r="A34" s="8">
        <v>44238</v>
      </c>
      <c r="B34" s="2">
        <v>215713</v>
      </c>
      <c r="C34" s="2">
        <v>198931</v>
      </c>
      <c r="D34" s="2">
        <v>0</v>
      </c>
      <c r="E34" s="2">
        <v>16782</v>
      </c>
      <c r="F34" s="10">
        <v>0</v>
      </c>
      <c r="G34" s="2">
        <v>96384</v>
      </c>
      <c r="H34" s="2">
        <v>94608</v>
      </c>
      <c r="I34" s="2">
        <v>0</v>
      </c>
      <c r="J34" s="2">
        <v>1776</v>
      </c>
      <c r="K34" s="10">
        <v>0</v>
      </c>
      <c r="L34" s="2">
        <v>119329</v>
      </c>
      <c r="M34" s="2">
        <v>104323</v>
      </c>
      <c r="N34" s="2">
        <v>0</v>
      </c>
      <c r="O34" s="2">
        <v>15006</v>
      </c>
      <c r="P34" s="10">
        <v>0</v>
      </c>
    </row>
    <row r="35" spans="1:16" x14ac:dyDescent="0.25">
      <c r="A35" s="8">
        <v>44239</v>
      </c>
      <c r="B35" s="2">
        <v>216965</v>
      </c>
      <c r="C35" s="2">
        <v>199904</v>
      </c>
      <c r="D35" s="2">
        <v>0</v>
      </c>
      <c r="E35" s="2">
        <v>17061</v>
      </c>
      <c r="F35" s="10">
        <v>0</v>
      </c>
      <c r="G35" s="2">
        <v>100080</v>
      </c>
      <c r="H35" s="2">
        <v>97547</v>
      </c>
      <c r="I35" s="2">
        <v>0</v>
      </c>
      <c r="J35" s="2">
        <v>2533</v>
      </c>
      <c r="K35" s="10">
        <v>0</v>
      </c>
      <c r="L35" s="2">
        <v>116885</v>
      </c>
      <c r="M35" s="2">
        <v>102357</v>
      </c>
      <c r="N35" s="2">
        <v>0</v>
      </c>
      <c r="O35" s="2">
        <v>14528</v>
      </c>
      <c r="P35" s="10">
        <v>0</v>
      </c>
    </row>
    <row r="36" spans="1:16" x14ac:dyDescent="0.25">
      <c r="A36" s="8">
        <v>44240</v>
      </c>
      <c r="B36" s="2">
        <v>217598</v>
      </c>
      <c r="C36" s="2">
        <v>200411</v>
      </c>
      <c r="D36" s="2">
        <v>0</v>
      </c>
      <c r="E36" s="2">
        <v>17187</v>
      </c>
      <c r="F36" s="10">
        <v>0</v>
      </c>
      <c r="G36" s="2">
        <v>101429</v>
      </c>
      <c r="H36" s="2">
        <v>98740</v>
      </c>
      <c r="I36" s="2">
        <v>0</v>
      </c>
      <c r="J36" s="2">
        <v>2689</v>
      </c>
      <c r="K36" s="10">
        <v>0</v>
      </c>
      <c r="L36" s="2">
        <v>116169</v>
      </c>
      <c r="M36" s="2">
        <v>101671</v>
      </c>
      <c r="N36" s="2">
        <v>0</v>
      </c>
      <c r="O36" s="2">
        <v>14498</v>
      </c>
      <c r="P36" s="10">
        <v>0</v>
      </c>
    </row>
    <row r="37" spans="1:16" x14ac:dyDescent="0.25">
      <c r="A37" s="8">
        <v>44241</v>
      </c>
      <c r="B37" s="2">
        <v>218245</v>
      </c>
      <c r="C37" s="2">
        <v>200920</v>
      </c>
      <c r="D37" s="2">
        <v>0</v>
      </c>
      <c r="E37" s="2">
        <v>17325</v>
      </c>
      <c r="F37" s="10">
        <v>0</v>
      </c>
      <c r="G37" s="2">
        <v>102489</v>
      </c>
      <c r="H37" s="2">
        <v>99734</v>
      </c>
      <c r="I37" s="2">
        <v>0</v>
      </c>
      <c r="J37" s="2">
        <v>2755</v>
      </c>
      <c r="K37" s="10">
        <v>0</v>
      </c>
      <c r="L37" s="2">
        <v>115756</v>
      </c>
      <c r="M37" s="2">
        <v>101186</v>
      </c>
      <c r="N37" s="2">
        <v>0</v>
      </c>
      <c r="O37" s="2">
        <v>14570</v>
      </c>
      <c r="P37" s="10">
        <v>0</v>
      </c>
    </row>
    <row r="38" spans="1:16" x14ac:dyDescent="0.25">
      <c r="A38" s="8">
        <v>44242</v>
      </c>
      <c r="B38" s="2">
        <v>220212</v>
      </c>
      <c r="C38" s="2">
        <v>202498</v>
      </c>
      <c r="D38" s="2">
        <v>0</v>
      </c>
      <c r="E38" s="2">
        <v>17714</v>
      </c>
      <c r="F38" s="10">
        <v>0</v>
      </c>
      <c r="G38" s="2">
        <v>105931</v>
      </c>
      <c r="H38" s="2">
        <v>103032</v>
      </c>
      <c r="I38" s="2">
        <v>0</v>
      </c>
      <c r="J38" s="2">
        <v>2899</v>
      </c>
      <c r="K38" s="10">
        <v>0</v>
      </c>
      <c r="L38" s="2">
        <v>114281</v>
      </c>
      <c r="M38" s="2">
        <v>99466</v>
      </c>
      <c r="N38" s="2">
        <v>0</v>
      </c>
      <c r="O38" s="2">
        <v>14815</v>
      </c>
      <c r="P38" s="10">
        <v>0</v>
      </c>
    </row>
    <row r="39" spans="1:16" x14ac:dyDescent="0.25">
      <c r="A39" s="8">
        <v>44243</v>
      </c>
      <c r="B39" s="2">
        <v>222518</v>
      </c>
      <c r="C39" s="2">
        <v>204345</v>
      </c>
      <c r="D39" s="2">
        <v>0</v>
      </c>
      <c r="E39" s="2">
        <v>18173</v>
      </c>
      <c r="F39" s="10">
        <v>0</v>
      </c>
      <c r="G39" s="2">
        <v>111566</v>
      </c>
      <c r="H39" s="2">
        <v>108399</v>
      </c>
      <c r="I39" s="2">
        <v>0</v>
      </c>
      <c r="J39" s="2">
        <v>3167</v>
      </c>
      <c r="K39" s="10">
        <v>0</v>
      </c>
      <c r="L39" s="2">
        <v>110952</v>
      </c>
      <c r="M39" s="2">
        <v>95946</v>
      </c>
      <c r="N39" s="2">
        <v>0</v>
      </c>
      <c r="O39" s="2">
        <v>15006</v>
      </c>
      <c r="P39" s="10">
        <v>0</v>
      </c>
    </row>
    <row r="40" spans="1:16" x14ac:dyDescent="0.25">
      <c r="A40" s="8">
        <v>44244</v>
      </c>
      <c r="B40" s="2">
        <v>224685</v>
      </c>
      <c r="C40" s="2">
        <v>206033</v>
      </c>
      <c r="D40" s="2">
        <v>0</v>
      </c>
      <c r="E40" s="2">
        <v>18652</v>
      </c>
      <c r="F40" s="10">
        <v>0</v>
      </c>
      <c r="G40" s="2">
        <v>117364</v>
      </c>
      <c r="H40" s="2">
        <v>113849</v>
      </c>
      <c r="I40" s="2">
        <v>0</v>
      </c>
      <c r="J40" s="2">
        <v>3515</v>
      </c>
      <c r="K40" s="10">
        <v>0</v>
      </c>
      <c r="L40" s="2">
        <v>107321</v>
      </c>
      <c r="M40" s="2">
        <v>92184</v>
      </c>
      <c r="N40" s="2">
        <v>0</v>
      </c>
      <c r="O40" s="2">
        <v>15137</v>
      </c>
      <c r="P40" s="10">
        <v>0</v>
      </c>
    </row>
    <row r="41" spans="1:16" x14ac:dyDescent="0.25">
      <c r="A41" s="8">
        <v>44245</v>
      </c>
      <c r="B41" s="2">
        <v>227235</v>
      </c>
      <c r="C41" s="2">
        <v>207863</v>
      </c>
      <c r="D41" s="2">
        <v>0</v>
      </c>
      <c r="E41" s="2">
        <v>19372</v>
      </c>
      <c r="F41" s="10">
        <v>0</v>
      </c>
      <c r="G41" s="2">
        <v>124201</v>
      </c>
      <c r="H41" s="2">
        <v>119780</v>
      </c>
      <c r="I41" s="2">
        <v>0</v>
      </c>
      <c r="J41" s="2">
        <v>4421</v>
      </c>
      <c r="K41" s="10">
        <v>0</v>
      </c>
      <c r="L41" s="2">
        <v>103034</v>
      </c>
      <c r="M41" s="2">
        <v>88083</v>
      </c>
      <c r="N41" s="2">
        <v>0</v>
      </c>
      <c r="O41" s="2">
        <v>14951</v>
      </c>
      <c r="P41" s="10">
        <v>0</v>
      </c>
    </row>
    <row r="42" spans="1:16" x14ac:dyDescent="0.25">
      <c r="A42" s="8">
        <v>44246</v>
      </c>
      <c r="B42" s="2">
        <v>229607</v>
      </c>
      <c r="C42" s="2">
        <v>209565</v>
      </c>
      <c r="D42" s="2">
        <v>0</v>
      </c>
      <c r="E42" s="2">
        <v>20042</v>
      </c>
      <c r="F42" s="10">
        <v>0</v>
      </c>
      <c r="G42" s="2">
        <v>131705</v>
      </c>
      <c r="H42" s="2">
        <v>126572</v>
      </c>
      <c r="I42" s="2">
        <v>0</v>
      </c>
      <c r="J42" s="2">
        <v>5133</v>
      </c>
      <c r="K42" s="10">
        <v>0</v>
      </c>
      <c r="L42" s="2">
        <v>97902</v>
      </c>
      <c r="M42" s="2">
        <v>82993</v>
      </c>
      <c r="N42" s="2">
        <v>0</v>
      </c>
      <c r="O42" s="2">
        <v>14909</v>
      </c>
      <c r="P42" s="10">
        <v>0</v>
      </c>
    </row>
    <row r="43" spans="1:16" x14ac:dyDescent="0.25">
      <c r="A43" s="8">
        <v>44247</v>
      </c>
      <c r="B43" s="2">
        <v>230832</v>
      </c>
      <c r="C43" s="2">
        <v>210538</v>
      </c>
      <c r="D43" s="2">
        <v>0</v>
      </c>
      <c r="E43" s="2">
        <v>20294</v>
      </c>
      <c r="F43" s="10">
        <v>0</v>
      </c>
      <c r="G43" s="2">
        <v>134520</v>
      </c>
      <c r="H43" s="2">
        <v>129102</v>
      </c>
      <c r="I43" s="2">
        <v>0</v>
      </c>
      <c r="J43" s="2">
        <v>5418</v>
      </c>
      <c r="K43" s="10">
        <v>0</v>
      </c>
      <c r="L43" s="2">
        <v>96312</v>
      </c>
      <c r="M43" s="2">
        <v>81436</v>
      </c>
      <c r="N43" s="2">
        <v>0</v>
      </c>
      <c r="O43" s="2">
        <v>14876</v>
      </c>
      <c r="P43" s="10">
        <v>0</v>
      </c>
    </row>
    <row r="44" spans="1:16" x14ac:dyDescent="0.25">
      <c r="A44" s="8">
        <v>44248</v>
      </c>
      <c r="B44" s="2">
        <v>232018</v>
      </c>
      <c r="C44" s="2">
        <v>211454</v>
      </c>
      <c r="D44" s="2">
        <v>0</v>
      </c>
      <c r="E44" s="2">
        <v>20564</v>
      </c>
      <c r="F44" s="10">
        <v>0</v>
      </c>
      <c r="G44" s="2">
        <v>137228</v>
      </c>
      <c r="H44" s="2">
        <v>131516</v>
      </c>
      <c r="I44" s="2">
        <v>0</v>
      </c>
      <c r="J44" s="2">
        <v>5712</v>
      </c>
      <c r="K44" s="10">
        <v>0</v>
      </c>
      <c r="L44" s="2">
        <v>94790</v>
      </c>
      <c r="M44" s="2">
        <v>79938</v>
      </c>
      <c r="N44" s="2">
        <v>0</v>
      </c>
      <c r="O44" s="2">
        <v>14852</v>
      </c>
      <c r="P44" s="10">
        <v>0</v>
      </c>
    </row>
    <row r="45" spans="1:16" x14ac:dyDescent="0.25">
      <c r="A45" s="8">
        <v>44249</v>
      </c>
      <c r="B45" s="2">
        <v>235321</v>
      </c>
      <c r="C45" s="2">
        <v>213731</v>
      </c>
      <c r="D45" s="2">
        <v>0</v>
      </c>
      <c r="E45" s="2">
        <v>21590</v>
      </c>
      <c r="F45" s="10">
        <v>0</v>
      </c>
      <c r="G45" s="2">
        <v>145845</v>
      </c>
      <c r="H45" s="2">
        <v>138980</v>
      </c>
      <c r="I45" s="2">
        <v>0</v>
      </c>
      <c r="J45" s="2">
        <v>6865</v>
      </c>
      <c r="K45" s="10">
        <v>0</v>
      </c>
      <c r="L45" s="2">
        <v>89476</v>
      </c>
      <c r="M45" s="2">
        <v>74751</v>
      </c>
      <c r="N45" s="2">
        <v>0</v>
      </c>
      <c r="O45" s="2">
        <v>14725</v>
      </c>
      <c r="P45" s="10">
        <v>0</v>
      </c>
    </row>
    <row r="46" spans="1:16" x14ac:dyDescent="0.25">
      <c r="A46" s="8">
        <v>44250</v>
      </c>
      <c r="B46" s="2">
        <v>239081</v>
      </c>
      <c r="C46" s="2">
        <v>216163</v>
      </c>
      <c r="D46" s="2">
        <v>0</v>
      </c>
      <c r="E46" s="2">
        <v>22918</v>
      </c>
      <c r="F46" s="10">
        <v>0</v>
      </c>
      <c r="G46" s="2">
        <v>153964</v>
      </c>
      <c r="H46" s="2">
        <v>145523</v>
      </c>
      <c r="I46" s="2">
        <v>0</v>
      </c>
      <c r="J46" s="2">
        <v>8441</v>
      </c>
      <c r="K46" s="10">
        <v>0</v>
      </c>
      <c r="L46" s="2">
        <v>85117</v>
      </c>
      <c r="M46" s="2">
        <v>70640</v>
      </c>
      <c r="N46" s="2">
        <v>0</v>
      </c>
      <c r="O46" s="2">
        <v>14477</v>
      </c>
      <c r="P46" s="10">
        <v>0</v>
      </c>
    </row>
    <row r="47" spans="1:16" x14ac:dyDescent="0.25">
      <c r="A47" s="8">
        <v>44251</v>
      </c>
      <c r="B47" s="2">
        <v>242635</v>
      </c>
      <c r="C47" s="2">
        <v>218388</v>
      </c>
      <c r="D47" s="2">
        <v>0</v>
      </c>
      <c r="E47" s="2">
        <v>24247</v>
      </c>
      <c r="F47" s="10">
        <v>0</v>
      </c>
      <c r="G47" s="2">
        <v>160848</v>
      </c>
      <c r="H47" s="2">
        <v>150953</v>
      </c>
      <c r="I47" s="2">
        <v>0</v>
      </c>
      <c r="J47" s="2">
        <v>9895</v>
      </c>
      <c r="K47" s="10">
        <v>0</v>
      </c>
      <c r="L47" s="2">
        <v>81787</v>
      </c>
      <c r="M47" s="2">
        <v>67435</v>
      </c>
      <c r="N47" s="2">
        <v>0</v>
      </c>
      <c r="O47" s="2">
        <v>14352</v>
      </c>
      <c r="P47" s="10">
        <v>0</v>
      </c>
    </row>
    <row r="48" spans="1:16" x14ac:dyDescent="0.25">
      <c r="A48" s="8">
        <v>44252</v>
      </c>
      <c r="B48" s="2">
        <v>246199</v>
      </c>
      <c r="C48" s="2">
        <v>220597</v>
      </c>
      <c r="D48" s="2">
        <v>0</v>
      </c>
      <c r="E48" s="2">
        <v>25602</v>
      </c>
      <c r="F48" s="10">
        <v>0</v>
      </c>
      <c r="G48" s="2">
        <v>168477</v>
      </c>
      <c r="H48" s="2">
        <v>156696</v>
      </c>
      <c r="I48" s="2">
        <v>0</v>
      </c>
      <c r="J48" s="2">
        <v>11781</v>
      </c>
      <c r="K48" s="10">
        <v>0</v>
      </c>
      <c r="L48" s="2">
        <v>77722</v>
      </c>
      <c r="M48" s="2">
        <v>63901</v>
      </c>
      <c r="N48" s="2">
        <v>0</v>
      </c>
      <c r="O48" s="2">
        <v>13821</v>
      </c>
      <c r="P48" s="10">
        <v>0</v>
      </c>
    </row>
    <row r="49" spans="1:16" x14ac:dyDescent="0.25">
      <c r="A49" s="8">
        <v>44253</v>
      </c>
      <c r="B49" s="2">
        <v>249674</v>
      </c>
      <c r="C49" s="2">
        <v>222639</v>
      </c>
      <c r="D49" s="2">
        <v>0</v>
      </c>
      <c r="E49" s="2">
        <v>27034</v>
      </c>
      <c r="F49" s="10">
        <v>1</v>
      </c>
      <c r="G49" s="2">
        <v>174590</v>
      </c>
      <c r="H49" s="2">
        <v>161095</v>
      </c>
      <c r="I49" s="2">
        <v>0</v>
      </c>
      <c r="J49" s="2">
        <v>13495</v>
      </c>
      <c r="K49" s="10">
        <v>0</v>
      </c>
      <c r="L49" s="2">
        <v>75084</v>
      </c>
      <c r="M49" s="2">
        <v>61544</v>
      </c>
      <c r="N49" s="2">
        <v>0</v>
      </c>
      <c r="O49" s="2">
        <v>13539</v>
      </c>
      <c r="P49" s="10">
        <v>1</v>
      </c>
    </row>
    <row r="50" spans="1:16" x14ac:dyDescent="0.25">
      <c r="A50" s="8">
        <v>44254</v>
      </c>
      <c r="B50" s="2">
        <v>349371</v>
      </c>
      <c r="C50" s="2">
        <v>224097</v>
      </c>
      <c r="D50" s="2">
        <v>0</v>
      </c>
      <c r="E50" s="2">
        <v>27691</v>
      </c>
      <c r="F50" s="10">
        <v>97583</v>
      </c>
      <c r="G50" s="2">
        <v>189051</v>
      </c>
      <c r="H50" s="2">
        <v>163219</v>
      </c>
      <c r="I50" s="2">
        <v>0</v>
      </c>
      <c r="J50" s="2">
        <v>14187</v>
      </c>
      <c r="K50" s="10">
        <v>11645</v>
      </c>
      <c r="L50" s="2">
        <v>160320</v>
      </c>
      <c r="M50" s="2">
        <v>60878</v>
      </c>
      <c r="N50" s="2">
        <v>0</v>
      </c>
      <c r="O50" s="2">
        <v>13504</v>
      </c>
      <c r="P50" s="10">
        <v>85938</v>
      </c>
    </row>
    <row r="51" spans="1:16" x14ac:dyDescent="0.25">
      <c r="A51" s="8">
        <v>44255</v>
      </c>
      <c r="B51" s="2">
        <v>367078</v>
      </c>
      <c r="C51" s="2">
        <v>225256</v>
      </c>
      <c r="D51" s="2">
        <v>0</v>
      </c>
      <c r="E51" s="2">
        <v>28199</v>
      </c>
      <c r="F51" s="10">
        <v>113623</v>
      </c>
      <c r="G51" s="2">
        <v>201369</v>
      </c>
      <c r="H51" s="2">
        <v>164652</v>
      </c>
      <c r="I51" s="2">
        <v>0</v>
      </c>
      <c r="J51" s="2">
        <v>14723</v>
      </c>
      <c r="K51" s="10">
        <v>21994</v>
      </c>
      <c r="L51" s="2">
        <v>165709</v>
      </c>
      <c r="M51" s="2">
        <v>60604</v>
      </c>
      <c r="N51" s="2">
        <v>0</v>
      </c>
      <c r="O51" s="2">
        <v>13476</v>
      </c>
      <c r="P51" s="10">
        <v>91629</v>
      </c>
    </row>
    <row r="52" spans="1:16" x14ac:dyDescent="0.25">
      <c r="A52" s="8">
        <v>44256</v>
      </c>
      <c r="B52" s="2">
        <v>588261</v>
      </c>
      <c r="C52" s="2">
        <v>228893</v>
      </c>
      <c r="D52" s="2">
        <v>194691</v>
      </c>
      <c r="E52" s="2">
        <v>29441</v>
      </c>
      <c r="F52" s="10">
        <v>135236</v>
      </c>
      <c r="G52" s="2">
        <v>227202</v>
      </c>
      <c r="H52" s="2">
        <v>168920</v>
      </c>
      <c r="I52" s="2">
        <v>13132</v>
      </c>
      <c r="J52" s="2">
        <v>15958</v>
      </c>
      <c r="K52" s="10">
        <v>29192</v>
      </c>
      <c r="L52" s="2">
        <v>361059</v>
      </c>
      <c r="M52" s="2">
        <v>59973</v>
      </c>
      <c r="N52" s="2">
        <v>181559</v>
      </c>
      <c r="O52" s="2">
        <v>13483</v>
      </c>
      <c r="P52" s="10">
        <v>106044</v>
      </c>
    </row>
    <row r="53" spans="1:16" x14ac:dyDescent="0.25">
      <c r="A53" s="8">
        <v>44257</v>
      </c>
      <c r="B53" s="2">
        <v>644109</v>
      </c>
      <c r="C53" s="2">
        <v>231314</v>
      </c>
      <c r="D53" s="2">
        <v>237818</v>
      </c>
      <c r="E53" s="2">
        <v>30562</v>
      </c>
      <c r="F53" s="10">
        <v>144415</v>
      </c>
      <c r="G53" s="2">
        <v>249819</v>
      </c>
      <c r="H53" s="2">
        <v>171553</v>
      </c>
      <c r="I53" s="2">
        <v>26663</v>
      </c>
      <c r="J53" s="2">
        <v>16756</v>
      </c>
      <c r="K53" s="10">
        <v>34847</v>
      </c>
      <c r="L53" s="2">
        <v>394290</v>
      </c>
      <c r="M53" s="2">
        <v>59761</v>
      </c>
      <c r="N53" s="2">
        <v>211155</v>
      </c>
      <c r="O53" s="2">
        <v>13806</v>
      </c>
      <c r="P53" s="10">
        <v>109568</v>
      </c>
    </row>
    <row r="54" spans="1:16" x14ac:dyDescent="0.25">
      <c r="A54" s="8">
        <v>44258</v>
      </c>
      <c r="B54" s="2">
        <v>679815</v>
      </c>
      <c r="C54" s="2">
        <v>233346</v>
      </c>
      <c r="D54" s="2">
        <v>263140</v>
      </c>
      <c r="E54" s="2">
        <v>31720</v>
      </c>
      <c r="F54" s="10">
        <v>151609</v>
      </c>
      <c r="G54" s="2">
        <v>263159</v>
      </c>
      <c r="H54" s="2">
        <v>173046</v>
      </c>
      <c r="I54" s="2">
        <v>35297</v>
      </c>
      <c r="J54" s="2">
        <v>17288</v>
      </c>
      <c r="K54" s="10">
        <v>37528</v>
      </c>
      <c r="L54" s="2">
        <v>416656</v>
      </c>
      <c r="M54" s="2">
        <v>60300</v>
      </c>
      <c r="N54" s="2">
        <v>227843</v>
      </c>
      <c r="O54" s="2">
        <v>14432</v>
      </c>
      <c r="P54" s="10">
        <v>114081</v>
      </c>
    </row>
    <row r="55" spans="1:16" x14ac:dyDescent="0.25">
      <c r="A55" s="8">
        <v>44259</v>
      </c>
      <c r="B55" s="2">
        <v>694955</v>
      </c>
      <c r="C55" s="2">
        <v>234424</v>
      </c>
      <c r="D55" s="2">
        <v>273102</v>
      </c>
      <c r="E55" s="2">
        <v>32372</v>
      </c>
      <c r="F55" s="10">
        <v>155057</v>
      </c>
      <c r="G55" s="2">
        <v>280758</v>
      </c>
      <c r="H55" s="2">
        <v>175425</v>
      </c>
      <c r="I55" s="2">
        <v>43247</v>
      </c>
      <c r="J55" s="2">
        <v>18044</v>
      </c>
      <c r="K55" s="10">
        <v>44042</v>
      </c>
      <c r="L55" s="2">
        <v>414197</v>
      </c>
      <c r="M55" s="2">
        <v>58999</v>
      </c>
      <c r="N55" s="2">
        <v>229855</v>
      </c>
      <c r="O55" s="2">
        <v>14328</v>
      </c>
      <c r="P55" s="10">
        <v>111015</v>
      </c>
    </row>
    <row r="58" spans="1:16" x14ac:dyDescent="0.25">
      <c r="A58" s="7">
        <f>A55</f>
        <v>44259</v>
      </c>
      <c r="B58" s="18" t="s">
        <v>7</v>
      </c>
      <c r="C58" s="19"/>
      <c r="D58" s="19"/>
      <c r="E58" s="19"/>
      <c r="F58" s="20"/>
      <c r="G58" s="21" t="s">
        <v>8</v>
      </c>
      <c r="H58" s="22"/>
      <c r="I58" s="22"/>
      <c r="J58" s="22"/>
      <c r="K58" s="23"/>
      <c r="L58" s="24" t="s">
        <v>9</v>
      </c>
      <c r="M58" s="25"/>
      <c r="N58" s="25"/>
      <c r="O58" s="25"/>
      <c r="P58" s="26"/>
    </row>
    <row r="59" spans="1:16" ht="30" x14ac:dyDescent="0.25">
      <c r="A59" s="7" t="s">
        <v>10</v>
      </c>
      <c r="B59" s="3" t="s">
        <v>2</v>
      </c>
      <c r="C59" s="3" t="s">
        <v>3</v>
      </c>
      <c r="D59" s="3" t="s">
        <v>4</v>
      </c>
      <c r="E59" s="3" t="s">
        <v>5</v>
      </c>
      <c r="F59" s="9" t="s">
        <v>6</v>
      </c>
      <c r="G59" s="4" t="s">
        <v>2</v>
      </c>
      <c r="H59" s="4" t="s">
        <v>3</v>
      </c>
      <c r="I59" s="4" t="s">
        <v>4</v>
      </c>
      <c r="J59" s="4" t="s">
        <v>5</v>
      </c>
      <c r="K59" s="11" t="s">
        <v>6</v>
      </c>
      <c r="L59" s="5" t="s">
        <v>2</v>
      </c>
      <c r="M59" s="5" t="s">
        <v>3</v>
      </c>
      <c r="N59" s="5" t="s">
        <v>4</v>
      </c>
      <c r="O59" s="5" t="s">
        <v>5</v>
      </c>
      <c r="P59" s="12" t="s">
        <v>6</v>
      </c>
    </row>
    <row r="60" spans="1:16" x14ac:dyDescent="0.25">
      <c r="A60" s="13" t="s">
        <v>11</v>
      </c>
      <c r="B60" s="2">
        <v>116227</v>
      </c>
      <c r="C60" s="2">
        <v>37397</v>
      </c>
      <c r="D60" s="2">
        <v>48294</v>
      </c>
      <c r="E60" s="2">
        <v>8970</v>
      </c>
      <c r="F60" s="10">
        <v>21566</v>
      </c>
      <c r="G60" s="2">
        <v>48140</v>
      </c>
      <c r="H60" s="2">
        <v>29766</v>
      </c>
      <c r="I60" s="2">
        <v>6923</v>
      </c>
      <c r="J60" s="2">
        <v>6568</v>
      </c>
      <c r="K60" s="10">
        <v>4883</v>
      </c>
      <c r="L60" s="2">
        <v>68087</v>
      </c>
      <c r="M60" s="2">
        <v>7631</v>
      </c>
      <c r="N60" s="2">
        <v>41371</v>
      </c>
      <c r="O60" s="2">
        <v>2402</v>
      </c>
      <c r="P60" s="10">
        <v>16683</v>
      </c>
    </row>
    <row r="61" spans="1:16" x14ac:dyDescent="0.25">
      <c r="A61" s="13" t="s">
        <v>12</v>
      </c>
      <c r="B61" s="2">
        <v>82751</v>
      </c>
      <c r="C61" s="2">
        <v>25751</v>
      </c>
      <c r="D61" s="2">
        <v>33677</v>
      </c>
      <c r="E61" s="2">
        <v>2042</v>
      </c>
      <c r="F61" s="10">
        <v>21281</v>
      </c>
      <c r="G61" s="2">
        <v>43799</v>
      </c>
      <c r="H61" s="2">
        <v>19953</v>
      </c>
      <c r="I61" s="2">
        <v>10347</v>
      </c>
      <c r="J61" s="2">
        <v>1310</v>
      </c>
      <c r="K61" s="10">
        <v>12189</v>
      </c>
      <c r="L61" s="2">
        <v>38952</v>
      </c>
      <c r="M61" s="2">
        <v>5798</v>
      </c>
      <c r="N61" s="2">
        <v>23330</v>
      </c>
      <c r="O61" s="2">
        <v>732</v>
      </c>
      <c r="P61" s="10">
        <v>9092</v>
      </c>
    </row>
    <row r="62" spans="1:16" x14ac:dyDescent="0.25">
      <c r="A62" s="13" t="s">
        <v>13</v>
      </c>
      <c r="B62" s="2">
        <v>48826</v>
      </c>
      <c r="C62" s="2">
        <v>15110</v>
      </c>
      <c r="D62" s="2">
        <v>21223</v>
      </c>
      <c r="E62" s="2">
        <v>2254</v>
      </c>
      <c r="F62" s="10">
        <v>10239</v>
      </c>
      <c r="G62" s="2">
        <v>19841</v>
      </c>
      <c r="H62" s="2">
        <v>12213</v>
      </c>
      <c r="I62" s="2">
        <v>3931</v>
      </c>
      <c r="J62" s="2">
        <v>547</v>
      </c>
      <c r="K62" s="10">
        <v>3150</v>
      </c>
      <c r="L62" s="2">
        <v>28985</v>
      </c>
      <c r="M62" s="2">
        <v>2897</v>
      </c>
      <c r="N62" s="2">
        <v>17292</v>
      </c>
      <c r="O62" s="2">
        <v>1707</v>
      </c>
      <c r="P62" s="10">
        <v>7089</v>
      </c>
    </row>
    <row r="63" spans="1:16" x14ac:dyDescent="0.25">
      <c r="A63" s="13" t="s">
        <v>14</v>
      </c>
      <c r="B63" s="2">
        <v>39663</v>
      </c>
      <c r="C63" s="2">
        <v>13492</v>
      </c>
      <c r="D63" s="2">
        <v>15464</v>
      </c>
      <c r="E63" s="2">
        <v>2086</v>
      </c>
      <c r="F63" s="10">
        <v>8621</v>
      </c>
      <c r="G63" s="2">
        <v>14028</v>
      </c>
      <c r="H63" s="2">
        <v>8966</v>
      </c>
      <c r="I63" s="2">
        <v>1867</v>
      </c>
      <c r="J63" s="2">
        <v>958</v>
      </c>
      <c r="K63" s="10">
        <v>2237</v>
      </c>
      <c r="L63" s="2">
        <v>25635</v>
      </c>
      <c r="M63" s="2">
        <v>4526</v>
      </c>
      <c r="N63" s="2">
        <v>13597</v>
      </c>
      <c r="O63" s="2">
        <v>1128</v>
      </c>
      <c r="P63" s="10">
        <v>6384</v>
      </c>
    </row>
    <row r="64" spans="1:16" x14ac:dyDescent="0.25">
      <c r="A64" s="13" t="s">
        <v>15</v>
      </c>
      <c r="B64" s="2">
        <v>19976</v>
      </c>
      <c r="C64" s="2">
        <v>6307</v>
      </c>
      <c r="D64" s="2">
        <v>8882</v>
      </c>
      <c r="E64" s="2">
        <v>676</v>
      </c>
      <c r="F64" s="10">
        <v>4111</v>
      </c>
      <c r="G64" s="2">
        <v>9100</v>
      </c>
      <c r="H64" s="2">
        <v>4716</v>
      </c>
      <c r="I64" s="2">
        <v>2754</v>
      </c>
      <c r="J64" s="2">
        <v>314</v>
      </c>
      <c r="K64" s="10">
        <v>1316</v>
      </c>
      <c r="L64" s="2">
        <v>10876</v>
      </c>
      <c r="M64" s="2">
        <v>1591</v>
      </c>
      <c r="N64" s="2">
        <v>6128</v>
      </c>
      <c r="O64" s="2">
        <v>362</v>
      </c>
      <c r="P64" s="10">
        <v>2795</v>
      </c>
    </row>
    <row r="65" spans="1:16" x14ac:dyDescent="0.25">
      <c r="A65" s="13" t="s">
        <v>16</v>
      </c>
      <c r="B65" s="2">
        <v>45587</v>
      </c>
      <c r="C65" s="2">
        <v>14313</v>
      </c>
      <c r="D65" s="2">
        <v>18608</v>
      </c>
      <c r="E65" s="2">
        <v>1385</v>
      </c>
      <c r="F65" s="10">
        <v>11281</v>
      </c>
      <c r="G65" s="2">
        <v>9320</v>
      </c>
      <c r="H65" s="2">
        <v>7300</v>
      </c>
      <c r="I65" s="2">
        <v>664</v>
      </c>
      <c r="J65" s="2">
        <v>331</v>
      </c>
      <c r="K65" s="10">
        <v>1025</v>
      </c>
      <c r="L65" s="2">
        <v>36267</v>
      </c>
      <c r="M65" s="2">
        <v>7013</v>
      </c>
      <c r="N65" s="2">
        <v>17944</v>
      </c>
      <c r="O65" s="2">
        <v>1054</v>
      </c>
      <c r="P65" s="10">
        <v>10256</v>
      </c>
    </row>
    <row r="66" spans="1:16" x14ac:dyDescent="0.25">
      <c r="A66" s="13" t="s">
        <v>17</v>
      </c>
      <c r="B66" s="2">
        <v>27181</v>
      </c>
      <c r="C66" s="2">
        <v>9928</v>
      </c>
      <c r="D66" s="2">
        <v>12168</v>
      </c>
      <c r="E66" s="2">
        <v>747</v>
      </c>
      <c r="F66" s="10">
        <v>4338</v>
      </c>
      <c r="G66" s="2">
        <v>9648</v>
      </c>
      <c r="H66" s="2">
        <v>6537</v>
      </c>
      <c r="I66" s="2">
        <v>2193</v>
      </c>
      <c r="J66" s="2">
        <v>455</v>
      </c>
      <c r="K66" s="10">
        <v>463</v>
      </c>
      <c r="L66" s="2">
        <v>17533</v>
      </c>
      <c r="M66" s="2">
        <v>3391</v>
      </c>
      <c r="N66" s="2">
        <v>9975</v>
      </c>
      <c r="O66" s="2">
        <v>292</v>
      </c>
      <c r="P66" s="10">
        <v>3875</v>
      </c>
    </row>
    <row r="67" spans="1:16" x14ac:dyDescent="0.25">
      <c r="A67" s="13" t="s">
        <v>18</v>
      </c>
      <c r="B67" s="2">
        <v>36182</v>
      </c>
      <c r="C67" s="2">
        <v>13710</v>
      </c>
      <c r="D67" s="2">
        <v>13616</v>
      </c>
      <c r="E67" s="2">
        <v>942</v>
      </c>
      <c r="F67" s="10">
        <v>7914</v>
      </c>
      <c r="G67" s="2">
        <v>12114</v>
      </c>
      <c r="H67" s="2">
        <v>10087</v>
      </c>
      <c r="I67" s="2">
        <v>620</v>
      </c>
      <c r="J67" s="2">
        <v>268</v>
      </c>
      <c r="K67" s="10">
        <v>1139</v>
      </c>
      <c r="L67" s="2">
        <v>24068</v>
      </c>
      <c r="M67" s="2">
        <v>3623</v>
      </c>
      <c r="N67" s="2">
        <v>12996</v>
      </c>
      <c r="O67" s="2">
        <v>674</v>
      </c>
      <c r="P67" s="10">
        <v>6775</v>
      </c>
    </row>
    <row r="68" spans="1:16" x14ac:dyDescent="0.25">
      <c r="A68" s="13" t="s">
        <v>19</v>
      </c>
      <c r="B68" s="2">
        <v>32224</v>
      </c>
      <c r="C68" s="2">
        <v>11726</v>
      </c>
      <c r="D68" s="2">
        <v>11594</v>
      </c>
      <c r="E68" s="2">
        <v>1198</v>
      </c>
      <c r="F68" s="10">
        <v>7706</v>
      </c>
      <c r="G68" s="2">
        <v>12210</v>
      </c>
      <c r="H68" s="2">
        <v>9733</v>
      </c>
      <c r="I68" s="2">
        <v>306</v>
      </c>
      <c r="J68" s="2">
        <v>837</v>
      </c>
      <c r="K68" s="10">
        <v>1334</v>
      </c>
      <c r="L68" s="2">
        <v>20014</v>
      </c>
      <c r="M68" s="2">
        <v>1993</v>
      </c>
      <c r="N68" s="2">
        <v>11288</v>
      </c>
      <c r="O68" s="2">
        <v>361</v>
      </c>
      <c r="P68" s="10">
        <v>6372</v>
      </c>
    </row>
    <row r="69" spans="1:16" x14ac:dyDescent="0.25">
      <c r="A69" s="13" t="s">
        <v>20</v>
      </c>
      <c r="B69" s="2">
        <v>34731</v>
      </c>
      <c r="C69" s="2">
        <v>12116</v>
      </c>
      <c r="D69" s="2">
        <v>12991</v>
      </c>
      <c r="E69" s="2">
        <v>1291</v>
      </c>
      <c r="F69" s="10">
        <v>8333</v>
      </c>
      <c r="G69" s="2">
        <v>12321</v>
      </c>
      <c r="H69" s="2">
        <v>9274</v>
      </c>
      <c r="I69" s="2">
        <v>543</v>
      </c>
      <c r="J69" s="2">
        <v>151</v>
      </c>
      <c r="K69" s="10">
        <v>2353</v>
      </c>
      <c r="L69" s="2">
        <v>22410</v>
      </c>
      <c r="M69" s="2">
        <v>2842</v>
      </c>
      <c r="N69" s="2">
        <v>12448</v>
      </c>
      <c r="O69" s="2">
        <v>1140</v>
      </c>
      <c r="P69" s="10">
        <v>5980</v>
      </c>
    </row>
    <row r="70" spans="1:16" x14ac:dyDescent="0.25">
      <c r="A70" s="13" t="s">
        <v>21</v>
      </c>
      <c r="B70" s="2">
        <v>74752</v>
      </c>
      <c r="C70" s="2">
        <v>26315</v>
      </c>
      <c r="D70" s="2">
        <v>27352</v>
      </c>
      <c r="E70" s="2">
        <v>4043</v>
      </c>
      <c r="F70" s="10">
        <v>17042</v>
      </c>
      <c r="G70" s="2">
        <v>33694</v>
      </c>
      <c r="H70" s="2">
        <v>19824</v>
      </c>
      <c r="I70" s="2">
        <v>4508</v>
      </c>
      <c r="J70" s="2">
        <v>2605</v>
      </c>
      <c r="K70" s="10">
        <v>6757</v>
      </c>
      <c r="L70" s="2">
        <v>41058</v>
      </c>
      <c r="M70" s="2">
        <v>6491</v>
      </c>
      <c r="N70" s="2">
        <v>22844</v>
      </c>
      <c r="O70" s="2">
        <v>1438</v>
      </c>
      <c r="P70" s="10">
        <v>10285</v>
      </c>
    </row>
    <row r="71" spans="1:16" x14ac:dyDescent="0.25">
      <c r="A71" s="13" t="s">
        <v>22</v>
      </c>
      <c r="B71" s="2">
        <v>38633</v>
      </c>
      <c r="C71" s="2">
        <v>13954</v>
      </c>
      <c r="D71" s="2">
        <v>13577</v>
      </c>
      <c r="E71" s="2">
        <v>2343</v>
      </c>
      <c r="F71" s="10">
        <v>8759</v>
      </c>
      <c r="G71" s="2">
        <v>18650</v>
      </c>
      <c r="H71" s="2">
        <v>11613</v>
      </c>
      <c r="I71" s="2">
        <v>2983</v>
      </c>
      <c r="J71" s="2">
        <v>1786</v>
      </c>
      <c r="K71" s="10">
        <v>2268</v>
      </c>
      <c r="L71" s="2">
        <v>19983</v>
      </c>
      <c r="M71" s="2">
        <v>2341</v>
      </c>
      <c r="N71" s="2">
        <v>10594</v>
      </c>
      <c r="O71" s="2">
        <v>557</v>
      </c>
      <c r="P71" s="10">
        <v>6491</v>
      </c>
    </row>
    <row r="72" spans="1:16" x14ac:dyDescent="0.25">
      <c r="A72" s="13" t="s">
        <v>23</v>
      </c>
      <c r="B72" s="2">
        <v>28322</v>
      </c>
      <c r="C72" s="2">
        <v>11118</v>
      </c>
      <c r="D72" s="2">
        <v>8891</v>
      </c>
      <c r="E72" s="2">
        <v>632</v>
      </c>
      <c r="F72" s="10">
        <v>7681</v>
      </c>
      <c r="G72" s="2">
        <v>8189</v>
      </c>
      <c r="H72" s="2">
        <v>7034</v>
      </c>
      <c r="I72" s="2">
        <v>232</v>
      </c>
      <c r="J72" s="2">
        <v>290</v>
      </c>
      <c r="K72" s="10">
        <v>633</v>
      </c>
      <c r="L72" s="2">
        <v>20133</v>
      </c>
      <c r="M72" s="2">
        <v>4084</v>
      </c>
      <c r="N72" s="2">
        <v>8659</v>
      </c>
      <c r="O72" s="2">
        <v>342</v>
      </c>
      <c r="P72" s="10">
        <v>7048</v>
      </c>
    </row>
    <row r="73" spans="1:16" x14ac:dyDescent="0.25">
      <c r="A73" s="13" t="s">
        <v>24</v>
      </c>
      <c r="B73" s="2">
        <v>69900</v>
      </c>
      <c r="C73" s="2">
        <v>23187</v>
      </c>
      <c r="D73" s="2">
        <v>26765</v>
      </c>
      <c r="E73" s="2">
        <v>3763</v>
      </c>
      <c r="F73" s="10">
        <v>16185</v>
      </c>
      <c r="G73" s="2">
        <v>29704</v>
      </c>
      <c r="H73" s="2">
        <v>18409</v>
      </c>
      <c r="I73" s="2">
        <v>5376</v>
      </c>
      <c r="J73" s="2">
        <v>1624</v>
      </c>
      <c r="K73" s="10">
        <v>4295</v>
      </c>
      <c r="L73" s="2">
        <v>40196</v>
      </c>
      <c r="M73" s="2">
        <v>4778</v>
      </c>
      <c r="N73" s="2">
        <v>21389</v>
      </c>
      <c r="O73" s="2">
        <v>2139</v>
      </c>
      <c r="P73" s="10">
        <v>11890</v>
      </c>
    </row>
    <row r="74" spans="1:16" x14ac:dyDescent="0.25">
      <c r="A74" s="13" t="s">
        <v>2</v>
      </c>
      <c r="B74" s="14">
        <f>SUM(B60:B73)</f>
        <v>694955</v>
      </c>
      <c r="C74" s="14">
        <f t="shared" ref="C74:P74" si="0">SUM(C60:C73)</f>
        <v>234424</v>
      </c>
      <c r="D74" s="14">
        <f t="shared" si="0"/>
        <v>273102</v>
      </c>
      <c r="E74" s="14">
        <f t="shared" si="0"/>
        <v>32372</v>
      </c>
      <c r="F74" s="15">
        <f t="shared" si="0"/>
        <v>155057</v>
      </c>
      <c r="G74" s="14">
        <f t="shared" si="0"/>
        <v>280758</v>
      </c>
      <c r="H74" s="14">
        <f t="shared" si="0"/>
        <v>175425</v>
      </c>
      <c r="I74" s="14">
        <f t="shared" si="0"/>
        <v>43247</v>
      </c>
      <c r="J74" s="14">
        <f t="shared" si="0"/>
        <v>18044</v>
      </c>
      <c r="K74" s="15">
        <f t="shared" si="0"/>
        <v>44042</v>
      </c>
      <c r="L74" s="14">
        <f t="shared" si="0"/>
        <v>414197</v>
      </c>
      <c r="M74" s="14">
        <f t="shared" si="0"/>
        <v>58999</v>
      </c>
      <c r="N74" s="14">
        <f t="shared" si="0"/>
        <v>229855</v>
      </c>
      <c r="O74" s="14">
        <f t="shared" si="0"/>
        <v>14328</v>
      </c>
      <c r="P74" s="15">
        <f t="shared" si="0"/>
        <v>111015</v>
      </c>
    </row>
  </sheetData>
  <mergeCells count="10">
    <mergeCell ref="A4:P4"/>
    <mergeCell ref="L5:P5"/>
    <mergeCell ref="A1:P1"/>
    <mergeCell ref="A2:P2"/>
    <mergeCell ref="A3:P3"/>
    <mergeCell ref="B58:F58"/>
    <mergeCell ref="G58:K58"/>
    <mergeCell ref="L58:P58"/>
    <mergeCell ref="B5:F5"/>
    <mergeCell ref="G5:K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Normal="100" workbookViewId="0">
      <pane ySplit="6" topLeftCell="A16" activePane="bottomLeft" state="frozen"/>
      <selection pane="bottomLeft" sqref="A1:M1"/>
    </sheetView>
  </sheetViews>
  <sheetFormatPr defaultRowHeight="15" x14ac:dyDescent="0.25"/>
  <cols>
    <col min="1" max="1" width="21.42578125" style="8" customWidth="1"/>
    <col min="2" max="4" width="12.7109375" style="2" customWidth="1"/>
    <col min="5" max="5" width="12.7109375" style="10" customWidth="1"/>
    <col min="6" max="8" width="12.7109375" style="2" customWidth="1"/>
    <col min="9" max="9" width="12.7109375" style="10" customWidth="1"/>
    <col min="10" max="12" width="12.7109375" style="2" customWidth="1"/>
    <col min="13" max="13" width="12.7109375" style="10" customWidth="1"/>
    <col min="14" max="14" width="17" customWidth="1"/>
  </cols>
  <sheetData>
    <row r="1" spans="1:14" s="1" customFormat="1" ht="33" customHeight="1" x14ac:dyDescent="0.25">
      <c r="A1" s="28" t="s">
        <v>31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4" s="1" customFormat="1" ht="15" customHeight="1" x14ac:dyDescent="0.25">
      <c r="A2" s="29" t="s">
        <v>26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4" s="1" customFormat="1" ht="15" customHeight="1" x14ac:dyDescent="0.25">
      <c r="A3" s="29" t="s">
        <v>27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4" s="1" customFormat="1" ht="18.75" customHeight="1" x14ac:dyDescent="0.25">
      <c r="A4" s="27" t="s">
        <v>25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4" x14ac:dyDescent="0.25">
      <c r="A5" s="6"/>
      <c r="B5" s="18" t="s">
        <v>7</v>
      </c>
      <c r="C5" s="19"/>
      <c r="D5" s="19"/>
      <c r="E5" s="20"/>
      <c r="F5" s="21" t="s">
        <v>8</v>
      </c>
      <c r="G5" s="22"/>
      <c r="H5" s="22"/>
      <c r="I5" s="23"/>
      <c r="J5" s="24" t="s">
        <v>9</v>
      </c>
      <c r="K5" s="25"/>
      <c r="L5" s="25"/>
      <c r="M5" s="26"/>
    </row>
    <row r="6" spans="1:14" ht="23.25" customHeight="1" x14ac:dyDescent="0.25">
      <c r="A6" s="7" t="s">
        <v>0</v>
      </c>
      <c r="B6" s="3" t="s">
        <v>2</v>
      </c>
      <c r="C6" s="3" t="s">
        <v>3</v>
      </c>
      <c r="D6" s="3" t="s">
        <v>4</v>
      </c>
      <c r="E6" s="9" t="s">
        <v>28</v>
      </c>
      <c r="F6" s="4" t="s">
        <v>2</v>
      </c>
      <c r="G6" s="4" t="s">
        <v>3</v>
      </c>
      <c r="H6" s="4" t="s">
        <v>4</v>
      </c>
      <c r="I6" s="11" t="s">
        <v>28</v>
      </c>
      <c r="J6" s="5" t="s">
        <v>2</v>
      </c>
      <c r="K6" s="5" t="s">
        <v>3</v>
      </c>
      <c r="L6" s="5" t="s">
        <v>4</v>
      </c>
      <c r="M6" s="12" t="s">
        <v>28</v>
      </c>
    </row>
    <row r="7" spans="1:14" x14ac:dyDescent="0.25">
      <c r="A7" s="8">
        <v>44255</v>
      </c>
      <c r="B7" s="2">
        <v>282</v>
      </c>
      <c r="C7" s="2">
        <v>162</v>
      </c>
      <c r="D7" s="2">
        <v>109</v>
      </c>
      <c r="E7" s="10">
        <v>10</v>
      </c>
      <c r="F7" s="2">
        <v>75</v>
      </c>
      <c r="G7" s="2">
        <v>75</v>
      </c>
      <c r="H7" s="2">
        <v>0</v>
      </c>
      <c r="I7" s="10">
        <v>0</v>
      </c>
      <c r="J7" s="2">
        <v>207</v>
      </c>
      <c r="K7" s="2">
        <v>87</v>
      </c>
      <c r="L7" s="2">
        <v>109</v>
      </c>
      <c r="M7" s="10">
        <v>10</v>
      </c>
    </row>
    <row r="8" spans="1:14" x14ac:dyDescent="0.25">
      <c r="A8" s="8">
        <v>44256</v>
      </c>
      <c r="B8" s="2">
        <v>25098</v>
      </c>
      <c r="C8" s="2">
        <v>6585</v>
      </c>
      <c r="D8" s="2">
        <v>17059</v>
      </c>
      <c r="E8" s="10">
        <v>1231</v>
      </c>
      <c r="F8" s="2">
        <v>1603</v>
      </c>
      <c r="G8" s="2">
        <v>539</v>
      </c>
      <c r="H8" s="2">
        <v>936</v>
      </c>
      <c r="I8" s="10">
        <v>105</v>
      </c>
      <c r="J8" s="2">
        <v>23495</v>
      </c>
      <c r="K8" s="2">
        <v>6046</v>
      </c>
      <c r="L8" s="2">
        <v>16123</v>
      </c>
      <c r="M8" s="10">
        <v>1126</v>
      </c>
    </row>
    <row r="9" spans="1:14" x14ac:dyDescent="0.25">
      <c r="A9" s="8">
        <v>44257</v>
      </c>
      <c r="B9" s="2">
        <v>56243</v>
      </c>
      <c r="C9" s="2">
        <v>12380</v>
      </c>
      <c r="D9" s="2">
        <v>40254</v>
      </c>
      <c r="E9" s="10">
        <v>3095</v>
      </c>
      <c r="F9" s="2">
        <v>3637</v>
      </c>
      <c r="G9" s="2">
        <v>1094</v>
      </c>
      <c r="H9" s="2">
        <v>2249</v>
      </c>
      <c r="I9" s="10">
        <v>246</v>
      </c>
      <c r="J9" s="2">
        <v>52606</v>
      </c>
      <c r="K9" s="2">
        <v>11286</v>
      </c>
      <c r="L9" s="2">
        <v>38005</v>
      </c>
      <c r="M9" s="10">
        <v>2849</v>
      </c>
    </row>
    <row r="10" spans="1:14" x14ac:dyDescent="0.25">
      <c r="A10" s="8">
        <v>44258</v>
      </c>
      <c r="B10" s="2">
        <v>95638</v>
      </c>
      <c r="C10" s="2">
        <v>19604</v>
      </c>
      <c r="D10" s="2">
        <v>68573</v>
      </c>
      <c r="E10" s="10">
        <v>6426</v>
      </c>
      <c r="F10" s="2">
        <v>6005</v>
      </c>
      <c r="G10" s="2">
        <v>1689</v>
      </c>
      <c r="H10" s="2">
        <v>3776</v>
      </c>
      <c r="I10" s="10">
        <v>447</v>
      </c>
      <c r="J10" s="2">
        <v>89633</v>
      </c>
      <c r="K10" s="2">
        <v>17915</v>
      </c>
      <c r="L10" s="2">
        <v>64797</v>
      </c>
      <c r="M10" s="10">
        <v>5979</v>
      </c>
    </row>
    <row r="11" spans="1:14" x14ac:dyDescent="0.25">
      <c r="A11" s="8">
        <v>44259</v>
      </c>
      <c r="B11" s="2">
        <v>126201</v>
      </c>
      <c r="C11" s="2">
        <v>25546</v>
      </c>
      <c r="D11" s="2">
        <v>89618</v>
      </c>
      <c r="E11" s="10">
        <v>9526</v>
      </c>
      <c r="F11" s="2">
        <v>7955</v>
      </c>
      <c r="G11" s="2">
        <v>2219</v>
      </c>
      <c r="H11" s="2">
        <v>5074</v>
      </c>
      <c r="I11" s="10">
        <v>560</v>
      </c>
      <c r="J11" s="2">
        <v>118246</v>
      </c>
      <c r="K11" s="2">
        <v>23327</v>
      </c>
      <c r="L11" s="2">
        <v>84544</v>
      </c>
      <c r="M11" s="10">
        <v>8966</v>
      </c>
    </row>
    <row r="14" spans="1:14" x14ac:dyDescent="0.25">
      <c r="A14" s="7">
        <f>A11</f>
        <v>44259</v>
      </c>
      <c r="B14" s="18" t="s">
        <v>7</v>
      </c>
      <c r="C14" s="19"/>
      <c r="D14" s="19"/>
      <c r="E14" s="20"/>
      <c r="F14" s="21" t="s">
        <v>8</v>
      </c>
      <c r="G14" s="22"/>
      <c r="H14" s="22"/>
      <c r="I14" s="23"/>
      <c r="J14" s="24" t="s">
        <v>9</v>
      </c>
      <c r="K14" s="25"/>
      <c r="L14" s="25"/>
      <c r="M14" s="26"/>
      <c r="N14" s="30" t="s">
        <v>30</v>
      </c>
    </row>
    <row r="15" spans="1:14" ht="30" x14ac:dyDescent="0.25">
      <c r="A15" s="7" t="s">
        <v>10</v>
      </c>
      <c r="B15" s="3" t="s">
        <v>2</v>
      </c>
      <c r="C15" s="3" t="s">
        <v>3</v>
      </c>
      <c r="D15" s="3" t="s">
        <v>4</v>
      </c>
      <c r="E15" s="9" t="s">
        <v>6</v>
      </c>
      <c r="F15" s="4" t="s">
        <v>2</v>
      </c>
      <c r="G15" s="4" t="s">
        <v>3</v>
      </c>
      <c r="H15" s="4" t="s">
        <v>4</v>
      </c>
      <c r="I15" s="11" t="s">
        <v>6</v>
      </c>
      <c r="J15" s="5" t="s">
        <v>2</v>
      </c>
      <c r="K15" s="5" t="s">
        <v>3</v>
      </c>
      <c r="L15" s="5" t="s">
        <v>4</v>
      </c>
      <c r="M15" s="12" t="s">
        <v>6</v>
      </c>
      <c r="N15" s="30"/>
    </row>
    <row r="16" spans="1:14" x14ac:dyDescent="0.25">
      <c r="A16" s="13" t="s">
        <v>11</v>
      </c>
      <c r="B16" s="2">
        <v>17875</v>
      </c>
      <c r="C16" s="2">
        <v>2429</v>
      </c>
      <c r="D16" s="2">
        <v>12978</v>
      </c>
      <c r="E16" s="10">
        <v>2158</v>
      </c>
      <c r="F16" s="2">
        <v>1107</v>
      </c>
      <c r="G16" s="2">
        <v>208</v>
      </c>
      <c r="H16" s="2">
        <v>723</v>
      </c>
      <c r="I16" s="10">
        <v>150</v>
      </c>
      <c r="J16" s="2">
        <v>16768</v>
      </c>
      <c r="K16" s="2">
        <v>2221</v>
      </c>
      <c r="L16" s="2">
        <v>12255</v>
      </c>
      <c r="M16" s="10">
        <v>2008</v>
      </c>
      <c r="N16" s="16">
        <v>254</v>
      </c>
    </row>
    <row r="17" spans="1:14" x14ac:dyDescent="0.25">
      <c r="A17" s="13" t="s">
        <v>12</v>
      </c>
      <c r="B17" s="2">
        <v>16572</v>
      </c>
      <c r="C17" s="2">
        <v>3367</v>
      </c>
      <c r="D17" s="2">
        <v>11942</v>
      </c>
      <c r="E17" s="10">
        <v>1094</v>
      </c>
      <c r="F17" s="2">
        <v>1144</v>
      </c>
      <c r="G17" s="2">
        <v>238</v>
      </c>
      <c r="H17" s="2">
        <v>871</v>
      </c>
      <c r="I17" s="10">
        <v>32</v>
      </c>
      <c r="J17" s="2">
        <v>15428</v>
      </c>
      <c r="K17" s="2">
        <v>3129</v>
      </c>
      <c r="L17" s="2">
        <v>11071</v>
      </c>
      <c r="M17" s="10">
        <v>1062</v>
      </c>
      <c r="N17" s="16">
        <v>212</v>
      </c>
    </row>
    <row r="18" spans="1:14" x14ac:dyDescent="0.25">
      <c r="A18" s="13" t="s">
        <v>13</v>
      </c>
      <c r="B18" s="2">
        <v>4619</v>
      </c>
      <c r="C18" s="2">
        <v>1182</v>
      </c>
      <c r="D18" s="2">
        <v>3171</v>
      </c>
      <c r="E18" s="10">
        <v>230</v>
      </c>
      <c r="F18" s="2">
        <v>163</v>
      </c>
      <c r="G18" s="2">
        <v>48</v>
      </c>
      <c r="H18" s="2">
        <v>105</v>
      </c>
      <c r="I18" s="10">
        <v>8</v>
      </c>
      <c r="J18" s="2">
        <v>4456</v>
      </c>
      <c r="K18" s="2">
        <v>1134</v>
      </c>
      <c r="L18" s="2">
        <v>3066</v>
      </c>
      <c r="M18" s="10">
        <v>222</v>
      </c>
      <c r="N18" s="16">
        <v>101</v>
      </c>
    </row>
    <row r="19" spans="1:14" x14ac:dyDescent="0.25">
      <c r="A19" s="13" t="s">
        <v>14</v>
      </c>
      <c r="B19" s="2">
        <v>8091</v>
      </c>
      <c r="C19" s="2">
        <v>1540</v>
      </c>
      <c r="D19" s="2">
        <v>5652</v>
      </c>
      <c r="E19" s="10">
        <v>773</v>
      </c>
      <c r="F19" s="2">
        <v>83</v>
      </c>
      <c r="G19" s="2">
        <v>12</v>
      </c>
      <c r="H19" s="2">
        <v>47</v>
      </c>
      <c r="I19" s="10">
        <v>21</v>
      </c>
      <c r="J19" s="2">
        <v>8008</v>
      </c>
      <c r="K19" s="2">
        <v>1528</v>
      </c>
      <c r="L19" s="2">
        <v>5605</v>
      </c>
      <c r="M19" s="10">
        <v>752</v>
      </c>
      <c r="N19" s="16">
        <v>111</v>
      </c>
    </row>
    <row r="20" spans="1:14" x14ac:dyDescent="0.25">
      <c r="A20" s="13" t="s">
        <v>15</v>
      </c>
      <c r="B20" s="2">
        <v>2404</v>
      </c>
      <c r="C20" s="2">
        <v>470</v>
      </c>
      <c r="D20" s="2">
        <v>1750</v>
      </c>
      <c r="E20" s="10">
        <v>168</v>
      </c>
      <c r="F20" s="2">
        <v>127</v>
      </c>
      <c r="G20" s="2">
        <v>38</v>
      </c>
      <c r="H20" s="2">
        <v>85</v>
      </c>
      <c r="I20" s="10">
        <v>4</v>
      </c>
      <c r="J20" s="2">
        <v>2277</v>
      </c>
      <c r="K20" s="2">
        <v>432</v>
      </c>
      <c r="L20" s="2">
        <v>1665</v>
      </c>
      <c r="M20" s="10">
        <v>164</v>
      </c>
      <c r="N20" s="16">
        <v>51</v>
      </c>
    </row>
    <row r="21" spans="1:14" x14ac:dyDescent="0.25">
      <c r="A21" s="13" t="s">
        <v>16</v>
      </c>
      <c r="B21" s="2">
        <v>9243</v>
      </c>
      <c r="C21" s="2">
        <v>1798</v>
      </c>
      <c r="D21" s="2">
        <v>6842</v>
      </c>
      <c r="E21" s="10">
        <v>516</v>
      </c>
      <c r="F21" s="2">
        <v>806</v>
      </c>
      <c r="G21" s="2">
        <v>181</v>
      </c>
      <c r="H21" s="2">
        <v>602</v>
      </c>
      <c r="I21" s="10">
        <v>19</v>
      </c>
      <c r="J21" s="2">
        <v>8437</v>
      </c>
      <c r="K21" s="2">
        <v>1617</v>
      </c>
      <c r="L21" s="2">
        <v>6240</v>
      </c>
      <c r="M21" s="10">
        <v>497</v>
      </c>
      <c r="N21" s="16">
        <v>133</v>
      </c>
    </row>
    <row r="22" spans="1:14" x14ac:dyDescent="0.25">
      <c r="A22" s="13" t="s">
        <v>17</v>
      </c>
      <c r="B22" s="2">
        <v>4013</v>
      </c>
      <c r="C22" s="2">
        <v>656</v>
      </c>
      <c r="D22" s="2">
        <v>2832</v>
      </c>
      <c r="E22" s="10">
        <v>451</v>
      </c>
      <c r="F22" s="2">
        <v>340</v>
      </c>
      <c r="G22" s="2">
        <v>77</v>
      </c>
      <c r="H22" s="2">
        <v>219</v>
      </c>
      <c r="I22" s="10">
        <v>35</v>
      </c>
      <c r="J22" s="2">
        <v>3673</v>
      </c>
      <c r="K22" s="2">
        <v>579</v>
      </c>
      <c r="L22" s="2">
        <v>2613</v>
      </c>
      <c r="M22" s="10">
        <v>416</v>
      </c>
      <c r="N22" s="16">
        <v>70</v>
      </c>
    </row>
    <row r="23" spans="1:14" x14ac:dyDescent="0.25">
      <c r="A23" s="13" t="s">
        <v>18</v>
      </c>
      <c r="B23" s="2">
        <v>5961</v>
      </c>
      <c r="C23" s="2">
        <v>1143</v>
      </c>
      <c r="D23" s="2">
        <v>4336</v>
      </c>
      <c r="E23" s="10">
        <v>394</v>
      </c>
      <c r="F23" s="2">
        <v>239</v>
      </c>
      <c r="G23" s="2">
        <v>36</v>
      </c>
      <c r="H23" s="2">
        <v>178</v>
      </c>
      <c r="I23" s="10">
        <v>19</v>
      </c>
      <c r="J23" s="2">
        <v>5722</v>
      </c>
      <c r="K23" s="2">
        <v>1107</v>
      </c>
      <c r="L23" s="2">
        <v>4158</v>
      </c>
      <c r="M23" s="10">
        <v>375</v>
      </c>
      <c r="N23" s="16">
        <v>101</v>
      </c>
    </row>
    <row r="24" spans="1:14" x14ac:dyDescent="0.25">
      <c r="A24" s="13" t="s">
        <v>19</v>
      </c>
      <c r="B24" s="2">
        <v>7853</v>
      </c>
      <c r="C24" s="2">
        <v>1797</v>
      </c>
      <c r="D24" s="2">
        <v>5423</v>
      </c>
      <c r="E24" s="10">
        <v>542</v>
      </c>
      <c r="F24" s="2">
        <v>595</v>
      </c>
      <c r="G24" s="2">
        <v>285</v>
      </c>
      <c r="H24" s="2">
        <v>269</v>
      </c>
      <c r="I24" s="10">
        <v>38</v>
      </c>
      <c r="J24" s="2">
        <v>7258</v>
      </c>
      <c r="K24" s="2">
        <v>1512</v>
      </c>
      <c r="L24" s="2">
        <v>5154</v>
      </c>
      <c r="M24" s="10">
        <v>504</v>
      </c>
      <c r="N24" s="16">
        <v>120</v>
      </c>
    </row>
    <row r="25" spans="1:14" x14ac:dyDescent="0.25">
      <c r="A25" s="13" t="s">
        <v>20</v>
      </c>
      <c r="B25" s="2">
        <v>9764</v>
      </c>
      <c r="C25" s="2">
        <v>2029</v>
      </c>
      <c r="D25" s="2">
        <v>6947</v>
      </c>
      <c r="E25" s="10">
        <v>677</v>
      </c>
      <c r="F25" s="2">
        <v>706</v>
      </c>
      <c r="G25" s="2">
        <v>154</v>
      </c>
      <c r="H25" s="2">
        <v>423</v>
      </c>
      <c r="I25" s="10">
        <v>106</v>
      </c>
      <c r="J25" s="2">
        <v>9058</v>
      </c>
      <c r="K25" s="2">
        <v>1875</v>
      </c>
      <c r="L25" s="2">
        <v>6524</v>
      </c>
      <c r="M25" s="10">
        <v>571</v>
      </c>
      <c r="N25" s="16">
        <v>119</v>
      </c>
    </row>
    <row r="26" spans="1:14" x14ac:dyDescent="0.25">
      <c r="A26" s="13" t="s">
        <v>21</v>
      </c>
      <c r="B26" s="2">
        <v>15301</v>
      </c>
      <c r="C26" s="2">
        <v>3470</v>
      </c>
      <c r="D26" s="2">
        <v>10541</v>
      </c>
      <c r="E26" s="10">
        <v>1114</v>
      </c>
      <c r="F26" s="2">
        <v>573</v>
      </c>
      <c r="G26" s="2">
        <v>309</v>
      </c>
      <c r="H26" s="2">
        <v>228</v>
      </c>
      <c r="I26" s="10">
        <v>31</v>
      </c>
      <c r="J26" s="2">
        <v>14728</v>
      </c>
      <c r="K26" s="2">
        <v>3161</v>
      </c>
      <c r="L26" s="2">
        <v>10313</v>
      </c>
      <c r="M26" s="10">
        <v>1083</v>
      </c>
      <c r="N26" s="16">
        <v>252</v>
      </c>
    </row>
    <row r="27" spans="1:14" x14ac:dyDescent="0.25">
      <c r="A27" s="13" t="s">
        <v>22</v>
      </c>
      <c r="B27" s="2">
        <v>7655</v>
      </c>
      <c r="C27" s="2">
        <v>1704</v>
      </c>
      <c r="D27" s="2">
        <v>5452</v>
      </c>
      <c r="E27" s="10">
        <v>428</v>
      </c>
      <c r="F27" s="2">
        <v>303</v>
      </c>
      <c r="G27" s="2">
        <v>73</v>
      </c>
      <c r="H27" s="2">
        <v>230</v>
      </c>
      <c r="I27" s="10">
        <v>0</v>
      </c>
      <c r="J27" s="2">
        <v>7352</v>
      </c>
      <c r="K27" s="2">
        <v>1631</v>
      </c>
      <c r="L27" s="2">
        <v>5222</v>
      </c>
      <c r="M27" s="10">
        <v>428</v>
      </c>
      <c r="N27" s="16">
        <v>110</v>
      </c>
    </row>
    <row r="28" spans="1:14" x14ac:dyDescent="0.25">
      <c r="A28" s="13" t="s">
        <v>23</v>
      </c>
      <c r="B28" s="2">
        <v>3467</v>
      </c>
      <c r="C28" s="2">
        <v>997</v>
      </c>
      <c r="D28" s="2">
        <v>2316</v>
      </c>
      <c r="E28" s="10">
        <v>126</v>
      </c>
      <c r="F28" s="2">
        <v>245</v>
      </c>
      <c r="G28" s="2">
        <v>179</v>
      </c>
      <c r="H28" s="2">
        <v>64</v>
      </c>
      <c r="I28" s="10">
        <v>1</v>
      </c>
      <c r="J28" s="2">
        <v>3222</v>
      </c>
      <c r="K28" s="2">
        <v>818</v>
      </c>
      <c r="L28" s="2">
        <v>2252</v>
      </c>
      <c r="M28" s="10">
        <v>125</v>
      </c>
      <c r="N28" s="16">
        <v>75</v>
      </c>
    </row>
    <row r="29" spans="1:14" x14ac:dyDescent="0.25">
      <c r="A29" s="13" t="s">
        <v>24</v>
      </c>
      <c r="B29" s="2">
        <v>13279</v>
      </c>
      <c r="C29" s="2">
        <v>2947</v>
      </c>
      <c r="D29" s="2">
        <v>9350</v>
      </c>
      <c r="E29" s="10">
        <v>854</v>
      </c>
      <c r="F29" s="2">
        <v>1524</v>
      </c>
      <c r="G29" s="2">
        <v>381</v>
      </c>
      <c r="H29" s="2">
        <v>1030</v>
      </c>
      <c r="I29" s="10">
        <v>96</v>
      </c>
      <c r="J29" s="2">
        <v>11755</v>
      </c>
      <c r="K29" s="2">
        <v>2566</v>
      </c>
      <c r="L29" s="2">
        <v>8320</v>
      </c>
      <c r="M29" s="10">
        <v>758</v>
      </c>
      <c r="N29" s="16">
        <v>210</v>
      </c>
    </row>
    <row r="30" spans="1:14" x14ac:dyDescent="0.25">
      <c r="A30" s="13" t="s">
        <v>29</v>
      </c>
      <c r="B30" s="2">
        <v>104</v>
      </c>
      <c r="C30" s="2">
        <v>17</v>
      </c>
      <c r="D30" s="2">
        <v>86</v>
      </c>
      <c r="E30" s="10">
        <v>1</v>
      </c>
      <c r="N30" s="16">
        <v>2</v>
      </c>
    </row>
    <row r="31" spans="1:14" x14ac:dyDescent="0.25">
      <c r="A31" s="13" t="s">
        <v>2</v>
      </c>
      <c r="B31" s="14">
        <f>SUM(B16:B30)</f>
        <v>126201</v>
      </c>
      <c r="C31" s="14">
        <f t="shared" ref="C31:M31" si="0">SUM(C16:C30)</f>
        <v>25546</v>
      </c>
      <c r="D31" s="14">
        <f t="shared" si="0"/>
        <v>89618</v>
      </c>
      <c r="E31" s="15">
        <f t="shared" si="0"/>
        <v>9526</v>
      </c>
      <c r="F31" s="14">
        <f t="shared" si="0"/>
        <v>7955</v>
      </c>
      <c r="G31" s="14">
        <f t="shared" si="0"/>
        <v>2219</v>
      </c>
      <c r="H31" s="14">
        <f t="shared" si="0"/>
        <v>5074</v>
      </c>
      <c r="I31" s="15">
        <f t="shared" si="0"/>
        <v>560</v>
      </c>
      <c r="J31" s="14">
        <f t="shared" si="0"/>
        <v>118142</v>
      </c>
      <c r="K31" s="14">
        <f t="shared" si="0"/>
        <v>23310</v>
      </c>
      <c r="L31" s="14">
        <f t="shared" si="0"/>
        <v>84458</v>
      </c>
      <c r="M31" s="15">
        <f t="shared" si="0"/>
        <v>8965</v>
      </c>
      <c r="N31" s="17">
        <f t="shared" ref="N31" si="1">SUM(N16:N30)</f>
        <v>1921</v>
      </c>
    </row>
  </sheetData>
  <mergeCells count="11">
    <mergeCell ref="N14:N15"/>
    <mergeCell ref="B14:E14"/>
    <mergeCell ref="F14:I14"/>
    <mergeCell ref="J14:M14"/>
    <mergeCell ref="A1:M1"/>
    <mergeCell ref="A2:M2"/>
    <mergeCell ref="A3:M3"/>
    <mergeCell ref="A4:M4"/>
    <mergeCell ref="B5:E5"/>
    <mergeCell ref="F5:I5"/>
    <mergeCell ref="J5:M5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SOUHRN REGISTRACE REZERVACE</vt:lpstr>
      <vt:lpstr>REGISTRACE REZERVACE 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Ladislav Dušek</cp:lastModifiedBy>
  <dcterms:created xsi:type="dcterms:W3CDTF">2015-06-05T18:19:34Z</dcterms:created>
  <dcterms:modified xsi:type="dcterms:W3CDTF">2021-03-05T06:17:41Z</dcterms:modified>
</cp:coreProperties>
</file>