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5_zadani_vakcinace\"/>
    </mc:Choice>
  </mc:AlternateContent>
  <xr:revisionPtr revIDLastSave="0" documentId="13_ncr:1_{E8AD8608-E26C-465D-80D6-7B6F2388585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OUHRN REGISTRACE REZERVACE" sheetId="1" r:id="rId1"/>
    <sheet name="REGISTRACE REZERVACE 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2" l="1"/>
  <c r="A15" i="2"/>
  <c r="A59" i="1"/>
  <c r="P75" i="1" l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M32" i="2"/>
  <c r="L32" i="2"/>
  <c r="K32" i="2"/>
  <c r="J32" i="2"/>
  <c r="I32" i="2"/>
  <c r="H32" i="2"/>
  <c r="G32" i="2"/>
  <c r="F32" i="2"/>
  <c r="E32" i="2"/>
  <c r="D32" i="2"/>
  <c r="C32" i="2"/>
  <c r="B32" i="2"/>
</calcChain>
</file>

<file path=xl/sharedStrings.xml><?xml version="1.0" encoding="utf-8"?>
<sst xmlns="http://schemas.openxmlformats.org/spreadsheetml/2006/main" count="110" uniqueCount="33">
  <si>
    <t>Datum</t>
  </si>
  <si>
    <t>CELKOVÝ POČET REGISTRACÍ A REZERVACÍ</t>
  </si>
  <si>
    <t>CELKEM</t>
  </si>
  <si>
    <t>Věk 80+ let</t>
  </si>
  <si>
    <t>Věk 70-79 let</t>
  </si>
  <si>
    <t>Zdravotničtí pracovníci</t>
  </si>
  <si>
    <t>Pracovníci ve školství</t>
  </si>
  <si>
    <t>REGISTRACE</t>
  </si>
  <si>
    <t>REZERVACE TERMÍNŮ</t>
  </si>
  <si>
    <t>ČEKAJÍCÍ NA TERMÍN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</si>
  <si>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</si>
  <si>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</si>
  <si>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</si>
  <si>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</si>
  <si>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</si>
  <si>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</si>
  <si>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</si>
  <si>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</si>
  <si>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</si>
  <si>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</si>
  <si>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</si>
  <si>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</si>
  <si>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</si>
  <si>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</si>
  <si>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</si>
  <si>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REGISTRACÍ A REZERVACÍ U PRAKTICKÝCH LÉKAŘŮ</t>
  </si>
  <si>
    <t>Věk do 70 let</t>
  </si>
  <si>
    <t>N/A</t>
  </si>
  <si>
    <t>Počet ordinací PL s registracemi</t>
  </si>
  <si>
    <t>Zpracováno dne: 05.03.2021 20:02</t>
  </si>
  <si>
    <t>Stav k datu: 05.03.2021 20:02</t>
  </si>
  <si>
    <t xml:space="preserve">Přehled registrací a rezervací v čase a dle kraje
Zdroj dat: Centrální rezervační systém </t>
  </si>
  <si>
    <t>Přehled registrací a rezervací v čase a dle kraje
Zdroj dat: ISIN / COVID-19 - Informační systém infekční nemoci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</si>
</sst>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3" fontId="0" fillId="0" borderId="0" xfId="0" applyNumberForma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3" fontId="6" fillId="3" borderId="5" xfId="0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abSelected="1" zoomScaleNormal="100" workbookViewId="0">
      <pane ySplit="6" topLeftCell="A48" activePane="bottomLeft" state="frozen"/>
      <selection pane="bottomLeft" activeCell="A76" sqref="A76"/>
    </sheetView>
  </sheetViews>
  <sheetFormatPr defaultRowHeight="15" x14ac:dyDescent="0.25"/>
  <cols>
    <col min="1" max="1" width="21.42578125" style="8" customWidth="1"/>
    <col min="2" max="5" width="12.7109375" style="2" customWidth="1"/>
    <col min="6" max="6" width="12.7109375" style="10" customWidth="1"/>
    <col min="7" max="10" width="12.7109375" style="2" customWidth="1"/>
    <col min="11" max="11" width="12.7109375" style="10" customWidth="1"/>
    <col min="12" max="15" width="12.7109375" style="2" customWidth="1"/>
    <col min="16" max="16" width="12.7109375" style="10" customWidth="1"/>
  </cols>
  <sheetData>
    <row r="1" spans="1:16" s="1" customFormat="1" ht="33" customHeight="1" x14ac:dyDescent="0.25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1" customFormat="1" ht="15" customHeight="1" x14ac:dyDescent="0.25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s="1" customFormat="1" ht="15" customHeight="1" x14ac:dyDescent="0.25">
      <c r="A3" s="28" t="s">
        <v>30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s="1" customFormat="1" ht="18.75" customHeight="1" x14ac:dyDescent="0.25">
      <c r="A4" s="27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6"/>
      <c r="B5" s="18" t="s">
        <v>7</v>
      </c>
      <c r="C5" s="19"/>
      <c r="D5" s="19"/>
      <c r="E5" s="19"/>
      <c r="F5" s="20"/>
      <c r="G5" s="21" t="s">
        <v>8</v>
      </c>
      <c r="H5" s="22"/>
      <c r="I5" s="22"/>
      <c r="J5" s="22"/>
      <c r="K5" s="23"/>
      <c r="L5" s="24" t="s">
        <v>9</v>
      </c>
      <c r="M5" s="25"/>
      <c r="N5" s="25"/>
      <c r="O5" s="25"/>
      <c r="P5" s="26"/>
    </row>
    <row r="6" spans="1:16" ht="30" x14ac:dyDescent="0.25">
      <c r="A6" s="7" t="s">
        <v>0</v>
      </c>
      <c r="B6" s="3" t="s">
        <v>2</v>
      </c>
      <c r="C6" s="3" t="s">
        <v>3</v>
      </c>
      <c r="D6" s="3" t="s">
        <v>4</v>
      </c>
      <c r="E6" s="3" t="s">
        <v>5</v>
      </c>
      <c r="F6" s="9" t="s">
        <v>6</v>
      </c>
      <c r="G6" s="4" t="s">
        <v>2</v>
      </c>
      <c r="H6" s="4" t="s">
        <v>3</v>
      </c>
      <c r="I6" s="4" t="s">
        <v>4</v>
      </c>
      <c r="J6" s="4" t="s">
        <v>5</v>
      </c>
      <c r="K6" s="11" t="s">
        <v>6</v>
      </c>
      <c r="L6" s="5" t="s">
        <v>2</v>
      </c>
      <c r="M6" s="5" t="s">
        <v>3</v>
      </c>
      <c r="N6" s="5" t="s">
        <v>4</v>
      </c>
      <c r="O6" s="5" t="s">
        <v>5</v>
      </c>
      <c r="P6" s="12" t="s">
        <v>6</v>
      </c>
    </row>
    <row r="7" spans="1:16" x14ac:dyDescent="0.25">
      <c r="A7" s="8">
        <v>44211</v>
      </c>
      <c r="B7" s="2">
        <v>84564</v>
      </c>
      <c r="C7" s="2">
        <v>84371</v>
      </c>
      <c r="D7" s="2">
        <v>25</v>
      </c>
      <c r="E7" s="2">
        <v>0</v>
      </c>
      <c r="F7" s="10">
        <v>0</v>
      </c>
      <c r="G7" s="2">
        <v>8787</v>
      </c>
      <c r="H7" s="2">
        <v>8782</v>
      </c>
      <c r="I7" s="2">
        <v>0</v>
      </c>
      <c r="J7" s="2">
        <v>0</v>
      </c>
      <c r="K7" s="10">
        <v>0</v>
      </c>
      <c r="L7" s="2">
        <v>75777</v>
      </c>
      <c r="M7" s="2">
        <v>75589</v>
      </c>
      <c r="N7" s="2">
        <v>25</v>
      </c>
      <c r="O7" s="2">
        <v>0</v>
      </c>
      <c r="P7" s="10">
        <v>0</v>
      </c>
    </row>
    <row r="8" spans="1:16" x14ac:dyDescent="0.25">
      <c r="A8" s="8">
        <v>44212</v>
      </c>
      <c r="B8" s="2">
        <v>102292</v>
      </c>
      <c r="C8" s="2">
        <v>102014</v>
      </c>
      <c r="D8" s="2">
        <v>52</v>
      </c>
      <c r="E8" s="2">
        <v>0</v>
      </c>
      <c r="F8" s="10">
        <v>0</v>
      </c>
      <c r="G8" s="2">
        <v>28025</v>
      </c>
      <c r="H8" s="2">
        <v>27998</v>
      </c>
      <c r="I8" s="2">
        <v>10</v>
      </c>
      <c r="J8" s="2">
        <v>0</v>
      </c>
      <c r="K8" s="10">
        <v>0</v>
      </c>
      <c r="L8" s="2">
        <v>74267</v>
      </c>
      <c r="M8" s="2">
        <v>74016</v>
      </c>
      <c r="N8" s="2">
        <v>42</v>
      </c>
      <c r="O8" s="2">
        <v>0</v>
      </c>
      <c r="P8" s="10">
        <v>0</v>
      </c>
    </row>
    <row r="9" spans="1:16" x14ac:dyDescent="0.25">
      <c r="A9" s="8">
        <v>44213</v>
      </c>
      <c r="B9" s="2">
        <v>115938</v>
      </c>
      <c r="C9" s="2">
        <v>115618</v>
      </c>
      <c r="D9" s="2">
        <v>67</v>
      </c>
      <c r="E9" s="2">
        <v>0</v>
      </c>
      <c r="F9" s="10">
        <v>0</v>
      </c>
      <c r="G9" s="2">
        <v>38088</v>
      </c>
      <c r="H9" s="2">
        <v>38053</v>
      </c>
      <c r="I9" s="2">
        <v>13</v>
      </c>
      <c r="J9" s="2">
        <v>0</v>
      </c>
      <c r="K9" s="10">
        <v>0</v>
      </c>
      <c r="L9" s="2">
        <v>77850</v>
      </c>
      <c r="M9" s="2">
        <v>77565</v>
      </c>
      <c r="N9" s="2">
        <v>54</v>
      </c>
      <c r="O9" s="2">
        <v>0</v>
      </c>
      <c r="P9" s="10">
        <v>0</v>
      </c>
    </row>
    <row r="10" spans="1:16" x14ac:dyDescent="0.25">
      <c r="A10" s="8">
        <v>44214</v>
      </c>
      <c r="B10" s="2">
        <v>133673</v>
      </c>
      <c r="C10" s="2">
        <v>133209</v>
      </c>
      <c r="D10" s="2">
        <v>124</v>
      </c>
      <c r="E10" s="2">
        <v>0</v>
      </c>
      <c r="F10" s="10">
        <v>0</v>
      </c>
      <c r="G10" s="2">
        <v>47925</v>
      </c>
      <c r="H10" s="2">
        <v>47864</v>
      </c>
      <c r="I10" s="2">
        <v>25</v>
      </c>
      <c r="J10" s="2">
        <v>0</v>
      </c>
      <c r="K10" s="10">
        <v>0</v>
      </c>
      <c r="L10" s="2">
        <v>85748</v>
      </c>
      <c r="M10" s="2">
        <v>85345</v>
      </c>
      <c r="N10" s="2">
        <v>99</v>
      </c>
      <c r="O10" s="2">
        <v>0</v>
      </c>
      <c r="P10" s="10">
        <v>0</v>
      </c>
    </row>
    <row r="11" spans="1:16" x14ac:dyDescent="0.25">
      <c r="A11" s="8">
        <v>44215</v>
      </c>
      <c r="B11" s="2">
        <v>144941</v>
      </c>
      <c r="C11" s="2">
        <v>144379</v>
      </c>
      <c r="D11" s="2">
        <v>165</v>
      </c>
      <c r="E11" s="2">
        <v>0</v>
      </c>
      <c r="F11" s="10">
        <v>0</v>
      </c>
      <c r="G11" s="2">
        <v>56100</v>
      </c>
      <c r="H11" s="2">
        <v>55999</v>
      </c>
      <c r="I11" s="2">
        <v>38</v>
      </c>
      <c r="J11" s="2">
        <v>0</v>
      </c>
      <c r="K11" s="10">
        <v>0</v>
      </c>
      <c r="L11" s="2">
        <v>88841</v>
      </c>
      <c r="M11" s="2">
        <v>88380</v>
      </c>
      <c r="N11" s="2">
        <v>127</v>
      </c>
      <c r="O11" s="2">
        <v>0</v>
      </c>
      <c r="P11" s="10">
        <v>0</v>
      </c>
    </row>
    <row r="12" spans="1:16" x14ac:dyDescent="0.25">
      <c r="A12" s="8">
        <v>44216</v>
      </c>
      <c r="B12" s="2">
        <v>152668</v>
      </c>
      <c r="C12" s="2">
        <v>152050</v>
      </c>
      <c r="D12" s="2">
        <v>198</v>
      </c>
      <c r="E12" s="2">
        <v>0</v>
      </c>
      <c r="F12" s="10">
        <v>0</v>
      </c>
      <c r="G12" s="2">
        <v>63544</v>
      </c>
      <c r="H12" s="2">
        <v>63415</v>
      </c>
      <c r="I12" s="2">
        <v>50</v>
      </c>
      <c r="J12" s="2">
        <v>0</v>
      </c>
      <c r="K12" s="10">
        <v>0</v>
      </c>
      <c r="L12" s="2">
        <v>89124</v>
      </c>
      <c r="M12" s="2">
        <v>88635</v>
      </c>
      <c r="N12" s="2">
        <v>148</v>
      </c>
      <c r="O12" s="2">
        <v>0</v>
      </c>
      <c r="P12" s="10">
        <v>0</v>
      </c>
    </row>
    <row r="13" spans="1:16" x14ac:dyDescent="0.25">
      <c r="A13" s="8">
        <v>44217</v>
      </c>
      <c r="B13" s="2">
        <v>158192</v>
      </c>
      <c r="C13" s="2">
        <v>157525</v>
      </c>
      <c r="D13" s="2">
        <v>219</v>
      </c>
      <c r="E13" s="2">
        <v>0</v>
      </c>
      <c r="F13" s="10">
        <v>0</v>
      </c>
      <c r="G13" s="2">
        <v>66509</v>
      </c>
      <c r="H13" s="2">
        <v>66369</v>
      </c>
      <c r="I13" s="2">
        <v>52</v>
      </c>
      <c r="J13" s="2">
        <v>0</v>
      </c>
      <c r="K13" s="10">
        <v>0</v>
      </c>
      <c r="L13" s="2">
        <v>91683</v>
      </c>
      <c r="M13" s="2">
        <v>91156</v>
      </c>
      <c r="N13" s="2">
        <v>167</v>
      </c>
      <c r="O13" s="2">
        <v>0</v>
      </c>
      <c r="P13" s="10">
        <v>0</v>
      </c>
    </row>
    <row r="14" spans="1:16" x14ac:dyDescent="0.25">
      <c r="A14" s="8">
        <v>44218</v>
      </c>
      <c r="B14" s="2">
        <v>163298</v>
      </c>
      <c r="C14" s="2">
        <v>162602</v>
      </c>
      <c r="D14" s="2">
        <v>235</v>
      </c>
      <c r="E14" s="2">
        <v>0</v>
      </c>
      <c r="F14" s="10">
        <v>0</v>
      </c>
      <c r="G14" s="2">
        <v>68520</v>
      </c>
      <c r="H14" s="2">
        <v>68379</v>
      </c>
      <c r="I14" s="2">
        <v>53</v>
      </c>
      <c r="J14" s="2">
        <v>0</v>
      </c>
      <c r="K14" s="10">
        <v>0</v>
      </c>
      <c r="L14" s="2">
        <v>94778</v>
      </c>
      <c r="M14" s="2">
        <v>94223</v>
      </c>
      <c r="N14" s="2">
        <v>182</v>
      </c>
      <c r="O14" s="2">
        <v>0</v>
      </c>
      <c r="P14" s="10">
        <v>0</v>
      </c>
    </row>
    <row r="15" spans="1:16" x14ac:dyDescent="0.25">
      <c r="A15" s="8">
        <v>44219</v>
      </c>
      <c r="B15" s="2">
        <v>165893</v>
      </c>
      <c r="C15" s="2">
        <v>165191</v>
      </c>
      <c r="D15" s="2">
        <v>235</v>
      </c>
      <c r="E15" s="2">
        <v>0</v>
      </c>
      <c r="F15" s="10">
        <v>0</v>
      </c>
      <c r="G15" s="2">
        <v>69309</v>
      </c>
      <c r="H15" s="2">
        <v>69168</v>
      </c>
      <c r="I15" s="2">
        <v>53</v>
      </c>
      <c r="J15" s="2">
        <v>0</v>
      </c>
      <c r="K15" s="10">
        <v>0</v>
      </c>
      <c r="L15" s="2">
        <v>96584</v>
      </c>
      <c r="M15" s="2">
        <v>96023</v>
      </c>
      <c r="N15" s="2">
        <v>182</v>
      </c>
      <c r="O15" s="2">
        <v>0</v>
      </c>
      <c r="P15" s="10">
        <v>0</v>
      </c>
    </row>
    <row r="16" spans="1:16" x14ac:dyDescent="0.25">
      <c r="A16" s="8">
        <v>44220</v>
      </c>
      <c r="B16" s="2">
        <v>168799</v>
      </c>
      <c r="C16" s="2">
        <v>168093</v>
      </c>
      <c r="D16" s="2">
        <v>238</v>
      </c>
      <c r="E16" s="2">
        <v>0</v>
      </c>
      <c r="F16" s="10">
        <v>0</v>
      </c>
      <c r="G16" s="2">
        <v>71077</v>
      </c>
      <c r="H16" s="2">
        <v>70936</v>
      </c>
      <c r="I16" s="2">
        <v>53</v>
      </c>
      <c r="J16" s="2">
        <v>0</v>
      </c>
      <c r="K16" s="10">
        <v>0</v>
      </c>
      <c r="L16" s="2">
        <v>97722</v>
      </c>
      <c r="M16" s="2">
        <v>97157</v>
      </c>
      <c r="N16" s="2">
        <v>185</v>
      </c>
      <c r="O16" s="2">
        <v>0</v>
      </c>
      <c r="P16" s="10">
        <v>0</v>
      </c>
    </row>
    <row r="17" spans="1:16" x14ac:dyDescent="0.25">
      <c r="A17" s="8">
        <v>44221</v>
      </c>
      <c r="B17" s="2">
        <v>173287</v>
      </c>
      <c r="C17" s="2">
        <v>172554</v>
      </c>
      <c r="D17" s="2">
        <v>257</v>
      </c>
      <c r="E17" s="2">
        <v>0</v>
      </c>
      <c r="F17" s="10">
        <v>0</v>
      </c>
      <c r="G17" s="2">
        <v>73284</v>
      </c>
      <c r="H17" s="2">
        <v>73140</v>
      </c>
      <c r="I17" s="2">
        <v>56</v>
      </c>
      <c r="J17" s="2">
        <v>0</v>
      </c>
      <c r="K17" s="10">
        <v>0</v>
      </c>
      <c r="L17" s="2">
        <v>100003</v>
      </c>
      <c r="M17" s="2">
        <v>99414</v>
      </c>
      <c r="N17" s="2">
        <v>201</v>
      </c>
      <c r="O17" s="2">
        <v>0</v>
      </c>
      <c r="P17" s="10">
        <v>0</v>
      </c>
    </row>
    <row r="18" spans="1:16" x14ac:dyDescent="0.25">
      <c r="A18" s="8">
        <v>44222</v>
      </c>
      <c r="B18" s="2">
        <v>183306</v>
      </c>
      <c r="C18" s="2">
        <v>175941</v>
      </c>
      <c r="D18" s="2">
        <v>577</v>
      </c>
      <c r="E18" s="2">
        <v>6266</v>
      </c>
      <c r="F18" s="10">
        <v>0</v>
      </c>
      <c r="G18" s="2">
        <v>74123</v>
      </c>
      <c r="H18" s="2">
        <v>73975</v>
      </c>
      <c r="I18" s="2">
        <v>57</v>
      </c>
      <c r="J18" s="2">
        <v>2</v>
      </c>
      <c r="K18" s="10">
        <v>0</v>
      </c>
      <c r="L18" s="2">
        <v>109183</v>
      </c>
      <c r="M18" s="2">
        <v>101966</v>
      </c>
      <c r="N18" s="2">
        <v>520</v>
      </c>
      <c r="O18" s="2">
        <v>6264</v>
      </c>
      <c r="P18" s="10">
        <v>0</v>
      </c>
    </row>
    <row r="19" spans="1:16" x14ac:dyDescent="0.25">
      <c r="A19" s="8">
        <v>44223</v>
      </c>
      <c r="B19" s="2">
        <v>189861</v>
      </c>
      <c r="C19" s="2">
        <v>178956</v>
      </c>
      <c r="D19" s="2">
        <v>770</v>
      </c>
      <c r="E19" s="2">
        <v>9605</v>
      </c>
      <c r="F19" s="10">
        <v>0</v>
      </c>
      <c r="G19" s="2">
        <v>75180</v>
      </c>
      <c r="H19" s="2">
        <v>74814</v>
      </c>
      <c r="I19" s="2">
        <v>72</v>
      </c>
      <c r="J19" s="2">
        <v>202</v>
      </c>
      <c r="K19" s="10">
        <v>0</v>
      </c>
      <c r="L19" s="2">
        <v>114681</v>
      </c>
      <c r="M19" s="2">
        <v>104142</v>
      </c>
      <c r="N19" s="2">
        <v>698</v>
      </c>
      <c r="O19" s="2">
        <v>9403</v>
      </c>
      <c r="P19" s="10">
        <v>0</v>
      </c>
    </row>
    <row r="20" spans="1:16" x14ac:dyDescent="0.25">
      <c r="A20" s="8">
        <v>44224</v>
      </c>
      <c r="B20" s="2">
        <v>193214</v>
      </c>
      <c r="C20" s="2">
        <v>180943</v>
      </c>
      <c r="D20" s="2">
        <v>850</v>
      </c>
      <c r="E20" s="2">
        <v>10890</v>
      </c>
      <c r="F20" s="10">
        <v>0</v>
      </c>
      <c r="G20" s="2">
        <v>75752</v>
      </c>
      <c r="H20" s="2">
        <v>75325</v>
      </c>
      <c r="I20" s="2">
        <v>78</v>
      </c>
      <c r="J20" s="2">
        <v>257</v>
      </c>
      <c r="K20" s="10">
        <v>0</v>
      </c>
      <c r="L20" s="2">
        <v>117462</v>
      </c>
      <c r="M20" s="2">
        <v>105618</v>
      </c>
      <c r="N20" s="2">
        <v>772</v>
      </c>
      <c r="O20" s="2">
        <v>10633</v>
      </c>
      <c r="P20" s="10">
        <v>0</v>
      </c>
    </row>
    <row r="21" spans="1:16" x14ac:dyDescent="0.25">
      <c r="A21" s="8">
        <v>44225</v>
      </c>
      <c r="B21" s="2">
        <v>195487</v>
      </c>
      <c r="C21" s="2">
        <v>182397</v>
      </c>
      <c r="D21" s="2">
        <v>898</v>
      </c>
      <c r="E21" s="2">
        <v>11658</v>
      </c>
      <c r="F21" s="10">
        <v>0</v>
      </c>
      <c r="G21" s="2">
        <v>77114</v>
      </c>
      <c r="H21" s="2">
        <v>76267</v>
      </c>
      <c r="I21" s="2">
        <v>102</v>
      </c>
      <c r="J21" s="2">
        <v>650</v>
      </c>
      <c r="K21" s="10">
        <v>0</v>
      </c>
      <c r="L21" s="2">
        <v>118373</v>
      </c>
      <c r="M21" s="2">
        <v>106130</v>
      </c>
      <c r="N21" s="2">
        <v>796</v>
      </c>
      <c r="O21" s="2">
        <v>11008</v>
      </c>
      <c r="P21" s="10">
        <v>0</v>
      </c>
    </row>
    <row r="22" spans="1:16" x14ac:dyDescent="0.25">
      <c r="A22" s="8">
        <v>44226</v>
      </c>
      <c r="B22" s="2">
        <v>196492</v>
      </c>
      <c r="C22" s="2">
        <v>183162</v>
      </c>
      <c r="D22" s="2">
        <v>914</v>
      </c>
      <c r="E22" s="2">
        <v>11882</v>
      </c>
      <c r="F22" s="10">
        <v>0</v>
      </c>
      <c r="G22" s="2">
        <v>77731</v>
      </c>
      <c r="H22" s="2">
        <v>76814</v>
      </c>
      <c r="I22" s="2">
        <v>107</v>
      </c>
      <c r="J22" s="2">
        <v>715</v>
      </c>
      <c r="K22" s="10">
        <v>0</v>
      </c>
      <c r="L22" s="2">
        <v>118761</v>
      </c>
      <c r="M22" s="2">
        <v>106348</v>
      </c>
      <c r="N22" s="2">
        <v>807</v>
      </c>
      <c r="O22" s="2">
        <v>11167</v>
      </c>
      <c r="P22" s="10">
        <v>0</v>
      </c>
    </row>
    <row r="23" spans="1:16" x14ac:dyDescent="0.25">
      <c r="A23" s="8">
        <v>44227</v>
      </c>
      <c r="B23" s="2">
        <v>197569</v>
      </c>
      <c r="C23" s="2">
        <v>183983</v>
      </c>
      <c r="D23" s="2">
        <v>932</v>
      </c>
      <c r="E23" s="2">
        <v>12119</v>
      </c>
      <c r="F23" s="10">
        <v>0</v>
      </c>
      <c r="G23" s="2">
        <v>78079</v>
      </c>
      <c r="H23" s="2">
        <v>77133</v>
      </c>
      <c r="I23" s="2">
        <v>108</v>
      </c>
      <c r="J23" s="2">
        <v>743</v>
      </c>
      <c r="K23" s="10">
        <v>0</v>
      </c>
      <c r="L23" s="2">
        <v>119490</v>
      </c>
      <c r="M23" s="2">
        <v>106850</v>
      </c>
      <c r="N23" s="2">
        <v>824</v>
      </c>
      <c r="O23" s="2">
        <v>11376</v>
      </c>
      <c r="P23" s="10">
        <v>0</v>
      </c>
    </row>
    <row r="24" spans="1:16" x14ac:dyDescent="0.25">
      <c r="A24" s="8">
        <v>44228</v>
      </c>
      <c r="B24" s="2">
        <v>199933</v>
      </c>
      <c r="C24" s="2">
        <v>185711</v>
      </c>
      <c r="D24" s="2">
        <v>982</v>
      </c>
      <c r="E24" s="2">
        <v>12704</v>
      </c>
      <c r="F24" s="10">
        <v>0</v>
      </c>
      <c r="G24" s="2">
        <v>79343</v>
      </c>
      <c r="H24" s="2">
        <v>78370</v>
      </c>
      <c r="I24" s="2">
        <v>111</v>
      </c>
      <c r="J24" s="2">
        <v>766</v>
      </c>
      <c r="K24" s="10">
        <v>0</v>
      </c>
      <c r="L24" s="2">
        <v>120590</v>
      </c>
      <c r="M24" s="2">
        <v>107341</v>
      </c>
      <c r="N24" s="2">
        <v>871</v>
      </c>
      <c r="O24" s="2">
        <v>11938</v>
      </c>
      <c r="P24" s="10">
        <v>0</v>
      </c>
    </row>
    <row r="25" spans="1:16" x14ac:dyDescent="0.25">
      <c r="A25" s="8">
        <v>44229</v>
      </c>
      <c r="B25" s="2">
        <v>202037</v>
      </c>
      <c r="C25" s="2">
        <v>187233</v>
      </c>
      <c r="D25" s="2">
        <v>1025</v>
      </c>
      <c r="E25" s="2">
        <v>13238</v>
      </c>
      <c r="F25" s="10">
        <v>0</v>
      </c>
      <c r="G25" s="2">
        <v>80495</v>
      </c>
      <c r="H25" s="2">
        <v>79372</v>
      </c>
      <c r="I25" s="2">
        <v>135</v>
      </c>
      <c r="J25" s="2">
        <v>890</v>
      </c>
      <c r="K25" s="10">
        <v>0</v>
      </c>
      <c r="L25" s="2">
        <v>121542</v>
      </c>
      <c r="M25" s="2">
        <v>107861</v>
      </c>
      <c r="N25" s="2">
        <v>890</v>
      </c>
      <c r="O25" s="2">
        <v>12348</v>
      </c>
      <c r="P25" s="10">
        <v>0</v>
      </c>
    </row>
    <row r="26" spans="1:16" x14ac:dyDescent="0.25">
      <c r="A26" s="8">
        <v>44230</v>
      </c>
      <c r="B26" s="2">
        <v>204008</v>
      </c>
      <c r="C26" s="2">
        <v>188716</v>
      </c>
      <c r="D26" s="2">
        <v>1073</v>
      </c>
      <c r="E26" s="2">
        <v>13677</v>
      </c>
      <c r="F26" s="10">
        <v>0</v>
      </c>
      <c r="G26" s="2">
        <v>82324</v>
      </c>
      <c r="H26" s="2">
        <v>81086</v>
      </c>
      <c r="I26" s="2">
        <v>149</v>
      </c>
      <c r="J26" s="2">
        <v>990</v>
      </c>
      <c r="K26" s="10">
        <v>0</v>
      </c>
      <c r="L26" s="2">
        <v>121684</v>
      </c>
      <c r="M26" s="2">
        <v>107630</v>
      </c>
      <c r="N26" s="2">
        <v>924</v>
      </c>
      <c r="O26" s="2">
        <v>12687</v>
      </c>
      <c r="P26" s="10">
        <v>0</v>
      </c>
    </row>
    <row r="27" spans="1:16" x14ac:dyDescent="0.25">
      <c r="A27" s="8">
        <v>44231</v>
      </c>
      <c r="B27" s="2">
        <v>205684</v>
      </c>
      <c r="C27" s="2">
        <v>190022</v>
      </c>
      <c r="D27" s="2">
        <v>1105</v>
      </c>
      <c r="E27" s="2">
        <v>14012</v>
      </c>
      <c r="F27" s="10">
        <v>0</v>
      </c>
      <c r="G27" s="2">
        <v>83440</v>
      </c>
      <c r="H27" s="2">
        <v>82170</v>
      </c>
      <c r="I27" s="2">
        <v>155</v>
      </c>
      <c r="J27" s="2">
        <v>1016</v>
      </c>
      <c r="K27" s="10">
        <v>0</v>
      </c>
      <c r="L27" s="2">
        <v>122244</v>
      </c>
      <c r="M27" s="2">
        <v>107852</v>
      </c>
      <c r="N27" s="2">
        <v>950</v>
      </c>
      <c r="O27" s="2">
        <v>12996</v>
      </c>
      <c r="P27" s="10">
        <v>0</v>
      </c>
    </row>
    <row r="28" spans="1:16" x14ac:dyDescent="0.25">
      <c r="A28" s="8">
        <v>44232</v>
      </c>
      <c r="B28" s="2">
        <v>207164</v>
      </c>
      <c r="C28" s="2">
        <v>191186</v>
      </c>
      <c r="D28" s="2">
        <v>1119</v>
      </c>
      <c r="E28" s="2">
        <v>14309</v>
      </c>
      <c r="F28" s="10">
        <v>0</v>
      </c>
      <c r="G28" s="2">
        <v>84988</v>
      </c>
      <c r="H28" s="2">
        <v>83570</v>
      </c>
      <c r="I28" s="2">
        <v>171</v>
      </c>
      <c r="J28" s="2">
        <v>1148</v>
      </c>
      <c r="K28" s="10">
        <v>0</v>
      </c>
      <c r="L28" s="2">
        <v>122176</v>
      </c>
      <c r="M28" s="2">
        <v>107616</v>
      </c>
      <c r="N28" s="2">
        <v>948</v>
      </c>
      <c r="O28" s="2">
        <v>13161</v>
      </c>
      <c r="P28" s="10">
        <v>0</v>
      </c>
    </row>
    <row r="29" spans="1:16" x14ac:dyDescent="0.25">
      <c r="A29" s="8">
        <v>44233</v>
      </c>
      <c r="B29" s="2">
        <v>208012</v>
      </c>
      <c r="C29" s="2">
        <v>191873</v>
      </c>
      <c r="D29" s="2">
        <v>1129</v>
      </c>
      <c r="E29" s="2">
        <v>14460</v>
      </c>
      <c r="F29" s="10">
        <v>0</v>
      </c>
      <c r="G29" s="2">
        <v>85463</v>
      </c>
      <c r="H29" s="2">
        <v>84001</v>
      </c>
      <c r="I29" s="2">
        <v>176</v>
      </c>
      <c r="J29" s="2">
        <v>1187</v>
      </c>
      <c r="K29" s="10">
        <v>0</v>
      </c>
      <c r="L29" s="2">
        <v>122549</v>
      </c>
      <c r="M29" s="2">
        <v>107872</v>
      </c>
      <c r="N29" s="2">
        <v>953</v>
      </c>
      <c r="O29" s="2">
        <v>13273</v>
      </c>
      <c r="P29" s="10">
        <v>0</v>
      </c>
    </row>
    <row r="30" spans="1:16" x14ac:dyDescent="0.25">
      <c r="A30" s="8">
        <v>44234</v>
      </c>
      <c r="B30" s="2">
        <v>208866</v>
      </c>
      <c r="C30" s="2">
        <v>192556</v>
      </c>
      <c r="D30" s="2">
        <v>1137</v>
      </c>
      <c r="E30" s="2">
        <v>14621</v>
      </c>
      <c r="F30" s="10">
        <v>0</v>
      </c>
      <c r="G30" s="2">
        <v>85780</v>
      </c>
      <c r="H30" s="2">
        <v>84304</v>
      </c>
      <c r="I30" s="2">
        <v>177</v>
      </c>
      <c r="J30" s="2">
        <v>1200</v>
      </c>
      <c r="K30" s="10">
        <v>0</v>
      </c>
      <c r="L30" s="2">
        <v>123086</v>
      </c>
      <c r="M30" s="2">
        <v>108252</v>
      </c>
      <c r="N30" s="2">
        <v>960</v>
      </c>
      <c r="O30" s="2">
        <v>13421</v>
      </c>
      <c r="P30" s="10">
        <v>0</v>
      </c>
    </row>
    <row r="31" spans="1:16" x14ac:dyDescent="0.25">
      <c r="A31" s="8">
        <v>44235</v>
      </c>
      <c r="B31" s="2">
        <v>210752</v>
      </c>
      <c r="C31" s="2">
        <v>194088</v>
      </c>
      <c r="D31" s="2">
        <v>1157</v>
      </c>
      <c r="E31" s="2">
        <v>14950</v>
      </c>
      <c r="F31" s="10">
        <v>0</v>
      </c>
      <c r="G31" s="2">
        <v>87101</v>
      </c>
      <c r="H31" s="2">
        <v>85581</v>
      </c>
      <c r="I31" s="2">
        <v>183</v>
      </c>
      <c r="J31" s="2">
        <v>1238</v>
      </c>
      <c r="K31" s="10">
        <v>0</v>
      </c>
      <c r="L31" s="2">
        <v>123651</v>
      </c>
      <c r="M31" s="2">
        <v>108507</v>
      </c>
      <c r="N31" s="2">
        <v>974</v>
      </c>
      <c r="O31" s="2">
        <v>13712</v>
      </c>
      <c r="P31" s="10">
        <v>0</v>
      </c>
    </row>
    <row r="32" spans="1:16" x14ac:dyDescent="0.25">
      <c r="A32" s="8">
        <v>44236</v>
      </c>
      <c r="B32" s="2">
        <v>212305</v>
      </c>
      <c r="C32" s="2">
        <v>195351</v>
      </c>
      <c r="D32" s="2">
        <v>1180</v>
      </c>
      <c r="E32" s="2">
        <v>15212</v>
      </c>
      <c r="F32" s="10">
        <v>0</v>
      </c>
      <c r="G32" s="2">
        <v>90195</v>
      </c>
      <c r="H32" s="2">
        <v>88611</v>
      </c>
      <c r="I32" s="2">
        <v>188</v>
      </c>
      <c r="J32" s="2">
        <v>1297</v>
      </c>
      <c r="K32" s="10">
        <v>0</v>
      </c>
      <c r="L32" s="2">
        <v>122110</v>
      </c>
      <c r="M32" s="2">
        <v>106740</v>
      </c>
      <c r="N32" s="2">
        <v>992</v>
      </c>
      <c r="O32" s="2">
        <v>13915</v>
      </c>
      <c r="P32" s="10">
        <v>0</v>
      </c>
    </row>
    <row r="33" spans="1:16" x14ac:dyDescent="0.25">
      <c r="A33" s="8">
        <v>44237</v>
      </c>
      <c r="B33" s="2">
        <v>213718</v>
      </c>
      <c r="C33" s="2">
        <v>196462</v>
      </c>
      <c r="D33" s="2">
        <v>1197</v>
      </c>
      <c r="E33" s="2">
        <v>15494</v>
      </c>
      <c r="F33" s="10">
        <v>0</v>
      </c>
      <c r="G33" s="2">
        <v>94021</v>
      </c>
      <c r="H33" s="2">
        <v>92187</v>
      </c>
      <c r="I33" s="2">
        <v>219</v>
      </c>
      <c r="J33" s="2">
        <v>1513</v>
      </c>
      <c r="K33" s="10">
        <v>0</v>
      </c>
      <c r="L33" s="2">
        <v>119697</v>
      </c>
      <c r="M33" s="2">
        <v>104275</v>
      </c>
      <c r="N33" s="2">
        <v>978</v>
      </c>
      <c r="O33" s="2">
        <v>13981</v>
      </c>
      <c r="P33" s="10">
        <v>0</v>
      </c>
    </row>
    <row r="34" spans="1:16" x14ac:dyDescent="0.25">
      <c r="A34" s="8">
        <v>44238</v>
      </c>
      <c r="B34" s="2">
        <v>214938</v>
      </c>
      <c r="C34" s="2">
        <v>197389</v>
      </c>
      <c r="D34" s="2">
        <v>1217</v>
      </c>
      <c r="E34" s="2">
        <v>15765</v>
      </c>
      <c r="F34" s="10">
        <v>0</v>
      </c>
      <c r="G34" s="2">
        <v>95853</v>
      </c>
      <c r="H34" s="2">
        <v>93912</v>
      </c>
      <c r="I34" s="2">
        <v>229</v>
      </c>
      <c r="J34" s="2">
        <v>1609</v>
      </c>
      <c r="K34" s="10">
        <v>0</v>
      </c>
      <c r="L34" s="2">
        <v>119085</v>
      </c>
      <c r="M34" s="2">
        <v>103477</v>
      </c>
      <c r="N34" s="2">
        <v>988</v>
      </c>
      <c r="O34" s="2">
        <v>14156</v>
      </c>
      <c r="P34" s="10">
        <v>0</v>
      </c>
    </row>
    <row r="35" spans="1:16" x14ac:dyDescent="0.25">
      <c r="A35" s="8">
        <v>44239</v>
      </c>
      <c r="B35" s="2">
        <v>216183</v>
      </c>
      <c r="C35" s="2">
        <v>198353</v>
      </c>
      <c r="D35" s="2">
        <v>1229</v>
      </c>
      <c r="E35" s="2">
        <v>16032</v>
      </c>
      <c r="F35" s="10">
        <v>0</v>
      </c>
      <c r="G35" s="2">
        <v>99507</v>
      </c>
      <c r="H35" s="2">
        <v>96800</v>
      </c>
      <c r="I35" s="2">
        <v>272</v>
      </c>
      <c r="J35" s="2">
        <v>2327</v>
      </c>
      <c r="K35" s="10">
        <v>0</v>
      </c>
      <c r="L35" s="2">
        <v>116676</v>
      </c>
      <c r="M35" s="2">
        <v>101553</v>
      </c>
      <c r="N35" s="2">
        <v>957</v>
      </c>
      <c r="O35" s="2">
        <v>13705</v>
      </c>
      <c r="P35" s="10">
        <v>0</v>
      </c>
    </row>
    <row r="36" spans="1:16" x14ac:dyDescent="0.25">
      <c r="A36" s="8">
        <v>44240</v>
      </c>
      <c r="B36" s="2">
        <v>216812</v>
      </c>
      <c r="C36" s="2">
        <v>198857</v>
      </c>
      <c r="D36" s="2">
        <v>1239</v>
      </c>
      <c r="E36" s="2">
        <v>16147</v>
      </c>
      <c r="F36" s="10">
        <v>0</v>
      </c>
      <c r="G36" s="2">
        <v>100856</v>
      </c>
      <c r="H36" s="2">
        <v>97990</v>
      </c>
      <c r="I36" s="2">
        <v>285</v>
      </c>
      <c r="J36" s="2">
        <v>2473</v>
      </c>
      <c r="K36" s="10">
        <v>0</v>
      </c>
      <c r="L36" s="2">
        <v>115956</v>
      </c>
      <c r="M36" s="2">
        <v>100867</v>
      </c>
      <c r="N36" s="2">
        <v>954</v>
      </c>
      <c r="O36" s="2">
        <v>13674</v>
      </c>
      <c r="P36" s="10">
        <v>0</v>
      </c>
    </row>
    <row r="37" spans="1:16" x14ac:dyDescent="0.25">
      <c r="A37" s="8">
        <v>44241</v>
      </c>
      <c r="B37" s="2">
        <v>217453</v>
      </c>
      <c r="C37" s="2">
        <v>199358</v>
      </c>
      <c r="D37" s="2">
        <v>1245</v>
      </c>
      <c r="E37" s="2">
        <v>16279</v>
      </c>
      <c r="F37" s="10">
        <v>0</v>
      </c>
      <c r="G37" s="2">
        <v>101916</v>
      </c>
      <c r="H37" s="2">
        <v>98979</v>
      </c>
      <c r="I37" s="2">
        <v>293</v>
      </c>
      <c r="J37" s="2">
        <v>2534</v>
      </c>
      <c r="K37" s="10">
        <v>0</v>
      </c>
      <c r="L37" s="2">
        <v>115537</v>
      </c>
      <c r="M37" s="2">
        <v>100379</v>
      </c>
      <c r="N37" s="2">
        <v>952</v>
      </c>
      <c r="O37" s="2">
        <v>13745</v>
      </c>
      <c r="P37" s="10">
        <v>0</v>
      </c>
    </row>
    <row r="38" spans="1:16" x14ac:dyDescent="0.25">
      <c r="A38" s="8">
        <v>44242</v>
      </c>
      <c r="B38" s="2">
        <v>219407</v>
      </c>
      <c r="C38" s="2">
        <v>200916</v>
      </c>
      <c r="D38" s="2">
        <v>1273</v>
      </c>
      <c r="E38" s="2">
        <v>16646</v>
      </c>
      <c r="F38" s="10">
        <v>0</v>
      </c>
      <c r="G38" s="2">
        <v>105352</v>
      </c>
      <c r="H38" s="2">
        <v>102271</v>
      </c>
      <c r="I38" s="2">
        <v>302</v>
      </c>
      <c r="J38" s="2">
        <v>2669</v>
      </c>
      <c r="K38" s="10">
        <v>0</v>
      </c>
      <c r="L38" s="2">
        <v>114055</v>
      </c>
      <c r="M38" s="2">
        <v>98645</v>
      </c>
      <c r="N38" s="2">
        <v>971</v>
      </c>
      <c r="O38" s="2">
        <v>13977</v>
      </c>
      <c r="P38" s="10">
        <v>0</v>
      </c>
    </row>
    <row r="39" spans="1:16" x14ac:dyDescent="0.25">
      <c r="A39" s="8">
        <v>44243</v>
      </c>
      <c r="B39" s="2">
        <v>221702</v>
      </c>
      <c r="C39" s="2">
        <v>202749</v>
      </c>
      <c r="D39" s="2">
        <v>1298</v>
      </c>
      <c r="E39" s="2">
        <v>17081</v>
      </c>
      <c r="F39" s="10">
        <v>0</v>
      </c>
      <c r="G39" s="2">
        <v>110980</v>
      </c>
      <c r="H39" s="2">
        <v>107627</v>
      </c>
      <c r="I39" s="2">
        <v>318</v>
      </c>
      <c r="J39" s="2">
        <v>2924</v>
      </c>
      <c r="K39" s="10">
        <v>0</v>
      </c>
      <c r="L39" s="2">
        <v>110722</v>
      </c>
      <c r="M39" s="2">
        <v>95122</v>
      </c>
      <c r="N39" s="2">
        <v>980</v>
      </c>
      <c r="O39" s="2">
        <v>14157</v>
      </c>
      <c r="P39" s="10">
        <v>0</v>
      </c>
    </row>
    <row r="40" spans="1:16" x14ac:dyDescent="0.25">
      <c r="A40" s="8">
        <v>44244</v>
      </c>
      <c r="B40" s="2">
        <v>223859</v>
      </c>
      <c r="C40" s="2">
        <v>204430</v>
      </c>
      <c r="D40" s="2">
        <v>1318</v>
      </c>
      <c r="E40" s="2">
        <v>17536</v>
      </c>
      <c r="F40" s="10">
        <v>0</v>
      </c>
      <c r="G40" s="2">
        <v>116776</v>
      </c>
      <c r="H40" s="2">
        <v>113058</v>
      </c>
      <c r="I40" s="2">
        <v>338</v>
      </c>
      <c r="J40" s="2">
        <v>3261</v>
      </c>
      <c r="K40" s="10">
        <v>0</v>
      </c>
      <c r="L40" s="2">
        <v>107083</v>
      </c>
      <c r="M40" s="2">
        <v>91372</v>
      </c>
      <c r="N40" s="2">
        <v>980</v>
      </c>
      <c r="O40" s="2">
        <v>14275</v>
      </c>
      <c r="P40" s="10">
        <v>0</v>
      </c>
    </row>
    <row r="41" spans="1:16" x14ac:dyDescent="0.25">
      <c r="A41" s="8">
        <v>44245</v>
      </c>
      <c r="B41" s="2">
        <v>226400</v>
      </c>
      <c r="C41" s="2">
        <v>206250</v>
      </c>
      <c r="D41" s="2">
        <v>1345</v>
      </c>
      <c r="E41" s="2">
        <v>18229</v>
      </c>
      <c r="F41" s="10">
        <v>0</v>
      </c>
      <c r="G41" s="2">
        <v>123609</v>
      </c>
      <c r="H41" s="2">
        <v>118973</v>
      </c>
      <c r="I41" s="2">
        <v>389</v>
      </c>
      <c r="J41" s="2">
        <v>4124</v>
      </c>
      <c r="K41" s="10">
        <v>0</v>
      </c>
      <c r="L41" s="2">
        <v>102791</v>
      </c>
      <c r="M41" s="2">
        <v>87277</v>
      </c>
      <c r="N41" s="2">
        <v>956</v>
      </c>
      <c r="O41" s="2">
        <v>14105</v>
      </c>
      <c r="P41" s="10">
        <v>0</v>
      </c>
    </row>
    <row r="42" spans="1:16" x14ac:dyDescent="0.25">
      <c r="A42" s="8">
        <v>44246</v>
      </c>
      <c r="B42" s="2">
        <v>228765</v>
      </c>
      <c r="C42" s="2">
        <v>207943</v>
      </c>
      <c r="D42" s="2">
        <v>1385</v>
      </c>
      <c r="E42" s="2">
        <v>18859</v>
      </c>
      <c r="F42" s="10">
        <v>0</v>
      </c>
      <c r="G42" s="2">
        <v>131072</v>
      </c>
      <c r="H42" s="2">
        <v>125718</v>
      </c>
      <c r="I42" s="2">
        <v>430</v>
      </c>
      <c r="J42" s="2">
        <v>4799</v>
      </c>
      <c r="K42" s="10">
        <v>0</v>
      </c>
      <c r="L42" s="2">
        <v>97693</v>
      </c>
      <c r="M42" s="2">
        <v>82225</v>
      </c>
      <c r="N42" s="2">
        <v>955</v>
      </c>
      <c r="O42" s="2">
        <v>14060</v>
      </c>
      <c r="P42" s="10">
        <v>0</v>
      </c>
    </row>
    <row r="43" spans="1:16" x14ac:dyDescent="0.25">
      <c r="A43" s="8">
        <v>44247</v>
      </c>
      <c r="B43" s="2">
        <v>229985</v>
      </c>
      <c r="C43" s="2">
        <v>208909</v>
      </c>
      <c r="D43" s="2">
        <v>1405</v>
      </c>
      <c r="E43" s="2">
        <v>19093</v>
      </c>
      <c r="F43" s="10">
        <v>0</v>
      </c>
      <c r="G43" s="2">
        <v>133870</v>
      </c>
      <c r="H43" s="2">
        <v>128225</v>
      </c>
      <c r="I43" s="2">
        <v>456</v>
      </c>
      <c r="J43" s="2">
        <v>5063</v>
      </c>
      <c r="K43" s="10">
        <v>0</v>
      </c>
      <c r="L43" s="2">
        <v>96115</v>
      </c>
      <c r="M43" s="2">
        <v>80684</v>
      </c>
      <c r="N43" s="2">
        <v>949</v>
      </c>
      <c r="O43" s="2">
        <v>14030</v>
      </c>
      <c r="P43" s="10">
        <v>0</v>
      </c>
    </row>
    <row r="44" spans="1:16" x14ac:dyDescent="0.25">
      <c r="A44" s="8">
        <v>44248</v>
      </c>
      <c r="B44" s="2">
        <v>231164</v>
      </c>
      <c r="C44" s="2">
        <v>209821</v>
      </c>
      <c r="D44" s="2">
        <v>1413</v>
      </c>
      <c r="E44" s="2">
        <v>19352</v>
      </c>
      <c r="F44" s="10">
        <v>0</v>
      </c>
      <c r="G44" s="2">
        <v>136571</v>
      </c>
      <c r="H44" s="2">
        <v>130621</v>
      </c>
      <c r="I44" s="2">
        <v>471</v>
      </c>
      <c r="J44" s="2">
        <v>5347</v>
      </c>
      <c r="K44" s="10">
        <v>0</v>
      </c>
      <c r="L44" s="2">
        <v>94593</v>
      </c>
      <c r="M44" s="2">
        <v>79200</v>
      </c>
      <c r="N44" s="2">
        <v>942</v>
      </c>
      <c r="O44" s="2">
        <v>14005</v>
      </c>
      <c r="P44" s="10">
        <v>0</v>
      </c>
    </row>
    <row r="45" spans="1:16" x14ac:dyDescent="0.25">
      <c r="A45" s="8">
        <v>44249</v>
      </c>
      <c r="B45" s="2">
        <v>234455</v>
      </c>
      <c r="C45" s="2">
        <v>212082</v>
      </c>
      <c r="D45" s="2">
        <v>1447</v>
      </c>
      <c r="E45" s="2">
        <v>20345</v>
      </c>
      <c r="F45" s="10">
        <v>0</v>
      </c>
      <c r="G45" s="2">
        <v>145163</v>
      </c>
      <c r="H45" s="2">
        <v>138030</v>
      </c>
      <c r="I45" s="2">
        <v>543</v>
      </c>
      <c r="J45" s="2">
        <v>6450</v>
      </c>
      <c r="K45" s="10">
        <v>0</v>
      </c>
      <c r="L45" s="2">
        <v>89292</v>
      </c>
      <c r="M45" s="2">
        <v>74052</v>
      </c>
      <c r="N45" s="2">
        <v>904</v>
      </c>
      <c r="O45" s="2">
        <v>13895</v>
      </c>
      <c r="P45" s="10">
        <v>0</v>
      </c>
    </row>
    <row r="46" spans="1:16" x14ac:dyDescent="0.25">
      <c r="A46" s="8">
        <v>44250</v>
      </c>
      <c r="B46" s="2">
        <v>238194</v>
      </c>
      <c r="C46" s="2">
        <v>214488</v>
      </c>
      <c r="D46" s="2">
        <v>1488</v>
      </c>
      <c r="E46" s="2">
        <v>21630</v>
      </c>
      <c r="F46" s="10">
        <v>0</v>
      </c>
      <c r="G46" s="2">
        <v>153270</v>
      </c>
      <c r="H46" s="2">
        <v>144532</v>
      </c>
      <c r="I46" s="2">
        <v>618</v>
      </c>
      <c r="J46" s="2">
        <v>7969</v>
      </c>
      <c r="K46" s="10">
        <v>0</v>
      </c>
      <c r="L46" s="2">
        <v>84924</v>
      </c>
      <c r="M46" s="2">
        <v>69956</v>
      </c>
      <c r="N46" s="2">
        <v>870</v>
      </c>
      <c r="O46" s="2">
        <v>13661</v>
      </c>
      <c r="P46" s="10">
        <v>0</v>
      </c>
    </row>
    <row r="47" spans="1:16" x14ac:dyDescent="0.25">
      <c r="A47" s="8">
        <v>44251</v>
      </c>
      <c r="B47" s="2">
        <v>241720</v>
      </c>
      <c r="C47" s="2">
        <v>216683</v>
      </c>
      <c r="D47" s="2">
        <v>1539</v>
      </c>
      <c r="E47" s="2">
        <v>22905</v>
      </c>
      <c r="F47" s="10">
        <v>0</v>
      </c>
      <c r="G47" s="2">
        <v>159880</v>
      </c>
      <c r="H47" s="2">
        <v>149697</v>
      </c>
      <c r="I47" s="2">
        <v>684</v>
      </c>
      <c r="J47" s="2">
        <v>9340</v>
      </c>
      <c r="K47" s="10">
        <v>0</v>
      </c>
      <c r="L47" s="2">
        <v>81840</v>
      </c>
      <c r="M47" s="2">
        <v>66986</v>
      </c>
      <c r="N47" s="2">
        <v>855</v>
      </c>
      <c r="O47" s="2">
        <v>13565</v>
      </c>
      <c r="P47" s="10">
        <v>0</v>
      </c>
    </row>
    <row r="48" spans="1:16" x14ac:dyDescent="0.25">
      <c r="A48" s="8">
        <v>44252</v>
      </c>
      <c r="B48" s="2">
        <v>245261</v>
      </c>
      <c r="C48" s="2">
        <v>218872</v>
      </c>
      <c r="D48" s="2">
        <v>1602</v>
      </c>
      <c r="E48" s="2">
        <v>24194</v>
      </c>
      <c r="F48" s="10">
        <v>0</v>
      </c>
      <c r="G48" s="2">
        <v>167400</v>
      </c>
      <c r="H48" s="2">
        <v>155319</v>
      </c>
      <c r="I48" s="2">
        <v>789</v>
      </c>
      <c r="J48" s="2">
        <v>11121</v>
      </c>
      <c r="K48" s="10">
        <v>0</v>
      </c>
      <c r="L48" s="2">
        <v>77861</v>
      </c>
      <c r="M48" s="2">
        <v>63553</v>
      </c>
      <c r="N48" s="2">
        <v>813</v>
      </c>
      <c r="O48" s="2">
        <v>13073</v>
      </c>
      <c r="P48" s="10">
        <v>0</v>
      </c>
    </row>
    <row r="49" spans="1:16" x14ac:dyDescent="0.25">
      <c r="A49" s="8">
        <v>44253</v>
      </c>
      <c r="B49" s="2">
        <v>248676</v>
      </c>
      <c r="C49" s="2">
        <v>220865</v>
      </c>
      <c r="D49" s="2">
        <v>1658</v>
      </c>
      <c r="E49" s="2">
        <v>25559</v>
      </c>
      <c r="F49" s="10">
        <v>1</v>
      </c>
      <c r="G49" s="2">
        <v>173344</v>
      </c>
      <c r="H49" s="2">
        <v>159579</v>
      </c>
      <c r="I49" s="2">
        <v>877</v>
      </c>
      <c r="J49" s="2">
        <v>12708</v>
      </c>
      <c r="K49" s="10">
        <v>0</v>
      </c>
      <c r="L49" s="2">
        <v>75332</v>
      </c>
      <c r="M49" s="2">
        <v>61286</v>
      </c>
      <c r="N49" s="2">
        <v>781</v>
      </c>
      <c r="O49" s="2">
        <v>12851</v>
      </c>
      <c r="P49" s="10">
        <v>1</v>
      </c>
    </row>
    <row r="50" spans="1:16" x14ac:dyDescent="0.25">
      <c r="A50" s="8">
        <v>44254</v>
      </c>
      <c r="B50" s="2">
        <v>346627</v>
      </c>
      <c r="C50" s="2">
        <v>222240</v>
      </c>
      <c r="D50" s="2">
        <v>3376</v>
      </c>
      <c r="E50" s="2">
        <v>26176</v>
      </c>
      <c r="F50" s="10">
        <v>94242</v>
      </c>
      <c r="G50" s="2">
        <v>187696</v>
      </c>
      <c r="H50" s="2">
        <v>161625</v>
      </c>
      <c r="I50" s="2">
        <v>1275</v>
      </c>
      <c r="J50" s="2">
        <v>13357</v>
      </c>
      <c r="K50" s="10">
        <v>11256</v>
      </c>
      <c r="L50" s="2">
        <v>158931</v>
      </c>
      <c r="M50" s="2">
        <v>60615</v>
      </c>
      <c r="N50" s="2">
        <v>2101</v>
      </c>
      <c r="O50" s="2">
        <v>12819</v>
      </c>
      <c r="P50" s="10">
        <v>82986</v>
      </c>
    </row>
    <row r="51" spans="1:16" x14ac:dyDescent="0.25">
      <c r="A51" s="8">
        <v>44255</v>
      </c>
      <c r="B51" s="2">
        <v>364076</v>
      </c>
      <c r="C51" s="2">
        <v>223345</v>
      </c>
      <c r="D51" s="2">
        <v>3677</v>
      </c>
      <c r="E51" s="2">
        <v>26657</v>
      </c>
      <c r="F51" s="10">
        <v>109803</v>
      </c>
      <c r="G51" s="2">
        <v>199948</v>
      </c>
      <c r="H51" s="2">
        <v>163014</v>
      </c>
      <c r="I51" s="2">
        <v>1644</v>
      </c>
      <c r="J51" s="2">
        <v>13851</v>
      </c>
      <c r="K51" s="10">
        <v>21252</v>
      </c>
      <c r="L51" s="2">
        <v>164128</v>
      </c>
      <c r="M51" s="2">
        <v>60331</v>
      </c>
      <c r="N51" s="2">
        <v>2033</v>
      </c>
      <c r="O51" s="2">
        <v>12806</v>
      </c>
      <c r="P51" s="10">
        <v>88551</v>
      </c>
    </row>
    <row r="52" spans="1:16" x14ac:dyDescent="0.25">
      <c r="A52" s="8">
        <v>44256</v>
      </c>
      <c r="B52" s="2">
        <v>582078</v>
      </c>
      <c r="C52" s="2">
        <v>226971</v>
      </c>
      <c r="D52" s="2">
        <v>195408</v>
      </c>
      <c r="E52" s="2">
        <v>27879</v>
      </c>
      <c r="F52" s="10">
        <v>131124</v>
      </c>
      <c r="G52" s="2">
        <v>225622</v>
      </c>
      <c r="H52" s="2">
        <v>167193</v>
      </c>
      <c r="I52" s="2">
        <v>15071</v>
      </c>
      <c r="J52" s="2">
        <v>15024</v>
      </c>
      <c r="K52" s="10">
        <v>28140</v>
      </c>
      <c r="L52" s="2">
        <v>356456</v>
      </c>
      <c r="M52" s="2">
        <v>59778</v>
      </c>
      <c r="N52" s="2">
        <v>180337</v>
      </c>
      <c r="O52" s="2">
        <v>12855</v>
      </c>
      <c r="P52" s="10">
        <v>102984</v>
      </c>
    </row>
    <row r="53" spans="1:16" x14ac:dyDescent="0.25">
      <c r="A53" s="8">
        <v>44257</v>
      </c>
      <c r="B53" s="2">
        <v>636990</v>
      </c>
      <c r="C53" s="2">
        <v>229323</v>
      </c>
      <c r="D53" s="2">
        <v>237794</v>
      </c>
      <c r="E53" s="2">
        <v>28963</v>
      </c>
      <c r="F53" s="10">
        <v>140166</v>
      </c>
      <c r="G53" s="2">
        <v>248081</v>
      </c>
      <c r="H53" s="2">
        <v>169782</v>
      </c>
      <c r="I53" s="2">
        <v>28729</v>
      </c>
      <c r="J53" s="2">
        <v>15777</v>
      </c>
      <c r="K53" s="10">
        <v>33593</v>
      </c>
      <c r="L53" s="2">
        <v>388909</v>
      </c>
      <c r="M53" s="2">
        <v>59541</v>
      </c>
      <c r="N53" s="2">
        <v>209065</v>
      </c>
      <c r="O53" s="2">
        <v>13186</v>
      </c>
      <c r="P53" s="10">
        <v>106573</v>
      </c>
    </row>
    <row r="54" spans="1:16" x14ac:dyDescent="0.25">
      <c r="A54" s="8">
        <v>44258</v>
      </c>
      <c r="B54" s="2">
        <v>671910</v>
      </c>
      <c r="C54" s="2">
        <v>231290</v>
      </c>
      <c r="D54" s="2">
        <v>262554</v>
      </c>
      <c r="E54" s="2">
        <v>30084</v>
      </c>
      <c r="F54" s="10">
        <v>147203</v>
      </c>
      <c r="G54" s="2">
        <v>261298</v>
      </c>
      <c r="H54" s="2">
        <v>171248</v>
      </c>
      <c r="I54" s="2">
        <v>37352</v>
      </c>
      <c r="J54" s="2">
        <v>16279</v>
      </c>
      <c r="K54" s="10">
        <v>36217</v>
      </c>
      <c r="L54" s="2">
        <v>410612</v>
      </c>
      <c r="M54" s="2">
        <v>60042</v>
      </c>
      <c r="N54" s="2">
        <v>225202</v>
      </c>
      <c r="O54" s="2">
        <v>13805</v>
      </c>
      <c r="P54" s="10">
        <v>110986</v>
      </c>
    </row>
    <row r="55" spans="1:16" x14ac:dyDescent="0.25">
      <c r="A55" s="8">
        <v>44259</v>
      </c>
      <c r="B55" s="2">
        <v>699890</v>
      </c>
      <c r="C55" s="2">
        <v>233214</v>
      </c>
      <c r="D55" s="2">
        <v>281389</v>
      </c>
      <c r="E55" s="2">
        <v>31213</v>
      </c>
      <c r="F55" s="10">
        <v>153264</v>
      </c>
      <c r="G55" s="2">
        <v>290856</v>
      </c>
      <c r="H55" s="2">
        <v>174943</v>
      </c>
      <c r="I55" s="2">
        <v>53573</v>
      </c>
      <c r="J55" s="2">
        <v>17320</v>
      </c>
      <c r="K55" s="10">
        <v>44815</v>
      </c>
      <c r="L55" s="2">
        <v>409034</v>
      </c>
      <c r="M55" s="2">
        <v>58271</v>
      </c>
      <c r="N55" s="2">
        <v>227816</v>
      </c>
      <c r="O55" s="2">
        <v>13893</v>
      </c>
      <c r="P55" s="10">
        <v>108449</v>
      </c>
    </row>
    <row r="56" spans="1:16" x14ac:dyDescent="0.25">
      <c r="A56" s="8">
        <v>44260</v>
      </c>
      <c r="B56" s="2">
        <v>721897</v>
      </c>
      <c r="C56" s="2">
        <v>234749</v>
      </c>
      <c r="D56" s="2">
        <v>295944</v>
      </c>
      <c r="E56" s="2">
        <v>32471</v>
      </c>
      <c r="F56" s="10">
        <v>157907</v>
      </c>
      <c r="G56" s="2">
        <v>322908</v>
      </c>
      <c r="H56" s="2">
        <v>178676</v>
      </c>
      <c r="I56" s="2">
        <v>71792</v>
      </c>
      <c r="J56" s="2">
        <v>18409</v>
      </c>
      <c r="K56" s="10">
        <v>53811</v>
      </c>
      <c r="L56" s="2">
        <v>398989</v>
      </c>
      <c r="M56" s="2">
        <v>56073</v>
      </c>
      <c r="N56" s="2">
        <v>224152</v>
      </c>
      <c r="O56" s="2">
        <v>14062</v>
      </c>
      <c r="P56" s="10">
        <v>104096</v>
      </c>
    </row>
    <row r="59" spans="1:16" x14ac:dyDescent="0.25">
      <c r="A59" s="7">
        <f>A56</f>
        <v>44260</v>
      </c>
      <c r="B59" s="18" t="s">
        <v>7</v>
      </c>
      <c r="C59" s="19"/>
      <c r="D59" s="19"/>
      <c r="E59" s="19"/>
      <c r="F59" s="20"/>
      <c r="G59" s="21" t="s">
        <v>8</v>
      </c>
      <c r="H59" s="22"/>
      <c r="I59" s="22"/>
      <c r="J59" s="22"/>
      <c r="K59" s="23"/>
      <c r="L59" s="24" t="s">
        <v>9</v>
      </c>
      <c r="M59" s="25"/>
      <c r="N59" s="25"/>
      <c r="O59" s="25"/>
      <c r="P59" s="26"/>
    </row>
    <row r="60" spans="1:16" ht="30" x14ac:dyDescent="0.25">
      <c r="A60" s="7" t="s">
        <v>10</v>
      </c>
      <c r="B60" s="3" t="s">
        <v>2</v>
      </c>
      <c r="C60" s="3" t="s">
        <v>3</v>
      </c>
      <c r="D60" s="3" t="s">
        <v>4</v>
      </c>
      <c r="E60" s="3" t="s">
        <v>5</v>
      </c>
      <c r="F60" s="9" t="s">
        <v>6</v>
      </c>
      <c r="G60" s="4" t="s">
        <v>2</v>
      </c>
      <c r="H60" s="4" t="s">
        <v>3</v>
      </c>
      <c r="I60" s="4" t="s">
        <v>4</v>
      </c>
      <c r="J60" s="4" t="s">
        <v>5</v>
      </c>
      <c r="K60" s="11" t="s">
        <v>6</v>
      </c>
      <c r="L60" s="5" t="s">
        <v>2</v>
      </c>
      <c r="M60" s="5" t="s">
        <v>3</v>
      </c>
      <c r="N60" s="5" t="s">
        <v>4</v>
      </c>
      <c r="O60" s="5" t="s">
        <v>5</v>
      </c>
      <c r="P60" s="12" t="s">
        <v>6</v>
      </c>
    </row>
    <row r="61" spans="1:16" x14ac:dyDescent="0.25">
      <c r="A61" s="13" t="s">
        <v>11</v>
      </c>
      <c r="B61" s="2">
        <v>120107</v>
      </c>
      <c r="C61" s="2">
        <v>37278</v>
      </c>
      <c r="D61" s="2">
        <v>51936</v>
      </c>
      <c r="E61" s="2">
        <v>8928</v>
      </c>
      <c r="F61" s="10">
        <v>21723</v>
      </c>
      <c r="G61" s="2">
        <v>55191</v>
      </c>
      <c r="H61" s="2">
        <v>29892</v>
      </c>
      <c r="I61" s="2">
        <v>12785</v>
      </c>
      <c r="J61" s="2">
        <v>6486</v>
      </c>
      <c r="K61" s="10">
        <v>5963</v>
      </c>
      <c r="L61" s="2">
        <v>64916</v>
      </c>
      <c r="M61" s="2">
        <v>7386</v>
      </c>
      <c r="N61" s="2">
        <v>39151</v>
      </c>
      <c r="O61" s="2">
        <v>2442</v>
      </c>
      <c r="P61" s="10">
        <v>15760</v>
      </c>
    </row>
    <row r="62" spans="1:16" x14ac:dyDescent="0.25">
      <c r="A62" s="13" t="s">
        <v>12</v>
      </c>
      <c r="B62" s="2">
        <v>86211</v>
      </c>
      <c r="C62" s="2">
        <v>25859</v>
      </c>
      <c r="D62" s="2">
        <v>36622</v>
      </c>
      <c r="E62" s="2">
        <v>2068</v>
      </c>
      <c r="F62" s="10">
        <v>21587</v>
      </c>
      <c r="G62" s="2">
        <v>47224</v>
      </c>
      <c r="H62" s="2">
        <v>20141</v>
      </c>
      <c r="I62" s="2">
        <v>12965</v>
      </c>
      <c r="J62" s="2">
        <v>1354</v>
      </c>
      <c r="K62" s="10">
        <v>12752</v>
      </c>
      <c r="L62" s="2">
        <v>38987</v>
      </c>
      <c r="M62" s="2">
        <v>5718</v>
      </c>
      <c r="N62" s="2">
        <v>23657</v>
      </c>
      <c r="O62" s="2">
        <v>714</v>
      </c>
      <c r="P62" s="10">
        <v>8835</v>
      </c>
    </row>
    <row r="63" spans="1:16" x14ac:dyDescent="0.25">
      <c r="A63" s="13" t="s">
        <v>13</v>
      </c>
      <c r="B63" s="2">
        <v>50976</v>
      </c>
      <c r="C63" s="2">
        <v>15156</v>
      </c>
      <c r="D63" s="2">
        <v>23043</v>
      </c>
      <c r="E63" s="2">
        <v>2202</v>
      </c>
      <c r="F63" s="10">
        <v>10528</v>
      </c>
      <c r="G63" s="2">
        <v>21654</v>
      </c>
      <c r="H63" s="2">
        <v>12334</v>
      </c>
      <c r="I63" s="2">
        <v>5269</v>
      </c>
      <c r="J63" s="2">
        <v>524</v>
      </c>
      <c r="K63" s="10">
        <v>3513</v>
      </c>
      <c r="L63" s="2">
        <v>29322</v>
      </c>
      <c r="M63" s="2">
        <v>2822</v>
      </c>
      <c r="N63" s="2">
        <v>17774</v>
      </c>
      <c r="O63" s="2">
        <v>1678</v>
      </c>
      <c r="P63" s="10">
        <v>7015</v>
      </c>
    </row>
    <row r="64" spans="1:16" x14ac:dyDescent="0.25">
      <c r="A64" s="13" t="s">
        <v>14</v>
      </c>
      <c r="B64" s="2">
        <v>41329</v>
      </c>
      <c r="C64" s="2">
        <v>13587</v>
      </c>
      <c r="D64" s="2">
        <v>16957</v>
      </c>
      <c r="E64" s="2">
        <v>2047</v>
      </c>
      <c r="F64" s="10">
        <v>8705</v>
      </c>
      <c r="G64" s="2">
        <v>17150</v>
      </c>
      <c r="H64" s="2">
        <v>9209</v>
      </c>
      <c r="I64" s="2">
        <v>3923</v>
      </c>
      <c r="J64" s="2">
        <v>1058</v>
      </c>
      <c r="K64" s="10">
        <v>2954</v>
      </c>
      <c r="L64" s="2">
        <v>24179</v>
      </c>
      <c r="M64" s="2">
        <v>4378</v>
      </c>
      <c r="N64" s="2">
        <v>13034</v>
      </c>
      <c r="O64" s="2">
        <v>989</v>
      </c>
      <c r="P64" s="10">
        <v>5751</v>
      </c>
    </row>
    <row r="65" spans="1:16" x14ac:dyDescent="0.25">
      <c r="A65" s="13" t="s">
        <v>15</v>
      </c>
      <c r="B65" s="2">
        <v>20642</v>
      </c>
      <c r="C65" s="2">
        <v>6268</v>
      </c>
      <c r="D65" s="2">
        <v>9520</v>
      </c>
      <c r="E65" s="2">
        <v>685</v>
      </c>
      <c r="F65" s="10">
        <v>4141</v>
      </c>
      <c r="G65" s="2">
        <v>10502</v>
      </c>
      <c r="H65" s="2">
        <v>4698</v>
      </c>
      <c r="I65" s="2">
        <v>3327</v>
      </c>
      <c r="J65" s="2">
        <v>301</v>
      </c>
      <c r="K65" s="10">
        <v>2169</v>
      </c>
      <c r="L65" s="2">
        <v>10140</v>
      </c>
      <c r="M65" s="2">
        <v>1570</v>
      </c>
      <c r="N65" s="2">
        <v>6193</v>
      </c>
      <c r="O65" s="2">
        <v>384</v>
      </c>
      <c r="P65" s="10">
        <v>1972</v>
      </c>
    </row>
    <row r="66" spans="1:16" x14ac:dyDescent="0.25">
      <c r="A66" s="13" t="s">
        <v>16</v>
      </c>
      <c r="B66" s="2">
        <v>47482</v>
      </c>
      <c r="C66" s="2">
        <v>14362</v>
      </c>
      <c r="D66" s="2">
        <v>20204</v>
      </c>
      <c r="E66" s="2">
        <v>1387</v>
      </c>
      <c r="F66" s="10">
        <v>11492</v>
      </c>
      <c r="G66" s="2">
        <v>10933</v>
      </c>
      <c r="H66" s="2">
        <v>7976</v>
      </c>
      <c r="I66" s="2">
        <v>1403</v>
      </c>
      <c r="J66" s="2">
        <v>329</v>
      </c>
      <c r="K66" s="10">
        <v>1223</v>
      </c>
      <c r="L66" s="2">
        <v>36549</v>
      </c>
      <c r="M66" s="2">
        <v>6386</v>
      </c>
      <c r="N66" s="2">
        <v>18801</v>
      </c>
      <c r="O66" s="2">
        <v>1058</v>
      </c>
      <c r="P66" s="10">
        <v>10269</v>
      </c>
    </row>
    <row r="67" spans="1:16" x14ac:dyDescent="0.25">
      <c r="A67" s="13" t="s">
        <v>17</v>
      </c>
      <c r="B67" s="2">
        <v>28536</v>
      </c>
      <c r="C67" s="2">
        <v>9978</v>
      </c>
      <c r="D67" s="2">
        <v>13385</v>
      </c>
      <c r="E67" s="2">
        <v>773</v>
      </c>
      <c r="F67" s="10">
        <v>4381</v>
      </c>
      <c r="G67" s="2">
        <v>13295</v>
      </c>
      <c r="H67" s="2">
        <v>6661</v>
      </c>
      <c r="I67" s="2">
        <v>5717</v>
      </c>
      <c r="J67" s="2">
        <v>481</v>
      </c>
      <c r="K67" s="10">
        <v>433</v>
      </c>
      <c r="L67" s="2">
        <v>15241</v>
      </c>
      <c r="M67" s="2">
        <v>3317</v>
      </c>
      <c r="N67" s="2">
        <v>7668</v>
      </c>
      <c r="O67" s="2">
        <v>292</v>
      </c>
      <c r="P67" s="10">
        <v>3948</v>
      </c>
    </row>
    <row r="68" spans="1:16" x14ac:dyDescent="0.25">
      <c r="A68" s="13" t="s">
        <v>18</v>
      </c>
      <c r="B68" s="2">
        <v>37317</v>
      </c>
      <c r="C68" s="2">
        <v>13740</v>
      </c>
      <c r="D68" s="2">
        <v>14567</v>
      </c>
      <c r="E68" s="2">
        <v>948</v>
      </c>
      <c r="F68" s="10">
        <v>8028</v>
      </c>
      <c r="G68" s="2">
        <v>13222</v>
      </c>
      <c r="H68" s="2">
        <v>10474</v>
      </c>
      <c r="I68" s="2">
        <v>1149</v>
      </c>
      <c r="J68" s="2">
        <v>268</v>
      </c>
      <c r="K68" s="10">
        <v>1322</v>
      </c>
      <c r="L68" s="2">
        <v>24095</v>
      </c>
      <c r="M68" s="2">
        <v>3266</v>
      </c>
      <c r="N68" s="2">
        <v>13418</v>
      </c>
      <c r="O68" s="2">
        <v>680</v>
      </c>
      <c r="P68" s="10">
        <v>6706</v>
      </c>
    </row>
    <row r="69" spans="1:16" x14ac:dyDescent="0.25">
      <c r="A69" s="13" t="s">
        <v>19</v>
      </c>
      <c r="B69" s="2">
        <v>33070</v>
      </c>
      <c r="C69" s="2">
        <v>11733</v>
      </c>
      <c r="D69" s="2">
        <v>12310</v>
      </c>
      <c r="E69" s="2">
        <v>1219</v>
      </c>
      <c r="F69" s="10">
        <v>7783</v>
      </c>
      <c r="G69" s="2">
        <v>12283</v>
      </c>
      <c r="H69" s="2">
        <v>9718</v>
      </c>
      <c r="I69" s="2">
        <v>443</v>
      </c>
      <c r="J69" s="2">
        <v>793</v>
      </c>
      <c r="K69" s="10">
        <v>1321</v>
      </c>
      <c r="L69" s="2">
        <v>20787</v>
      </c>
      <c r="M69" s="2">
        <v>2015</v>
      </c>
      <c r="N69" s="2">
        <v>11867</v>
      </c>
      <c r="O69" s="2">
        <v>426</v>
      </c>
      <c r="P69" s="10">
        <v>6462</v>
      </c>
    </row>
    <row r="70" spans="1:16" x14ac:dyDescent="0.25">
      <c r="A70" s="13" t="s">
        <v>20</v>
      </c>
      <c r="B70" s="2">
        <v>36060</v>
      </c>
      <c r="C70" s="2">
        <v>12171</v>
      </c>
      <c r="D70" s="2">
        <v>14015</v>
      </c>
      <c r="E70" s="2">
        <v>1313</v>
      </c>
      <c r="F70" s="10">
        <v>8541</v>
      </c>
      <c r="G70" s="2">
        <v>16221</v>
      </c>
      <c r="H70" s="2">
        <v>9722</v>
      </c>
      <c r="I70" s="2">
        <v>2152</v>
      </c>
      <c r="J70" s="2">
        <v>229</v>
      </c>
      <c r="K70" s="10">
        <v>4112</v>
      </c>
      <c r="L70" s="2">
        <v>19839</v>
      </c>
      <c r="M70" s="2">
        <v>2449</v>
      </c>
      <c r="N70" s="2">
        <v>11863</v>
      </c>
      <c r="O70" s="2">
        <v>1084</v>
      </c>
      <c r="P70" s="10">
        <v>4429</v>
      </c>
    </row>
    <row r="71" spans="1:16" x14ac:dyDescent="0.25">
      <c r="A71" s="13" t="s">
        <v>21</v>
      </c>
      <c r="B71" s="2">
        <v>77806</v>
      </c>
      <c r="C71" s="2">
        <v>26289</v>
      </c>
      <c r="D71" s="2">
        <v>29747</v>
      </c>
      <c r="E71" s="2">
        <v>4094</v>
      </c>
      <c r="F71" s="10">
        <v>17587</v>
      </c>
      <c r="G71" s="2">
        <v>37549</v>
      </c>
      <c r="H71" s="2">
        <v>20343</v>
      </c>
      <c r="I71" s="2">
        <v>6658</v>
      </c>
      <c r="J71" s="2">
        <v>2724</v>
      </c>
      <c r="K71" s="10">
        <v>7795</v>
      </c>
      <c r="L71" s="2">
        <v>40257</v>
      </c>
      <c r="M71" s="2">
        <v>5946</v>
      </c>
      <c r="N71" s="2">
        <v>23089</v>
      </c>
      <c r="O71" s="2">
        <v>1370</v>
      </c>
      <c r="P71" s="10">
        <v>9792</v>
      </c>
    </row>
    <row r="72" spans="1:16" x14ac:dyDescent="0.25">
      <c r="A72" s="13" t="s">
        <v>22</v>
      </c>
      <c r="B72" s="2">
        <v>40117</v>
      </c>
      <c r="C72" s="2">
        <v>13963</v>
      </c>
      <c r="D72" s="2">
        <v>14737</v>
      </c>
      <c r="E72" s="2">
        <v>2389</v>
      </c>
      <c r="F72" s="10">
        <v>8984</v>
      </c>
      <c r="G72" s="2">
        <v>20697</v>
      </c>
      <c r="H72" s="2">
        <v>11723</v>
      </c>
      <c r="I72" s="2">
        <v>4404</v>
      </c>
      <c r="J72" s="2">
        <v>1766</v>
      </c>
      <c r="K72" s="10">
        <v>2787</v>
      </c>
      <c r="L72" s="2">
        <v>19420</v>
      </c>
      <c r="M72" s="2">
        <v>2240</v>
      </c>
      <c r="N72" s="2">
        <v>10333</v>
      </c>
      <c r="O72" s="2">
        <v>623</v>
      </c>
      <c r="P72" s="10">
        <v>6197</v>
      </c>
    </row>
    <row r="73" spans="1:16" x14ac:dyDescent="0.25">
      <c r="A73" s="13" t="s">
        <v>23</v>
      </c>
      <c r="B73" s="2">
        <v>29253</v>
      </c>
      <c r="C73" s="2">
        <v>11113</v>
      </c>
      <c r="D73" s="2">
        <v>9619</v>
      </c>
      <c r="E73" s="2">
        <v>641</v>
      </c>
      <c r="F73" s="10">
        <v>7849</v>
      </c>
      <c r="G73" s="2">
        <v>8740</v>
      </c>
      <c r="H73" s="2">
        <v>7143</v>
      </c>
      <c r="I73" s="2">
        <v>579</v>
      </c>
      <c r="J73" s="2">
        <v>315</v>
      </c>
      <c r="K73" s="10">
        <v>698</v>
      </c>
      <c r="L73" s="2">
        <v>20513</v>
      </c>
      <c r="M73" s="2">
        <v>3970</v>
      </c>
      <c r="N73" s="2">
        <v>9040</v>
      </c>
      <c r="O73" s="2">
        <v>326</v>
      </c>
      <c r="P73" s="10">
        <v>7151</v>
      </c>
    </row>
    <row r="74" spans="1:16" x14ac:dyDescent="0.25">
      <c r="A74" s="13" t="s">
        <v>24</v>
      </c>
      <c r="B74" s="2">
        <v>72991</v>
      </c>
      <c r="C74" s="2">
        <v>23252</v>
      </c>
      <c r="D74" s="2">
        <v>29282</v>
      </c>
      <c r="E74" s="2">
        <v>3777</v>
      </c>
      <c r="F74" s="10">
        <v>16578</v>
      </c>
      <c r="G74" s="2">
        <v>38247</v>
      </c>
      <c r="H74" s="2">
        <v>18642</v>
      </c>
      <c r="I74" s="2">
        <v>11018</v>
      </c>
      <c r="J74" s="2">
        <v>1781</v>
      </c>
      <c r="K74" s="10">
        <v>6769</v>
      </c>
      <c r="L74" s="2">
        <v>34744</v>
      </c>
      <c r="M74" s="2">
        <v>4610</v>
      </c>
      <c r="N74" s="2">
        <v>18264</v>
      </c>
      <c r="O74" s="2">
        <v>1996</v>
      </c>
      <c r="P74" s="10">
        <v>9809</v>
      </c>
    </row>
    <row r="75" spans="1:16" x14ac:dyDescent="0.25">
      <c r="A75" s="13" t="s">
        <v>2</v>
      </c>
      <c r="B75" s="14">
        <f>SUM(B61:B74)</f>
        <v>721897</v>
      </c>
      <c r="C75" s="14">
        <f t="shared" ref="C75:P75" si="0">SUM(C61:C74)</f>
        <v>234749</v>
      </c>
      <c r="D75" s="14">
        <f t="shared" si="0"/>
        <v>295944</v>
      </c>
      <c r="E75" s="14">
        <f t="shared" si="0"/>
        <v>32471</v>
      </c>
      <c r="F75" s="15">
        <f t="shared" si="0"/>
        <v>157907</v>
      </c>
      <c r="G75" s="14">
        <f t="shared" si="0"/>
        <v>322908</v>
      </c>
      <c r="H75" s="14">
        <f t="shared" si="0"/>
        <v>178676</v>
      </c>
      <c r="I75" s="14">
        <f t="shared" si="0"/>
        <v>71792</v>
      </c>
      <c r="J75" s="14">
        <f t="shared" si="0"/>
        <v>18409</v>
      </c>
      <c r="K75" s="15">
        <f t="shared" si="0"/>
        <v>53811</v>
      </c>
      <c r="L75" s="14">
        <f t="shared" si="0"/>
        <v>398989</v>
      </c>
      <c r="M75" s="14">
        <f t="shared" si="0"/>
        <v>56073</v>
      </c>
      <c r="N75" s="14">
        <f t="shared" si="0"/>
        <v>224152</v>
      </c>
      <c r="O75" s="14">
        <f t="shared" si="0"/>
        <v>14062</v>
      </c>
      <c r="P75" s="15">
        <f t="shared" si="0"/>
        <v>104096</v>
      </c>
    </row>
  </sheetData>
  <mergeCells count="10">
    <mergeCell ref="A4:P4"/>
    <mergeCell ref="L5:P5"/>
    <mergeCell ref="A1:P1"/>
    <mergeCell ref="A2:P2"/>
    <mergeCell ref="A3:P3"/>
    <mergeCell ref="B59:F59"/>
    <mergeCell ref="G59:K59"/>
    <mergeCell ref="L59:P59"/>
    <mergeCell ref="B5:F5"/>
    <mergeCell ref="G5:K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zoomScaleNormal="100" workbookViewId="0">
      <pane ySplit="6" topLeftCell="A7" activePane="bottomLeft" state="frozen"/>
      <selection pane="bottomLeft" activeCell="A33" sqref="A33"/>
    </sheetView>
  </sheetViews>
  <sheetFormatPr defaultRowHeight="15" x14ac:dyDescent="0.25"/>
  <cols>
    <col min="1" max="1" width="21.42578125" style="8" customWidth="1"/>
    <col min="2" max="4" width="12.7109375" style="2" customWidth="1"/>
    <col min="5" max="5" width="12.7109375" style="10" customWidth="1"/>
    <col min="6" max="8" width="12.7109375" style="2" customWidth="1"/>
    <col min="9" max="9" width="12.7109375" style="10" customWidth="1"/>
    <col min="10" max="12" width="12.7109375" style="2" customWidth="1"/>
    <col min="13" max="13" width="12.7109375" style="10" customWidth="1"/>
    <col min="14" max="14" width="17" customWidth="1"/>
  </cols>
  <sheetData>
    <row r="1" spans="1:14" s="1" customFormat="1" ht="33" customHeight="1" x14ac:dyDescent="0.25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4" s="1" customFormat="1" ht="15" customHeight="1" x14ac:dyDescent="0.25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4" s="1" customFormat="1" ht="15" customHeight="1" x14ac:dyDescent="0.25">
      <c r="A3" s="28" t="s">
        <v>30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4" s="1" customFormat="1" ht="18.75" customHeight="1" x14ac:dyDescent="0.25">
      <c r="A4" s="27" t="s">
        <v>25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4" x14ac:dyDescent="0.25">
      <c r="A5" s="6"/>
      <c r="B5" s="18" t="s">
        <v>7</v>
      </c>
      <c r="C5" s="19"/>
      <c r="D5" s="19"/>
      <c r="E5" s="20"/>
      <c r="F5" s="21" t="s">
        <v>8</v>
      </c>
      <c r="G5" s="22"/>
      <c r="H5" s="22"/>
      <c r="I5" s="23"/>
      <c r="J5" s="24" t="s">
        <v>9</v>
      </c>
      <c r="K5" s="25"/>
      <c r="L5" s="25"/>
      <c r="M5" s="26"/>
    </row>
    <row r="6" spans="1:14" ht="23.25" customHeight="1" x14ac:dyDescent="0.25">
      <c r="A6" s="7" t="s">
        <v>0</v>
      </c>
      <c r="B6" s="3" t="s">
        <v>2</v>
      </c>
      <c r="C6" s="3" t="s">
        <v>3</v>
      </c>
      <c r="D6" s="3" t="s">
        <v>4</v>
      </c>
      <c r="E6" s="9" t="s">
        <v>26</v>
      </c>
      <c r="F6" s="4" t="s">
        <v>2</v>
      </c>
      <c r="G6" s="4" t="s">
        <v>3</v>
      </c>
      <c r="H6" s="4" t="s">
        <v>4</v>
      </c>
      <c r="I6" s="11" t="s">
        <v>26</v>
      </c>
      <c r="J6" s="5" t="s">
        <v>2</v>
      </c>
      <c r="K6" s="5" t="s">
        <v>3</v>
      </c>
      <c r="L6" s="5" t="s">
        <v>4</v>
      </c>
      <c r="M6" s="12" t="s">
        <v>26</v>
      </c>
    </row>
    <row r="7" spans="1:14" x14ac:dyDescent="0.25">
      <c r="A7" s="8">
        <v>44255</v>
      </c>
      <c r="B7" s="2">
        <v>280</v>
      </c>
      <c r="C7" s="2">
        <v>162</v>
      </c>
      <c r="D7" s="2">
        <v>107</v>
      </c>
      <c r="E7" s="10">
        <v>10</v>
      </c>
      <c r="F7" s="2">
        <v>75</v>
      </c>
      <c r="G7" s="2">
        <v>75</v>
      </c>
      <c r="H7" s="2">
        <v>0</v>
      </c>
      <c r="I7" s="10">
        <v>0</v>
      </c>
      <c r="J7" s="2">
        <v>205</v>
      </c>
      <c r="K7" s="2">
        <v>87</v>
      </c>
      <c r="L7" s="2">
        <v>107</v>
      </c>
      <c r="M7" s="10">
        <v>10</v>
      </c>
    </row>
    <row r="8" spans="1:14" x14ac:dyDescent="0.25">
      <c r="A8" s="8">
        <v>44256</v>
      </c>
      <c r="B8" s="2">
        <v>24906</v>
      </c>
      <c r="C8" s="2">
        <v>6542</v>
      </c>
      <c r="D8" s="2">
        <v>16914</v>
      </c>
      <c r="E8" s="10">
        <v>1228</v>
      </c>
      <c r="F8" s="2">
        <v>1563</v>
      </c>
      <c r="G8" s="2">
        <v>532</v>
      </c>
      <c r="H8" s="2">
        <v>904</v>
      </c>
      <c r="I8" s="10">
        <v>104</v>
      </c>
      <c r="J8" s="2">
        <v>23343</v>
      </c>
      <c r="K8" s="2">
        <v>6010</v>
      </c>
      <c r="L8" s="2">
        <v>16010</v>
      </c>
      <c r="M8" s="10">
        <v>1124</v>
      </c>
    </row>
    <row r="9" spans="1:14" x14ac:dyDescent="0.25">
      <c r="A9" s="8">
        <v>44257</v>
      </c>
      <c r="B9" s="2">
        <v>55879</v>
      </c>
      <c r="C9" s="2">
        <v>12301</v>
      </c>
      <c r="D9" s="2">
        <v>39980</v>
      </c>
      <c r="E9" s="10">
        <v>3086</v>
      </c>
      <c r="F9" s="2">
        <v>3570</v>
      </c>
      <c r="G9" s="2">
        <v>1082</v>
      </c>
      <c r="H9" s="2">
        <v>2195</v>
      </c>
      <c r="I9" s="10">
        <v>245</v>
      </c>
      <c r="J9" s="2">
        <v>52309</v>
      </c>
      <c r="K9" s="2">
        <v>11219</v>
      </c>
      <c r="L9" s="2">
        <v>37785</v>
      </c>
      <c r="M9" s="10">
        <v>2841</v>
      </c>
    </row>
    <row r="10" spans="1:14" x14ac:dyDescent="0.25">
      <c r="A10" s="8">
        <v>44258</v>
      </c>
      <c r="B10" s="2">
        <v>95133</v>
      </c>
      <c r="C10" s="2">
        <v>19481</v>
      </c>
      <c r="D10" s="2">
        <v>68206</v>
      </c>
      <c r="E10" s="10">
        <v>6415</v>
      </c>
      <c r="F10" s="2">
        <v>5916</v>
      </c>
      <c r="G10" s="2">
        <v>1669</v>
      </c>
      <c r="H10" s="2">
        <v>3710</v>
      </c>
      <c r="I10" s="10">
        <v>445</v>
      </c>
      <c r="J10" s="2">
        <v>89217</v>
      </c>
      <c r="K10" s="2">
        <v>17812</v>
      </c>
      <c r="L10" s="2">
        <v>64496</v>
      </c>
      <c r="M10" s="10">
        <v>5970</v>
      </c>
    </row>
    <row r="11" spans="1:14" x14ac:dyDescent="0.25">
      <c r="A11" s="8">
        <v>44259</v>
      </c>
      <c r="B11" s="2">
        <v>131463</v>
      </c>
      <c r="C11" s="2">
        <v>26421</v>
      </c>
      <c r="D11" s="2">
        <v>93488</v>
      </c>
      <c r="E11" s="10">
        <v>9960</v>
      </c>
      <c r="F11" s="2">
        <v>8135</v>
      </c>
      <c r="G11" s="2">
        <v>2273</v>
      </c>
      <c r="H11" s="2">
        <v>5189</v>
      </c>
      <c r="I11" s="10">
        <v>570</v>
      </c>
      <c r="J11" s="2">
        <v>123328</v>
      </c>
      <c r="K11" s="2">
        <v>24148</v>
      </c>
      <c r="L11" s="2">
        <v>88299</v>
      </c>
      <c r="M11" s="10">
        <v>9390</v>
      </c>
    </row>
    <row r="12" spans="1:14" x14ac:dyDescent="0.25">
      <c r="A12" s="8">
        <v>44260</v>
      </c>
      <c r="B12" s="2">
        <v>161089</v>
      </c>
      <c r="C12" s="2">
        <v>32030</v>
      </c>
      <c r="D12" s="2">
        <v>113629</v>
      </c>
      <c r="E12" s="10">
        <v>13334</v>
      </c>
      <c r="F12" s="2">
        <v>9870</v>
      </c>
      <c r="G12" s="2">
        <v>2634</v>
      </c>
      <c r="H12" s="2">
        <v>6395</v>
      </c>
      <c r="I12" s="10">
        <v>715</v>
      </c>
      <c r="J12" s="2">
        <v>151219</v>
      </c>
      <c r="K12" s="2">
        <v>29396</v>
      </c>
      <c r="L12" s="2">
        <v>107234</v>
      </c>
      <c r="M12" s="10">
        <v>12619</v>
      </c>
    </row>
    <row r="15" spans="1:14" x14ac:dyDescent="0.25">
      <c r="A15" s="7">
        <f>A12</f>
        <v>44260</v>
      </c>
      <c r="B15" s="18" t="s">
        <v>7</v>
      </c>
      <c r="C15" s="19"/>
      <c r="D15" s="19"/>
      <c r="E15" s="20"/>
      <c r="F15" s="21" t="s">
        <v>8</v>
      </c>
      <c r="G15" s="22"/>
      <c r="H15" s="22"/>
      <c r="I15" s="23"/>
      <c r="J15" s="24" t="s">
        <v>9</v>
      </c>
      <c r="K15" s="25"/>
      <c r="L15" s="25"/>
      <c r="M15" s="26"/>
      <c r="N15" s="29" t="s">
        <v>28</v>
      </c>
    </row>
    <row r="16" spans="1:14" ht="30" x14ac:dyDescent="0.25">
      <c r="A16" s="7" t="s">
        <v>10</v>
      </c>
      <c r="B16" s="3" t="s">
        <v>2</v>
      </c>
      <c r="C16" s="3" t="s">
        <v>3</v>
      </c>
      <c r="D16" s="3" t="s">
        <v>4</v>
      </c>
      <c r="E16" s="9" t="s">
        <v>6</v>
      </c>
      <c r="F16" s="4" t="s">
        <v>2</v>
      </c>
      <c r="G16" s="4" t="s">
        <v>3</v>
      </c>
      <c r="H16" s="4" t="s">
        <v>4</v>
      </c>
      <c r="I16" s="11" t="s">
        <v>6</v>
      </c>
      <c r="J16" s="5" t="s">
        <v>2</v>
      </c>
      <c r="K16" s="5" t="s">
        <v>3</v>
      </c>
      <c r="L16" s="5" t="s">
        <v>4</v>
      </c>
      <c r="M16" s="12" t="s">
        <v>6</v>
      </c>
      <c r="N16" s="29"/>
    </row>
    <row r="17" spans="1:14" x14ac:dyDescent="0.25">
      <c r="A17" s="13" t="s">
        <v>11</v>
      </c>
      <c r="B17" s="2">
        <v>21637</v>
      </c>
      <c r="C17" s="2">
        <v>2929</v>
      </c>
      <c r="D17" s="2">
        <v>15504</v>
      </c>
      <c r="E17" s="10">
        <v>2809</v>
      </c>
      <c r="F17" s="2">
        <v>1315</v>
      </c>
      <c r="G17" s="2">
        <v>244</v>
      </c>
      <c r="H17" s="2">
        <v>860</v>
      </c>
      <c r="I17" s="10">
        <v>181</v>
      </c>
      <c r="J17" s="2">
        <v>20322</v>
      </c>
      <c r="K17" s="2">
        <v>2685</v>
      </c>
      <c r="L17" s="2">
        <v>14644</v>
      </c>
      <c r="M17" s="10">
        <v>2628</v>
      </c>
      <c r="N17" s="16">
        <v>279</v>
      </c>
    </row>
    <row r="18" spans="1:14" x14ac:dyDescent="0.25">
      <c r="A18" s="13" t="s">
        <v>12</v>
      </c>
      <c r="B18" s="2">
        <v>19863</v>
      </c>
      <c r="C18" s="2">
        <v>3817</v>
      </c>
      <c r="D18" s="2">
        <v>14282</v>
      </c>
      <c r="E18" s="10">
        <v>1521</v>
      </c>
      <c r="F18" s="2">
        <v>1252</v>
      </c>
      <c r="G18" s="2">
        <v>252</v>
      </c>
      <c r="H18" s="2">
        <v>942</v>
      </c>
      <c r="I18" s="10">
        <v>50</v>
      </c>
      <c r="J18" s="2">
        <v>18611</v>
      </c>
      <c r="K18" s="2">
        <v>3565</v>
      </c>
      <c r="L18" s="2">
        <v>13340</v>
      </c>
      <c r="M18" s="10">
        <v>1471</v>
      </c>
      <c r="N18" s="16">
        <v>237</v>
      </c>
    </row>
    <row r="19" spans="1:14" x14ac:dyDescent="0.25">
      <c r="A19" s="13" t="s">
        <v>13</v>
      </c>
      <c r="B19" s="2">
        <v>6675</v>
      </c>
      <c r="C19" s="2">
        <v>1672</v>
      </c>
      <c r="D19" s="2">
        <v>4501</v>
      </c>
      <c r="E19" s="10">
        <v>447</v>
      </c>
      <c r="F19" s="2">
        <v>200</v>
      </c>
      <c r="G19" s="2">
        <v>48</v>
      </c>
      <c r="H19" s="2">
        <v>135</v>
      </c>
      <c r="I19" s="10">
        <v>14</v>
      </c>
      <c r="J19" s="2">
        <v>6475</v>
      </c>
      <c r="K19" s="2">
        <v>1624</v>
      </c>
      <c r="L19" s="2">
        <v>4366</v>
      </c>
      <c r="M19" s="10">
        <v>433</v>
      </c>
      <c r="N19" s="16">
        <v>115</v>
      </c>
    </row>
    <row r="20" spans="1:14" x14ac:dyDescent="0.25">
      <c r="A20" s="13" t="s">
        <v>14</v>
      </c>
      <c r="B20" s="2">
        <v>10337</v>
      </c>
      <c r="C20" s="2">
        <v>1980</v>
      </c>
      <c r="D20" s="2">
        <v>7227</v>
      </c>
      <c r="E20" s="10">
        <v>973</v>
      </c>
      <c r="F20" s="2">
        <v>84</v>
      </c>
      <c r="G20" s="2">
        <v>12</v>
      </c>
      <c r="H20" s="2">
        <v>48</v>
      </c>
      <c r="I20" s="10">
        <v>21</v>
      </c>
      <c r="J20" s="2">
        <v>10253</v>
      </c>
      <c r="K20" s="2">
        <v>1968</v>
      </c>
      <c r="L20" s="2">
        <v>7179</v>
      </c>
      <c r="M20" s="10">
        <v>952</v>
      </c>
      <c r="N20" s="16">
        <v>124</v>
      </c>
    </row>
    <row r="21" spans="1:14" x14ac:dyDescent="0.25">
      <c r="A21" s="13" t="s">
        <v>15</v>
      </c>
      <c r="B21" s="2">
        <v>2947</v>
      </c>
      <c r="C21" s="2">
        <v>588</v>
      </c>
      <c r="D21" s="2">
        <v>2090</v>
      </c>
      <c r="E21" s="10">
        <v>242</v>
      </c>
      <c r="F21" s="2">
        <v>201</v>
      </c>
      <c r="G21" s="2">
        <v>58</v>
      </c>
      <c r="H21" s="2">
        <v>138</v>
      </c>
      <c r="I21" s="10">
        <v>5</v>
      </c>
      <c r="J21" s="2">
        <v>2746</v>
      </c>
      <c r="K21" s="2">
        <v>530</v>
      </c>
      <c r="L21" s="2">
        <v>1952</v>
      </c>
      <c r="M21" s="10">
        <v>237</v>
      </c>
      <c r="N21" s="16">
        <v>61</v>
      </c>
    </row>
    <row r="22" spans="1:14" x14ac:dyDescent="0.25">
      <c r="A22" s="13" t="s">
        <v>16</v>
      </c>
      <c r="B22" s="2">
        <v>11172</v>
      </c>
      <c r="C22" s="2">
        <v>2104</v>
      </c>
      <c r="D22" s="2">
        <v>8167</v>
      </c>
      <c r="E22" s="10">
        <v>779</v>
      </c>
      <c r="F22" s="2">
        <v>1044</v>
      </c>
      <c r="G22" s="2">
        <v>224</v>
      </c>
      <c r="H22" s="2">
        <v>784</v>
      </c>
      <c r="I22" s="10">
        <v>30</v>
      </c>
      <c r="J22" s="2">
        <v>10128</v>
      </c>
      <c r="K22" s="2">
        <v>1880</v>
      </c>
      <c r="L22" s="2">
        <v>7383</v>
      </c>
      <c r="M22" s="10">
        <v>749</v>
      </c>
      <c r="N22" s="16">
        <v>145</v>
      </c>
    </row>
    <row r="23" spans="1:14" x14ac:dyDescent="0.25">
      <c r="A23" s="13" t="s">
        <v>17</v>
      </c>
      <c r="B23" s="2">
        <v>5051</v>
      </c>
      <c r="C23" s="2">
        <v>744</v>
      </c>
      <c r="D23" s="2">
        <v>3630</v>
      </c>
      <c r="E23" s="10">
        <v>584</v>
      </c>
      <c r="F23" s="2">
        <v>365</v>
      </c>
      <c r="G23" s="2">
        <v>82</v>
      </c>
      <c r="H23" s="2">
        <v>235</v>
      </c>
      <c r="I23" s="10">
        <v>38</v>
      </c>
      <c r="J23" s="2">
        <v>4686</v>
      </c>
      <c r="K23" s="2">
        <v>662</v>
      </c>
      <c r="L23" s="2">
        <v>3395</v>
      </c>
      <c r="M23" s="10">
        <v>546</v>
      </c>
      <c r="N23" s="16">
        <v>81</v>
      </c>
    </row>
    <row r="24" spans="1:14" x14ac:dyDescent="0.25">
      <c r="A24" s="13" t="s">
        <v>18</v>
      </c>
      <c r="B24" s="2">
        <v>8532</v>
      </c>
      <c r="C24" s="2">
        <v>1621</v>
      </c>
      <c r="D24" s="2">
        <v>6052</v>
      </c>
      <c r="E24" s="10">
        <v>716</v>
      </c>
      <c r="F24" s="2">
        <v>247</v>
      </c>
      <c r="G24" s="2">
        <v>38</v>
      </c>
      <c r="H24" s="2">
        <v>182</v>
      </c>
      <c r="I24" s="10">
        <v>21</v>
      </c>
      <c r="J24" s="2">
        <v>8285</v>
      </c>
      <c r="K24" s="2">
        <v>1583</v>
      </c>
      <c r="L24" s="2">
        <v>5870</v>
      </c>
      <c r="M24" s="10">
        <v>695</v>
      </c>
      <c r="N24" s="16">
        <v>120</v>
      </c>
    </row>
    <row r="25" spans="1:14" x14ac:dyDescent="0.25">
      <c r="A25" s="13" t="s">
        <v>19</v>
      </c>
      <c r="B25" s="2">
        <v>9448</v>
      </c>
      <c r="C25" s="2">
        <v>2021</v>
      </c>
      <c r="D25" s="2">
        <v>6600</v>
      </c>
      <c r="E25" s="10">
        <v>704</v>
      </c>
      <c r="F25" s="2">
        <v>775</v>
      </c>
      <c r="G25" s="2">
        <v>332</v>
      </c>
      <c r="H25" s="2">
        <v>388</v>
      </c>
      <c r="I25" s="10">
        <v>52</v>
      </c>
      <c r="J25" s="2">
        <v>8673</v>
      </c>
      <c r="K25" s="2">
        <v>1689</v>
      </c>
      <c r="L25" s="2">
        <v>6212</v>
      </c>
      <c r="M25" s="10">
        <v>652</v>
      </c>
      <c r="N25" s="16">
        <v>130</v>
      </c>
    </row>
    <row r="26" spans="1:14" x14ac:dyDescent="0.25">
      <c r="A26" s="13" t="s">
        <v>20</v>
      </c>
      <c r="B26" s="2">
        <v>11781</v>
      </c>
      <c r="C26" s="2">
        <v>2381</v>
      </c>
      <c r="D26" s="2">
        <v>8328</v>
      </c>
      <c r="E26" s="10">
        <v>917</v>
      </c>
      <c r="F26" s="2">
        <v>824</v>
      </c>
      <c r="G26" s="2">
        <v>169</v>
      </c>
      <c r="H26" s="2">
        <v>506</v>
      </c>
      <c r="I26" s="10">
        <v>125</v>
      </c>
      <c r="J26" s="2">
        <v>10957</v>
      </c>
      <c r="K26" s="2">
        <v>2212</v>
      </c>
      <c r="L26" s="2">
        <v>7822</v>
      </c>
      <c r="M26" s="10">
        <v>792</v>
      </c>
      <c r="N26" s="16">
        <v>126</v>
      </c>
    </row>
    <row r="27" spans="1:14" x14ac:dyDescent="0.25">
      <c r="A27" s="13" t="s">
        <v>21</v>
      </c>
      <c r="B27" s="2">
        <v>21655</v>
      </c>
      <c r="C27" s="2">
        <v>4698</v>
      </c>
      <c r="D27" s="2">
        <v>14980</v>
      </c>
      <c r="E27" s="10">
        <v>1720</v>
      </c>
      <c r="F27" s="2">
        <v>949</v>
      </c>
      <c r="G27" s="2">
        <v>432</v>
      </c>
      <c r="H27" s="2">
        <v>457</v>
      </c>
      <c r="I27" s="10">
        <v>50</v>
      </c>
      <c r="J27" s="2">
        <v>20706</v>
      </c>
      <c r="K27" s="2">
        <v>4266</v>
      </c>
      <c r="L27" s="2">
        <v>14523</v>
      </c>
      <c r="M27" s="10">
        <v>1670</v>
      </c>
      <c r="N27" s="16">
        <v>293</v>
      </c>
    </row>
    <row r="28" spans="1:14" x14ac:dyDescent="0.25">
      <c r="A28" s="13" t="s">
        <v>22</v>
      </c>
      <c r="B28" s="2">
        <v>9861</v>
      </c>
      <c r="C28" s="2">
        <v>2141</v>
      </c>
      <c r="D28" s="2">
        <v>7041</v>
      </c>
      <c r="E28" s="10">
        <v>576</v>
      </c>
      <c r="F28" s="2">
        <v>514</v>
      </c>
      <c r="G28" s="2">
        <v>111</v>
      </c>
      <c r="H28" s="2">
        <v>398</v>
      </c>
      <c r="I28" s="10">
        <v>4</v>
      </c>
      <c r="J28" s="2">
        <v>9347</v>
      </c>
      <c r="K28" s="2">
        <v>2030</v>
      </c>
      <c r="L28" s="2">
        <v>6643</v>
      </c>
      <c r="M28" s="10">
        <v>572</v>
      </c>
      <c r="N28" s="16">
        <v>126</v>
      </c>
    </row>
    <row r="29" spans="1:14" x14ac:dyDescent="0.25">
      <c r="A29" s="13" t="s">
        <v>23</v>
      </c>
      <c r="B29" s="2">
        <v>4501</v>
      </c>
      <c r="C29" s="2">
        <v>1287</v>
      </c>
      <c r="D29" s="2">
        <v>3005</v>
      </c>
      <c r="E29" s="10">
        <v>172</v>
      </c>
      <c r="F29" s="2">
        <v>411</v>
      </c>
      <c r="G29" s="2">
        <v>223</v>
      </c>
      <c r="H29" s="2">
        <v>175</v>
      </c>
      <c r="I29" s="10">
        <v>11</v>
      </c>
      <c r="J29" s="2">
        <v>4090</v>
      </c>
      <c r="K29" s="2">
        <v>1064</v>
      </c>
      <c r="L29" s="2">
        <v>2830</v>
      </c>
      <c r="M29" s="10">
        <v>161</v>
      </c>
      <c r="N29" s="16">
        <v>88</v>
      </c>
    </row>
    <row r="30" spans="1:14" x14ac:dyDescent="0.25">
      <c r="A30" s="13" t="s">
        <v>24</v>
      </c>
      <c r="B30" s="2">
        <v>17510</v>
      </c>
      <c r="C30" s="2">
        <v>4026</v>
      </c>
      <c r="D30" s="2">
        <v>12127</v>
      </c>
      <c r="E30" s="10">
        <v>1171</v>
      </c>
      <c r="F30" s="2">
        <v>1688</v>
      </c>
      <c r="G30" s="2">
        <v>409</v>
      </c>
      <c r="H30" s="2">
        <v>1147</v>
      </c>
      <c r="I30" s="10">
        <v>112</v>
      </c>
      <c r="J30" s="2">
        <v>15822</v>
      </c>
      <c r="K30" s="2">
        <v>3617</v>
      </c>
      <c r="L30" s="2">
        <v>10980</v>
      </c>
      <c r="M30" s="10">
        <v>1059</v>
      </c>
      <c r="N30" s="16">
        <v>233</v>
      </c>
    </row>
    <row r="31" spans="1:14" x14ac:dyDescent="0.25">
      <c r="A31" s="13" t="s">
        <v>27</v>
      </c>
      <c r="B31" s="2">
        <v>119</v>
      </c>
      <c r="C31" s="2">
        <v>21</v>
      </c>
      <c r="D31" s="2">
        <v>95</v>
      </c>
      <c r="E31" s="10">
        <v>3</v>
      </c>
      <c r="F31" s="2">
        <v>1</v>
      </c>
      <c r="G31" s="2">
        <v>0</v>
      </c>
      <c r="H31" s="2">
        <v>0</v>
      </c>
      <c r="I31" s="10">
        <v>1</v>
      </c>
      <c r="N31" s="16">
        <v>3</v>
      </c>
    </row>
    <row r="32" spans="1:14" x14ac:dyDescent="0.25">
      <c r="A32" s="13" t="s">
        <v>2</v>
      </c>
      <c r="B32" s="14">
        <f>SUM(B17:B31)</f>
        <v>161089</v>
      </c>
      <c r="C32" s="14">
        <f t="shared" ref="C32:M32" si="0">SUM(C17:C31)</f>
        <v>32030</v>
      </c>
      <c r="D32" s="14">
        <f t="shared" si="0"/>
        <v>113629</v>
      </c>
      <c r="E32" s="15">
        <f t="shared" si="0"/>
        <v>13334</v>
      </c>
      <c r="F32" s="14">
        <f t="shared" si="0"/>
        <v>9870</v>
      </c>
      <c r="G32" s="14">
        <f t="shared" si="0"/>
        <v>2634</v>
      </c>
      <c r="H32" s="14">
        <f t="shared" si="0"/>
        <v>6395</v>
      </c>
      <c r="I32" s="15">
        <f t="shared" si="0"/>
        <v>715</v>
      </c>
      <c r="J32" s="14">
        <f t="shared" si="0"/>
        <v>151101</v>
      </c>
      <c r="K32" s="14">
        <f t="shared" si="0"/>
        <v>29375</v>
      </c>
      <c r="L32" s="14">
        <f t="shared" si="0"/>
        <v>107139</v>
      </c>
      <c r="M32" s="15">
        <f t="shared" si="0"/>
        <v>12617</v>
      </c>
      <c r="N32" s="17">
        <f>SUM(N17:N31)</f>
        <v>2161</v>
      </c>
    </row>
  </sheetData>
  <mergeCells count="11">
    <mergeCell ref="N15:N16"/>
    <mergeCell ref="B15:E15"/>
    <mergeCell ref="F15:I15"/>
    <mergeCell ref="J15:M15"/>
    <mergeCell ref="A1:M1"/>
    <mergeCell ref="A2:M2"/>
    <mergeCell ref="A3:M3"/>
    <mergeCell ref="A4:M4"/>
    <mergeCell ref="B5:E5"/>
    <mergeCell ref="F5:I5"/>
    <mergeCell ref="J5:M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SOUHRN REGISTRACE REZERVACE</vt:lpstr>
      <vt:lpstr>REGISTRACE REZERVACE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2021-03-05T21:05:50Z</dcterms:modified>
</cp:coreProperties>
</file>