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6_zadani_vakcinace\"/>
    </mc:Choice>
  </mc:AlternateContent>
  <xr:revisionPtr revIDLastSave="0" documentId="13_ncr:1_{AD672BE4-D795-4A33-825B-F78B112AD5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OUHRN REGISTRACE REZERVACE" sheetId="1" r:id="rId1"/>
    <sheet name="REGISTRACE REZERVACE 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2" l="1"/>
  <c r="A16" i="2"/>
  <c r="A60" i="1"/>
  <c r="F33" i="2"/>
  <c r="N33" i="2" l="1"/>
  <c r="P76" i="1" l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M33" i="2"/>
  <c r="L33" i="2"/>
  <c r="K33" i="2"/>
  <c r="J33" i="2"/>
  <c r="I33" i="2"/>
  <c r="H33" i="2"/>
  <c r="G33" i="2"/>
  <c r="E33" i="2"/>
  <c r="D33" i="2"/>
  <c r="C33" i="2"/>
</calcChain>
</file>

<file path=xl/sharedStrings.xml><?xml version="1.0" encoding="utf-8"?>
<sst xmlns="http://schemas.openxmlformats.org/spreadsheetml/2006/main" count="110" uniqueCount="33">
  <si>
    <t>Datum</t>
  </si>
  <si>
    <t>CELKOVÝ POČET REGISTRACÍ A REZERVACÍ</t>
  </si>
  <si>
    <t>CELKEM</t>
  </si>
  <si>
    <t>Věk 80+ let</t>
  </si>
  <si>
    <t>Věk 70-79 let</t>
  </si>
  <si>
    <t>Zdravotničtí pracovníci</t>
  </si>
  <si>
    <t>Pracovníci ve školství</t>
  </si>
  <si>
    <t>REGISTRACE</t>
  </si>
  <si>
    <t>REZERVACE TERMÍNŮ</t>
  </si>
  <si>
    <t>ČEKAJÍCÍ NA TERMÍN</t>
  </si>
  <si>
    <t>Kraj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</si>
  <si>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</si>
  <si>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</si>
  <si>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</si>
  <si>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</si>
  <si>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</si>
  <si>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</si>
  <si>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</si>
  <si>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</si>
  <si>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</si>
  <si>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</si>
  <si>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</si>
  <si>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</si>
  <si>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</si>
  <si>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</si>
  <si>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REGISTRACÍ A REZERVACÍ U PRAKTICKÝCH LÉKAŘŮ</t>
  </si>
  <si>
    <t>Věk do 70 let</t>
  </si>
  <si>
    <t>N/A</t>
  </si>
  <si>
    <t>Počet ordinací PL s registracemi</t>
  </si>
  <si>
    <t>Zpracováno dne: 06.03.2021 20:02</t>
  </si>
  <si>
    <t>Stav k datu: 06.03.2021 20:02</t>
  </si>
  <si>
    <t>Přehled registrací a rezervací v čase a dle kraje
Zdroj dat: ISIN / COVID-19 - Informační systém infekční nemoci</t>
  </si>
  <si>
    <t xml:space="preserve">Přehled registrací a rezervací v čase a dle kraje
Zdroj dat: Centrální rezervační systém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</si>
</sst>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3" fontId="0" fillId="0" borderId="0" xfId="0" applyNumberForma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 wrapText="1" readingOrder="1"/>
    </xf>
    <xf numFmtId="0" fontId="8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wrapText="1" readingOrder="1"/>
    </xf>
    <xf numFmtId="3" fontId="6" fillId="3" borderId="5" xfId="0" applyNumberFormat="1" applyFont="1" applyFill="1" applyBorder="1" applyAlignment="1">
      <alignment horizontal="center" vertical="center" wrapText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zoomScaleNormal="100" workbookViewId="0">
      <pane ySplit="6" topLeftCell="A49" activePane="bottomLeft" state="frozen"/>
      <selection pane="bottomLeft" activeCell="A77" sqref="A77"/>
    </sheetView>
  </sheetViews>
  <sheetFormatPr defaultRowHeight="15" x14ac:dyDescent="0.25"/>
  <cols>
    <col min="1" max="1" width="21.42578125" style="8" customWidth="1"/>
    <col min="2" max="5" width="12.7109375" style="2" customWidth="1"/>
    <col min="6" max="6" width="12.7109375" style="10" customWidth="1"/>
    <col min="7" max="10" width="12.7109375" style="2" customWidth="1"/>
    <col min="11" max="11" width="12.7109375" style="10" customWidth="1"/>
    <col min="12" max="15" width="12.7109375" style="2" customWidth="1"/>
    <col min="16" max="16" width="12.7109375" style="10" customWidth="1"/>
  </cols>
  <sheetData>
    <row r="1" spans="1:16" s="1" customFormat="1" ht="33" customHeight="1" x14ac:dyDescent="0.25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s="1" customFormat="1" ht="15" customHeight="1" x14ac:dyDescent="0.25">
      <c r="A2" s="29" t="s">
        <v>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s="1" customFormat="1" ht="15" customHeight="1" x14ac:dyDescent="0.25">
      <c r="A3" s="29" t="s">
        <v>30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s="1" customFormat="1" ht="18.75" customHeight="1" x14ac:dyDescent="0.25">
      <c r="A4" s="27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6"/>
      <c r="B5" s="18" t="s">
        <v>7</v>
      </c>
      <c r="C5" s="19"/>
      <c r="D5" s="19"/>
      <c r="E5" s="19"/>
      <c r="F5" s="20"/>
      <c r="G5" s="21" t="s">
        <v>8</v>
      </c>
      <c r="H5" s="22"/>
      <c r="I5" s="22"/>
      <c r="J5" s="22"/>
      <c r="K5" s="23"/>
      <c r="L5" s="24" t="s">
        <v>9</v>
      </c>
      <c r="M5" s="25"/>
      <c r="N5" s="25"/>
      <c r="O5" s="25"/>
      <c r="P5" s="26"/>
    </row>
    <row r="6" spans="1:16" ht="30" x14ac:dyDescent="0.25">
      <c r="A6" s="7" t="s">
        <v>0</v>
      </c>
      <c r="B6" s="3" t="s">
        <v>2</v>
      </c>
      <c r="C6" s="3" t="s">
        <v>3</v>
      </c>
      <c r="D6" s="3" t="s">
        <v>4</v>
      </c>
      <c r="E6" s="3" t="s">
        <v>5</v>
      </c>
      <c r="F6" s="9" t="s">
        <v>6</v>
      </c>
      <c r="G6" s="4" t="s">
        <v>2</v>
      </c>
      <c r="H6" s="4" t="s">
        <v>3</v>
      </c>
      <c r="I6" s="4" t="s">
        <v>4</v>
      </c>
      <c r="J6" s="4" t="s">
        <v>5</v>
      </c>
      <c r="K6" s="11" t="s">
        <v>6</v>
      </c>
      <c r="L6" s="5" t="s">
        <v>2</v>
      </c>
      <c r="M6" s="5" t="s">
        <v>3</v>
      </c>
      <c r="N6" s="5" t="s">
        <v>4</v>
      </c>
      <c r="O6" s="5" t="s">
        <v>5</v>
      </c>
      <c r="P6" s="12" t="s">
        <v>6</v>
      </c>
    </row>
    <row r="7" spans="1:16" x14ac:dyDescent="0.25">
      <c r="A7" s="8">
        <v>44211</v>
      </c>
      <c r="B7" s="2">
        <v>84522</v>
      </c>
      <c r="C7" s="2">
        <v>84329</v>
      </c>
      <c r="D7" s="2">
        <v>25</v>
      </c>
      <c r="E7" s="2">
        <v>168</v>
      </c>
      <c r="F7" s="10">
        <v>0</v>
      </c>
      <c r="G7" s="2">
        <v>8785</v>
      </c>
      <c r="H7" s="2">
        <v>8780</v>
      </c>
      <c r="I7" s="2">
        <v>0</v>
      </c>
      <c r="J7" s="2">
        <v>5</v>
      </c>
      <c r="K7" s="10">
        <v>0</v>
      </c>
      <c r="L7" s="2">
        <v>75737</v>
      </c>
      <c r="M7" s="2">
        <v>75549</v>
      </c>
      <c r="N7" s="2">
        <v>25</v>
      </c>
      <c r="O7" s="2">
        <v>163</v>
      </c>
      <c r="P7" s="10">
        <v>0</v>
      </c>
    </row>
    <row r="8" spans="1:16" x14ac:dyDescent="0.25">
      <c r="A8" s="8">
        <v>44212</v>
      </c>
      <c r="B8" s="2">
        <v>102237</v>
      </c>
      <c r="C8" s="2">
        <v>101959</v>
      </c>
      <c r="D8" s="2">
        <v>52</v>
      </c>
      <c r="E8" s="2">
        <v>226</v>
      </c>
      <c r="F8" s="10">
        <v>0</v>
      </c>
      <c r="G8" s="2">
        <v>28019</v>
      </c>
      <c r="H8" s="2">
        <v>27992</v>
      </c>
      <c r="I8" s="2">
        <v>10</v>
      </c>
      <c r="J8" s="2">
        <v>17</v>
      </c>
      <c r="K8" s="10">
        <v>0</v>
      </c>
      <c r="L8" s="2">
        <v>74218</v>
      </c>
      <c r="M8" s="2">
        <v>73967</v>
      </c>
      <c r="N8" s="2">
        <v>42</v>
      </c>
      <c r="O8" s="2">
        <v>209</v>
      </c>
      <c r="P8" s="10">
        <v>0</v>
      </c>
    </row>
    <row r="9" spans="1:16" x14ac:dyDescent="0.25">
      <c r="A9" s="8">
        <v>44213</v>
      </c>
      <c r="B9" s="2">
        <v>115875</v>
      </c>
      <c r="C9" s="2">
        <v>115555</v>
      </c>
      <c r="D9" s="2">
        <v>67</v>
      </c>
      <c r="E9" s="2">
        <v>253</v>
      </c>
      <c r="F9" s="10">
        <v>0</v>
      </c>
      <c r="G9" s="2">
        <v>38079</v>
      </c>
      <c r="H9" s="2">
        <v>38044</v>
      </c>
      <c r="I9" s="2">
        <v>13</v>
      </c>
      <c r="J9" s="2">
        <v>22</v>
      </c>
      <c r="K9" s="10">
        <v>0</v>
      </c>
      <c r="L9" s="2">
        <v>77796</v>
      </c>
      <c r="M9" s="2">
        <v>77511</v>
      </c>
      <c r="N9" s="2">
        <v>54</v>
      </c>
      <c r="O9" s="2">
        <v>231</v>
      </c>
      <c r="P9" s="10">
        <v>0</v>
      </c>
    </row>
    <row r="10" spans="1:16" x14ac:dyDescent="0.25">
      <c r="A10" s="8">
        <v>44214</v>
      </c>
      <c r="B10" s="2">
        <v>133597</v>
      </c>
      <c r="C10" s="2">
        <v>133133</v>
      </c>
      <c r="D10" s="2">
        <v>124</v>
      </c>
      <c r="E10" s="2">
        <v>340</v>
      </c>
      <c r="F10" s="10">
        <v>0</v>
      </c>
      <c r="G10" s="2">
        <v>47910</v>
      </c>
      <c r="H10" s="2">
        <v>47849</v>
      </c>
      <c r="I10" s="2">
        <v>25</v>
      </c>
      <c r="J10" s="2">
        <v>36</v>
      </c>
      <c r="K10" s="10">
        <v>0</v>
      </c>
      <c r="L10" s="2">
        <v>85687</v>
      </c>
      <c r="M10" s="2">
        <v>85284</v>
      </c>
      <c r="N10" s="2">
        <v>99</v>
      </c>
      <c r="O10" s="2">
        <v>304</v>
      </c>
      <c r="P10" s="10">
        <v>0</v>
      </c>
    </row>
    <row r="11" spans="1:16" x14ac:dyDescent="0.25">
      <c r="A11" s="8">
        <v>44215</v>
      </c>
      <c r="B11" s="2">
        <v>144856</v>
      </c>
      <c r="C11" s="2">
        <v>144294</v>
      </c>
      <c r="D11" s="2">
        <v>165</v>
      </c>
      <c r="E11" s="2">
        <v>397</v>
      </c>
      <c r="F11" s="10">
        <v>0</v>
      </c>
      <c r="G11" s="2">
        <v>56081</v>
      </c>
      <c r="H11" s="2">
        <v>55980</v>
      </c>
      <c r="I11" s="2">
        <v>38</v>
      </c>
      <c r="J11" s="2">
        <v>63</v>
      </c>
      <c r="K11" s="10">
        <v>0</v>
      </c>
      <c r="L11" s="2">
        <v>88775</v>
      </c>
      <c r="M11" s="2">
        <v>88314</v>
      </c>
      <c r="N11" s="2">
        <v>127</v>
      </c>
      <c r="O11" s="2">
        <v>334</v>
      </c>
      <c r="P11" s="10">
        <v>0</v>
      </c>
    </row>
    <row r="12" spans="1:16" x14ac:dyDescent="0.25">
      <c r="A12" s="8">
        <v>44216</v>
      </c>
      <c r="B12" s="2">
        <v>152571</v>
      </c>
      <c r="C12" s="2">
        <v>151953</v>
      </c>
      <c r="D12" s="2">
        <v>198</v>
      </c>
      <c r="E12" s="2">
        <v>420</v>
      </c>
      <c r="F12" s="10">
        <v>0</v>
      </c>
      <c r="G12" s="2">
        <v>63519</v>
      </c>
      <c r="H12" s="2">
        <v>63390</v>
      </c>
      <c r="I12" s="2">
        <v>50</v>
      </c>
      <c r="J12" s="2">
        <v>79</v>
      </c>
      <c r="K12" s="10">
        <v>0</v>
      </c>
      <c r="L12" s="2">
        <v>89052</v>
      </c>
      <c r="M12" s="2">
        <v>88563</v>
      </c>
      <c r="N12" s="2">
        <v>148</v>
      </c>
      <c r="O12" s="2">
        <v>341</v>
      </c>
      <c r="P12" s="10">
        <v>0</v>
      </c>
    </row>
    <row r="13" spans="1:16" x14ac:dyDescent="0.25">
      <c r="A13" s="8">
        <v>44217</v>
      </c>
      <c r="B13" s="2">
        <v>158091</v>
      </c>
      <c r="C13" s="2">
        <v>157424</v>
      </c>
      <c r="D13" s="2">
        <v>219</v>
      </c>
      <c r="E13" s="2">
        <v>448</v>
      </c>
      <c r="F13" s="10">
        <v>0</v>
      </c>
      <c r="G13" s="2">
        <v>66480</v>
      </c>
      <c r="H13" s="2">
        <v>66340</v>
      </c>
      <c r="I13" s="2">
        <v>52</v>
      </c>
      <c r="J13" s="2">
        <v>88</v>
      </c>
      <c r="K13" s="10">
        <v>0</v>
      </c>
      <c r="L13" s="2">
        <v>91611</v>
      </c>
      <c r="M13" s="2">
        <v>91084</v>
      </c>
      <c r="N13" s="2">
        <v>167</v>
      </c>
      <c r="O13" s="2">
        <v>360</v>
      </c>
      <c r="P13" s="10">
        <v>0</v>
      </c>
    </row>
    <row r="14" spans="1:16" x14ac:dyDescent="0.25">
      <c r="A14" s="8">
        <v>44218</v>
      </c>
      <c r="B14" s="2">
        <v>163189</v>
      </c>
      <c r="C14" s="2">
        <v>162494</v>
      </c>
      <c r="D14" s="2">
        <v>234</v>
      </c>
      <c r="E14" s="2">
        <v>461</v>
      </c>
      <c r="F14" s="10">
        <v>0</v>
      </c>
      <c r="G14" s="2">
        <v>68489</v>
      </c>
      <c r="H14" s="2">
        <v>68348</v>
      </c>
      <c r="I14" s="2">
        <v>53</v>
      </c>
      <c r="J14" s="2">
        <v>88</v>
      </c>
      <c r="K14" s="10">
        <v>0</v>
      </c>
      <c r="L14" s="2">
        <v>94700</v>
      </c>
      <c r="M14" s="2">
        <v>94146</v>
      </c>
      <c r="N14" s="2">
        <v>181</v>
      </c>
      <c r="O14" s="2">
        <v>373</v>
      </c>
      <c r="P14" s="10">
        <v>0</v>
      </c>
    </row>
    <row r="15" spans="1:16" x14ac:dyDescent="0.25">
      <c r="A15" s="8">
        <v>44219</v>
      </c>
      <c r="B15" s="2">
        <v>165778</v>
      </c>
      <c r="C15" s="2">
        <v>165077</v>
      </c>
      <c r="D15" s="2">
        <v>234</v>
      </c>
      <c r="E15" s="2">
        <v>467</v>
      </c>
      <c r="F15" s="10">
        <v>0</v>
      </c>
      <c r="G15" s="2">
        <v>69278</v>
      </c>
      <c r="H15" s="2">
        <v>69137</v>
      </c>
      <c r="I15" s="2">
        <v>53</v>
      </c>
      <c r="J15" s="2">
        <v>88</v>
      </c>
      <c r="K15" s="10">
        <v>0</v>
      </c>
      <c r="L15" s="2">
        <v>96500</v>
      </c>
      <c r="M15" s="2">
        <v>95940</v>
      </c>
      <c r="N15" s="2">
        <v>181</v>
      </c>
      <c r="O15" s="2">
        <v>379</v>
      </c>
      <c r="P15" s="10">
        <v>0</v>
      </c>
    </row>
    <row r="16" spans="1:16" x14ac:dyDescent="0.25">
      <c r="A16" s="8">
        <v>44220</v>
      </c>
      <c r="B16" s="2">
        <v>168681</v>
      </c>
      <c r="C16" s="2">
        <v>167976</v>
      </c>
      <c r="D16" s="2">
        <v>237</v>
      </c>
      <c r="E16" s="2">
        <v>468</v>
      </c>
      <c r="F16" s="10">
        <v>0</v>
      </c>
      <c r="G16" s="2">
        <v>71046</v>
      </c>
      <c r="H16" s="2">
        <v>70905</v>
      </c>
      <c r="I16" s="2">
        <v>53</v>
      </c>
      <c r="J16" s="2">
        <v>88</v>
      </c>
      <c r="K16" s="10">
        <v>0</v>
      </c>
      <c r="L16" s="2">
        <v>97635</v>
      </c>
      <c r="M16" s="2">
        <v>97071</v>
      </c>
      <c r="N16" s="2">
        <v>184</v>
      </c>
      <c r="O16" s="2">
        <v>380</v>
      </c>
      <c r="P16" s="10">
        <v>0</v>
      </c>
    </row>
    <row r="17" spans="1:16" x14ac:dyDescent="0.25">
      <c r="A17" s="8">
        <v>44221</v>
      </c>
      <c r="B17" s="2">
        <v>173163</v>
      </c>
      <c r="C17" s="2">
        <v>172431</v>
      </c>
      <c r="D17" s="2">
        <v>256</v>
      </c>
      <c r="E17" s="2">
        <v>476</v>
      </c>
      <c r="F17" s="10">
        <v>0</v>
      </c>
      <c r="G17" s="2">
        <v>73253</v>
      </c>
      <c r="H17" s="2">
        <v>73109</v>
      </c>
      <c r="I17" s="2">
        <v>56</v>
      </c>
      <c r="J17" s="2">
        <v>88</v>
      </c>
      <c r="K17" s="10">
        <v>0</v>
      </c>
      <c r="L17" s="2">
        <v>99910</v>
      </c>
      <c r="M17" s="2">
        <v>99322</v>
      </c>
      <c r="N17" s="2">
        <v>200</v>
      </c>
      <c r="O17" s="2">
        <v>388</v>
      </c>
      <c r="P17" s="10">
        <v>0</v>
      </c>
    </row>
    <row r="18" spans="1:16" x14ac:dyDescent="0.25">
      <c r="A18" s="8">
        <v>44222</v>
      </c>
      <c r="B18" s="2">
        <v>183168</v>
      </c>
      <c r="C18" s="2">
        <v>175810</v>
      </c>
      <c r="D18" s="2">
        <v>576</v>
      </c>
      <c r="E18" s="2">
        <v>6782</v>
      </c>
      <c r="F18" s="10">
        <v>0</v>
      </c>
      <c r="G18" s="2">
        <v>74092</v>
      </c>
      <c r="H18" s="2">
        <v>73944</v>
      </c>
      <c r="I18" s="2">
        <v>57</v>
      </c>
      <c r="J18" s="2">
        <v>91</v>
      </c>
      <c r="K18" s="10">
        <v>0</v>
      </c>
      <c r="L18" s="2">
        <v>109076</v>
      </c>
      <c r="M18" s="2">
        <v>101866</v>
      </c>
      <c r="N18" s="2">
        <v>519</v>
      </c>
      <c r="O18" s="2">
        <v>6691</v>
      </c>
      <c r="P18" s="10">
        <v>0</v>
      </c>
    </row>
    <row r="19" spans="1:16" x14ac:dyDescent="0.25">
      <c r="A19" s="8">
        <v>44223</v>
      </c>
      <c r="B19" s="2">
        <v>189717</v>
      </c>
      <c r="C19" s="2">
        <v>178821</v>
      </c>
      <c r="D19" s="2">
        <v>769</v>
      </c>
      <c r="E19" s="2">
        <v>10127</v>
      </c>
      <c r="F19" s="10">
        <v>0</v>
      </c>
      <c r="G19" s="2">
        <v>75149</v>
      </c>
      <c r="H19" s="2">
        <v>74783</v>
      </c>
      <c r="I19" s="2">
        <v>72</v>
      </c>
      <c r="J19" s="2">
        <v>294</v>
      </c>
      <c r="K19" s="10">
        <v>0</v>
      </c>
      <c r="L19" s="2">
        <v>114568</v>
      </c>
      <c r="M19" s="2">
        <v>104038</v>
      </c>
      <c r="N19" s="2">
        <v>697</v>
      </c>
      <c r="O19" s="2">
        <v>9833</v>
      </c>
      <c r="P19" s="10">
        <v>0</v>
      </c>
    </row>
    <row r="20" spans="1:16" x14ac:dyDescent="0.25">
      <c r="A20" s="8">
        <v>44224</v>
      </c>
      <c r="B20" s="2">
        <v>193064</v>
      </c>
      <c r="C20" s="2">
        <v>180803</v>
      </c>
      <c r="D20" s="2">
        <v>849</v>
      </c>
      <c r="E20" s="2">
        <v>11412</v>
      </c>
      <c r="F20" s="10">
        <v>0</v>
      </c>
      <c r="G20" s="2">
        <v>75720</v>
      </c>
      <c r="H20" s="2">
        <v>75293</v>
      </c>
      <c r="I20" s="2">
        <v>78</v>
      </c>
      <c r="J20" s="2">
        <v>349</v>
      </c>
      <c r="K20" s="10">
        <v>0</v>
      </c>
      <c r="L20" s="2">
        <v>117344</v>
      </c>
      <c r="M20" s="2">
        <v>105510</v>
      </c>
      <c r="N20" s="2">
        <v>771</v>
      </c>
      <c r="O20" s="2">
        <v>11063</v>
      </c>
      <c r="P20" s="10">
        <v>0</v>
      </c>
    </row>
    <row r="21" spans="1:16" x14ac:dyDescent="0.25">
      <c r="A21" s="8">
        <v>44225</v>
      </c>
      <c r="B21" s="2">
        <v>195333</v>
      </c>
      <c r="C21" s="2">
        <v>182255</v>
      </c>
      <c r="D21" s="2">
        <v>897</v>
      </c>
      <c r="E21" s="2">
        <v>12181</v>
      </c>
      <c r="F21" s="10">
        <v>0</v>
      </c>
      <c r="G21" s="2">
        <v>77081</v>
      </c>
      <c r="H21" s="2">
        <v>76234</v>
      </c>
      <c r="I21" s="2">
        <v>102</v>
      </c>
      <c r="J21" s="2">
        <v>745</v>
      </c>
      <c r="K21" s="10">
        <v>0</v>
      </c>
      <c r="L21" s="2">
        <v>118252</v>
      </c>
      <c r="M21" s="2">
        <v>106021</v>
      </c>
      <c r="N21" s="2">
        <v>795</v>
      </c>
      <c r="O21" s="2">
        <v>11436</v>
      </c>
      <c r="P21" s="10">
        <v>0</v>
      </c>
    </row>
    <row r="22" spans="1:16" x14ac:dyDescent="0.25">
      <c r="A22" s="8">
        <v>44226</v>
      </c>
      <c r="B22" s="2">
        <v>196336</v>
      </c>
      <c r="C22" s="2">
        <v>183019</v>
      </c>
      <c r="D22" s="2">
        <v>913</v>
      </c>
      <c r="E22" s="2">
        <v>12404</v>
      </c>
      <c r="F22" s="10">
        <v>0</v>
      </c>
      <c r="G22" s="2">
        <v>77698</v>
      </c>
      <c r="H22" s="2">
        <v>76781</v>
      </c>
      <c r="I22" s="2">
        <v>107</v>
      </c>
      <c r="J22" s="2">
        <v>810</v>
      </c>
      <c r="K22" s="10">
        <v>0</v>
      </c>
      <c r="L22" s="2">
        <v>118638</v>
      </c>
      <c r="M22" s="2">
        <v>106238</v>
      </c>
      <c r="N22" s="2">
        <v>806</v>
      </c>
      <c r="O22" s="2">
        <v>11594</v>
      </c>
      <c r="P22" s="10">
        <v>0</v>
      </c>
    </row>
    <row r="23" spans="1:16" x14ac:dyDescent="0.25">
      <c r="A23" s="8">
        <v>44227</v>
      </c>
      <c r="B23" s="2">
        <v>197412</v>
      </c>
      <c r="C23" s="2">
        <v>183839</v>
      </c>
      <c r="D23" s="2">
        <v>931</v>
      </c>
      <c r="E23" s="2">
        <v>12642</v>
      </c>
      <c r="F23" s="10">
        <v>0</v>
      </c>
      <c r="G23" s="2">
        <v>78046</v>
      </c>
      <c r="H23" s="2">
        <v>77100</v>
      </c>
      <c r="I23" s="2">
        <v>108</v>
      </c>
      <c r="J23" s="2">
        <v>838</v>
      </c>
      <c r="K23" s="10">
        <v>0</v>
      </c>
      <c r="L23" s="2">
        <v>119366</v>
      </c>
      <c r="M23" s="2">
        <v>106739</v>
      </c>
      <c r="N23" s="2">
        <v>823</v>
      </c>
      <c r="O23" s="2">
        <v>11804</v>
      </c>
      <c r="P23" s="10">
        <v>0</v>
      </c>
    </row>
    <row r="24" spans="1:16" x14ac:dyDescent="0.25">
      <c r="A24" s="8">
        <v>44228</v>
      </c>
      <c r="B24" s="2">
        <v>199770</v>
      </c>
      <c r="C24" s="2">
        <v>185561</v>
      </c>
      <c r="D24" s="2">
        <v>981</v>
      </c>
      <c r="E24" s="2">
        <v>13228</v>
      </c>
      <c r="F24" s="10">
        <v>0</v>
      </c>
      <c r="G24" s="2">
        <v>79310</v>
      </c>
      <c r="H24" s="2">
        <v>78337</v>
      </c>
      <c r="I24" s="2">
        <v>111</v>
      </c>
      <c r="J24" s="2">
        <v>862</v>
      </c>
      <c r="K24" s="10">
        <v>0</v>
      </c>
      <c r="L24" s="2">
        <v>120460</v>
      </c>
      <c r="M24" s="2">
        <v>107224</v>
      </c>
      <c r="N24" s="2">
        <v>870</v>
      </c>
      <c r="O24" s="2">
        <v>12366</v>
      </c>
      <c r="P24" s="10">
        <v>0</v>
      </c>
    </row>
    <row r="25" spans="1:16" x14ac:dyDescent="0.25">
      <c r="A25" s="8">
        <v>44229</v>
      </c>
      <c r="B25" s="2">
        <v>201871</v>
      </c>
      <c r="C25" s="2">
        <v>187081</v>
      </c>
      <c r="D25" s="2">
        <v>1024</v>
      </c>
      <c r="E25" s="2">
        <v>13766</v>
      </c>
      <c r="F25" s="10">
        <v>0</v>
      </c>
      <c r="G25" s="2">
        <v>80461</v>
      </c>
      <c r="H25" s="2">
        <v>79338</v>
      </c>
      <c r="I25" s="2">
        <v>135</v>
      </c>
      <c r="J25" s="2">
        <v>988</v>
      </c>
      <c r="K25" s="10">
        <v>0</v>
      </c>
      <c r="L25" s="2">
        <v>121410</v>
      </c>
      <c r="M25" s="2">
        <v>107743</v>
      </c>
      <c r="N25" s="2">
        <v>889</v>
      </c>
      <c r="O25" s="2">
        <v>12778</v>
      </c>
      <c r="P25" s="10">
        <v>0</v>
      </c>
    </row>
    <row r="26" spans="1:16" x14ac:dyDescent="0.25">
      <c r="A26" s="8">
        <v>44230</v>
      </c>
      <c r="B26" s="2">
        <v>203839</v>
      </c>
      <c r="C26" s="2">
        <v>188562</v>
      </c>
      <c r="D26" s="2">
        <v>1071</v>
      </c>
      <c r="E26" s="2">
        <v>14206</v>
      </c>
      <c r="F26" s="10">
        <v>0</v>
      </c>
      <c r="G26" s="2">
        <v>82274</v>
      </c>
      <c r="H26" s="2">
        <v>81036</v>
      </c>
      <c r="I26" s="2">
        <v>149</v>
      </c>
      <c r="J26" s="2">
        <v>1089</v>
      </c>
      <c r="K26" s="10">
        <v>0</v>
      </c>
      <c r="L26" s="2">
        <v>121565</v>
      </c>
      <c r="M26" s="2">
        <v>107526</v>
      </c>
      <c r="N26" s="2">
        <v>922</v>
      </c>
      <c r="O26" s="2">
        <v>13117</v>
      </c>
      <c r="P26" s="10">
        <v>0</v>
      </c>
    </row>
    <row r="27" spans="1:16" x14ac:dyDescent="0.25">
      <c r="A27" s="8">
        <v>44231</v>
      </c>
      <c r="B27" s="2">
        <v>205513</v>
      </c>
      <c r="C27" s="2">
        <v>189866</v>
      </c>
      <c r="D27" s="2">
        <v>1103</v>
      </c>
      <c r="E27" s="2">
        <v>14544</v>
      </c>
      <c r="F27" s="10">
        <v>0</v>
      </c>
      <c r="G27" s="2">
        <v>83384</v>
      </c>
      <c r="H27" s="2">
        <v>82114</v>
      </c>
      <c r="I27" s="2">
        <v>155</v>
      </c>
      <c r="J27" s="2">
        <v>1115</v>
      </c>
      <c r="K27" s="10">
        <v>0</v>
      </c>
      <c r="L27" s="2">
        <v>122129</v>
      </c>
      <c r="M27" s="2">
        <v>107752</v>
      </c>
      <c r="N27" s="2">
        <v>948</v>
      </c>
      <c r="O27" s="2">
        <v>13429</v>
      </c>
      <c r="P27" s="10">
        <v>0</v>
      </c>
    </row>
    <row r="28" spans="1:16" x14ac:dyDescent="0.25">
      <c r="A28" s="8">
        <v>44232</v>
      </c>
      <c r="B28" s="2">
        <v>206991</v>
      </c>
      <c r="C28" s="2">
        <v>191029</v>
      </c>
      <c r="D28" s="2">
        <v>1117</v>
      </c>
      <c r="E28" s="2">
        <v>14845</v>
      </c>
      <c r="F28" s="10">
        <v>0</v>
      </c>
      <c r="G28" s="2">
        <v>84924</v>
      </c>
      <c r="H28" s="2">
        <v>83506</v>
      </c>
      <c r="I28" s="2">
        <v>171</v>
      </c>
      <c r="J28" s="2">
        <v>1247</v>
      </c>
      <c r="K28" s="10">
        <v>0</v>
      </c>
      <c r="L28" s="2">
        <v>122067</v>
      </c>
      <c r="M28" s="2">
        <v>107523</v>
      </c>
      <c r="N28" s="2">
        <v>946</v>
      </c>
      <c r="O28" s="2">
        <v>13598</v>
      </c>
      <c r="P28" s="10">
        <v>0</v>
      </c>
    </row>
    <row r="29" spans="1:16" x14ac:dyDescent="0.25">
      <c r="A29" s="8">
        <v>44233</v>
      </c>
      <c r="B29" s="2">
        <v>207838</v>
      </c>
      <c r="C29" s="2">
        <v>191715</v>
      </c>
      <c r="D29" s="2">
        <v>1127</v>
      </c>
      <c r="E29" s="2">
        <v>14996</v>
      </c>
      <c r="F29" s="10">
        <v>0</v>
      </c>
      <c r="G29" s="2">
        <v>85398</v>
      </c>
      <c r="H29" s="2">
        <v>83936</v>
      </c>
      <c r="I29" s="2">
        <v>176</v>
      </c>
      <c r="J29" s="2">
        <v>1286</v>
      </c>
      <c r="K29" s="10">
        <v>0</v>
      </c>
      <c r="L29" s="2">
        <v>122440</v>
      </c>
      <c r="M29" s="2">
        <v>107779</v>
      </c>
      <c r="N29" s="2">
        <v>951</v>
      </c>
      <c r="O29" s="2">
        <v>13710</v>
      </c>
      <c r="P29" s="10">
        <v>0</v>
      </c>
    </row>
    <row r="30" spans="1:16" x14ac:dyDescent="0.25">
      <c r="A30" s="8">
        <v>44234</v>
      </c>
      <c r="B30" s="2">
        <v>208691</v>
      </c>
      <c r="C30" s="2">
        <v>192397</v>
      </c>
      <c r="D30" s="2">
        <v>1135</v>
      </c>
      <c r="E30" s="2">
        <v>15159</v>
      </c>
      <c r="F30" s="10">
        <v>0</v>
      </c>
      <c r="G30" s="2">
        <v>85715</v>
      </c>
      <c r="H30" s="2">
        <v>84239</v>
      </c>
      <c r="I30" s="2">
        <v>177</v>
      </c>
      <c r="J30" s="2">
        <v>1299</v>
      </c>
      <c r="K30" s="10">
        <v>0</v>
      </c>
      <c r="L30" s="2">
        <v>122976</v>
      </c>
      <c r="M30" s="2">
        <v>108158</v>
      </c>
      <c r="N30" s="2">
        <v>958</v>
      </c>
      <c r="O30" s="2">
        <v>13860</v>
      </c>
      <c r="P30" s="10">
        <v>0</v>
      </c>
    </row>
    <row r="31" spans="1:16" x14ac:dyDescent="0.25">
      <c r="A31" s="8">
        <v>44235</v>
      </c>
      <c r="B31" s="2">
        <v>210575</v>
      </c>
      <c r="C31" s="2">
        <v>193927</v>
      </c>
      <c r="D31" s="2">
        <v>1155</v>
      </c>
      <c r="E31" s="2">
        <v>15493</v>
      </c>
      <c r="F31" s="10">
        <v>0</v>
      </c>
      <c r="G31" s="2">
        <v>87034</v>
      </c>
      <c r="H31" s="2">
        <v>85514</v>
      </c>
      <c r="I31" s="2">
        <v>183</v>
      </c>
      <c r="J31" s="2">
        <v>1337</v>
      </c>
      <c r="K31" s="10">
        <v>0</v>
      </c>
      <c r="L31" s="2">
        <v>123541</v>
      </c>
      <c r="M31" s="2">
        <v>108413</v>
      </c>
      <c r="N31" s="2">
        <v>972</v>
      </c>
      <c r="O31" s="2">
        <v>14156</v>
      </c>
      <c r="P31" s="10">
        <v>0</v>
      </c>
    </row>
    <row r="32" spans="1:16" x14ac:dyDescent="0.25">
      <c r="A32" s="8">
        <v>44236</v>
      </c>
      <c r="B32" s="2">
        <v>212126</v>
      </c>
      <c r="C32" s="2">
        <v>195189</v>
      </c>
      <c r="D32" s="2">
        <v>1178</v>
      </c>
      <c r="E32" s="2">
        <v>15759</v>
      </c>
      <c r="F32" s="10">
        <v>0</v>
      </c>
      <c r="G32" s="2">
        <v>90097</v>
      </c>
      <c r="H32" s="2">
        <v>88513</v>
      </c>
      <c r="I32" s="2">
        <v>188</v>
      </c>
      <c r="J32" s="2">
        <v>1396</v>
      </c>
      <c r="K32" s="10">
        <v>0</v>
      </c>
      <c r="L32" s="2">
        <v>122029</v>
      </c>
      <c r="M32" s="2">
        <v>106676</v>
      </c>
      <c r="N32" s="2">
        <v>990</v>
      </c>
      <c r="O32" s="2">
        <v>14363</v>
      </c>
      <c r="P32" s="10">
        <v>0</v>
      </c>
    </row>
    <row r="33" spans="1:16" x14ac:dyDescent="0.25">
      <c r="A33" s="8">
        <v>44237</v>
      </c>
      <c r="B33" s="2">
        <v>213538</v>
      </c>
      <c r="C33" s="2">
        <v>196299</v>
      </c>
      <c r="D33" s="2">
        <v>1195</v>
      </c>
      <c r="E33" s="2">
        <v>16044</v>
      </c>
      <c r="F33" s="10">
        <v>0</v>
      </c>
      <c r="G33" s="2">
        <v>93865</v>
      </c>
      <c r="H33" s="2">
        <v>92031</v>
      </c>
      <c r="I33" s="2">
        <v>219</v>
      </c>
      <c r="J33" s="2">
        <v>1615</v>
      </c>
      <c r="K33" s="10">
        <v>0</v>
      </c>
      <c r="L33" s="2">
        <v>119673</v>
      </c>
      <c r="M33" s="2">
        <v>104268</v>
      </c>
      <c r="N33" s="2">
        <v>976</v>
      </c>
      <c r="O33" s="2">
        <v>14429</v>
      </c>
      <c r="P33" s="10">
        <v>0</v>
      </c>
    </row>
    <row r="34" spans="1:16" x14ac:dyDescent="0.25">
      <c r="A34" s="8">
        <v>44238</v>
      </c>
      <c r="B34" s="2">
        <v>214757</v>
      </c>
      <c r="C34" s="2">
        <v>197225</v>
      </c>
      <c r="D34" s="2">
        <v>1215</v>
      </c>
      <c r="E34" s="2">
        <v>16317</v>
      </c>
      <c r="F34" s="10">
        <v>0</v>
      </c>
      <c r="G34" s="2">
        <v>95660</v>
      </c>
      <c r="H34" s="2">
        <v>93719</v>
      </c>
      <c r="I34" s="2">
        <v>229</v>
      </c>
      <c r="J34" s="2">
        <v>1712</v>
      </c>
      <c r="K34" s="10">
        <v>0</v>
      </c>
      <c r="L34" s="2">
        <v>119097</v>
      </c>
      <c r="M34" s="2">
        <v>103506</v>
      </c>
      <c r="N34" s="2">
        <v>986</v>
      </c>
      <c r="O34" s="2">
        <v>14605</v>
      </c>
      <c r="P34" s="10">
        <v>0</v>
      </c>
    </row>
    <row r="35" spans="1:16" x14ac:dyDescent="0.25">
      <c r="A35" s="8">
        <v>44239</v>
      </c>
      <c r="B35" s="2">
        <v>216002</v>
      </c>
      <c r="C35" s="2">
        <v>198189</v>
      </c>
      <c r="D35" s="2">
        <v>1227</v>
      </c>
      <c r="E35" s="2">
        <v>16586</v>
      </c>
      <c r="F35" s="10">
        <v>0</v>
      </c>
      <c r="G35" s="2">
        <v>99201</v>
      </c>
      <c r="H35" s="2">
        <v>96494</v>
      </c>
      <c r="I35" s="2">
        <v>272</v>
      </c>
      <c r="J35" s="2">
        <v>2435</v>
      </c>
      <c r="K35" s="10">
        <v>0</v>
      </c>
      <c r="L35" s="2">
        <v>116801</v>
      </c>
      <c r="M35" s="2">
        <v>101695</v>
      </c>
      <c r="N35" s="2">
        <v>955</v>
      </c>
      <c r="O35" s="2">
        <v>14151</v>
      </c>
      <c r="P35" s="10">
        <v>0</v>
      </c>
    </row>
    <row r="36" spans="1:16" x14ac:dyDescent="0.25">
      <c r="A36" s="8">
        <v>44240</v>
      </c>
      <c r="B36" s="2">
        <v>216627</v>
      </c>
      <c r="C36" s="2">
        <v>198689</v>
      </c>
      <c r="D36" s="2">
        <v>1237</v>
      </c>
      <c r="E36" s="2">
        <v>16701</v>
      </c>
      <c r="F36" s="10">
        <v>0</v>
      </c>
      <c r="G36" s="2">
        <v>100526</v>
      </c>
      <c r="H36" s="2">
        <v>97660</v>
      </c>
      <c r="I36" s="2">
        <v>285</v>
      </c>
      <c r="J36" s="2">
        <v>2581</v>
      </c>
      <c r="K36" s="10">
        <v>0</v>
      </c>
      <c r="L36" s="2">
        <v>116101</v>
      </c>
      <c r="M36" s="2">
        <v>101029</v>
      </c>
      <c r="N36" s="2">
        <v>952</v>
      </c>
      <c r="O36" s="2">
        <v>14120</v>
      </c>
      <c r="P36" s="10">
        <v>0</v>
      </c>
    </row>
    <row r="37" spans="1:16" x14ac:dyDescent="0.25">
      <c r="A37" s="8">
        <v>44241</v>
      </c>
      <c r="B37" s="2">
        <v>217268</v>
      </c>
      <c r="C37" s="2">
        <v>199190</v>
      </c>
      <c r="D37" s="2">
        <v>1243</v>
      </c>
      <c r="E37" s="2">
        <v>16835</v>
      </c>
      <c r="F37" s="10">
        <v>0</v>
      </c>
      <c r="G37" s="2">
        <v>101578</v>
      </c>
      <c r="H37" s="2">
        <v>98641</v>
      </c>
      <c r="I37" s="2">
        <v>293</v>
      </c>
      <c r="J37" s="2">
        <v>2644</v>
      </c>
      <c r="K37" s="10">
        <v>0</v>
      </c>
      <c r="L37" s="2">
        <v>115690</v>
      </c>
      <c r="M37" s="2">
        <v>100549</v>
      </c>
      <c r="N37" s="2">
        <v>950</v>
      </c>
      <c r="O37" s="2">
        <v>14191</v>
      </c>
      <c r="P37" s="10">
        <v>0</v>
      </c>
    </row>
    <row r="38" spans="1:16" x14ac:dyDescent="0.25">
      <c r="A38" s="8">
        <v>44242</v>
      </c>
      <c r="B38" s="2">
        <v>219221</v>
      </c>
      <c r="C38" s="2">
        <v>200747</v>
      </c>
      <c r="D38" s="2">
        <v>1271</v>
      </c>
      <c r="E38" s="2">
        <v>17203</v>
      </c>
      <c r="F38" s="10">
        <v>0</v>
      </c>
      <c r="G38" s="2">
        <v>104961</v>
      </c>
      <c r="H38" s="2">
        <v>101880</v>
      </c>
      <c r="I38" s="2">
        <v>302</v>
      </c>
      <c r="J38" s="2">
        <v>2779</v>
      </c>
      <c r="K38" s="10">
        <v>0</v>
      </c>
      <c r="L38" s="2">
        <v>114260</v>
      </c>
      <c r="M38" s="2">
        <v>98867</v>
      </c>
      <c r="N38" s="2">
        <v>969</v>
      </c>
      <c r="O38" s="2">
        <v>14424</v>
      </c>
      <c r="P38" s="10">
        <v>0</v>
      </c>
    </row>
    <row r="39" spans="1:16" x14ac:dyDescent="0.25">
      <c r="A39" s="8">
        <v>44243</v>
      </c>
      <c r="B39" s="2">
        <v>221515</v>
      </c>
      <c r="C39" s="2">
        <v>202579</v>
      </c>
      <c r="D39" s="2">
        <v>1296</v>
      </c>
      <c r="E39" s="2">
        <v>17640</v>
      </c>
      <c r="F39" s="10">
        <v>0</v>
      </c>
      <c r="G39" s="2">
        <v>110550</v>
      </c>
      <c r="H39" s="2">
        <v>107197</v>
      </c>
      <c r="I39" s="2">
        <v>318</v>
      </c>
      <c r="J39" s="2">
        <v>3035</v>
      </c>
      <c r="K39" s="10">
        <v>0</v>
      </c>
      <c r="L39" s="2">
        <v>110965</v>
      </c>
      <c r="M39" s="2">
        <v>95382</v>
      </c>
      <c r="N39" s="2">
        <v>978</v>
      </c>
      <c r="O39" s="2">
        <v>14605</v>
      </c>
      <c r="P39" s="10">
        <v>0</v>
      </c>
    </row>
    <row r="40" spans="1:16" x14ac:dyDescent="0.25">
      <c r="A40" s="8">
        <v>44244</v>
      </c>
      <c r="B40" s="2">
        <v>223670</v>
      </c>
      <c r="C40" s="2">
        <v>204259</v>
      </c>
      <c r="D40" s="2">
        <v>1316</v>
      </c>
      <c r="E40" s="2">
        <v>18095</v>
      </c>
      <c r="F40" s="10">
        <v>0</v>
      </c>
      <c r="G40" s="2">
        <v>116336</v>
      </c>
      <c r="H40" s="2">
        <v>112620</v>
      </c>
      <c r="I40" s="2">
        <v>338</v>
      </c>
      <c r="J40" s="2">
        <v>3378</v>
      </c>
      <c r="K40" s="10">
        <v>0</v>
      </c>
      <c r="L40" s="2">
        <v>107334</v>
      </c>
      <c r="M40" s="2">
        <v>91639</v>
      </c>
      <c r="N40" s="2">
        <v>978</v>
      </c>
      <c r="O40" s="2">
        <v>14717</v>
      </c>
      <c r="P40" s="10">
        <v>0</v>
      </c>
    </row>
    <row r="41" spans="1:16" x14ac:dyDescent="0.25">
      <c r="A41" s="8">
        <v>44245</v>
      </c>
      <c r="B41" s="2">
        <v>226209</v>
      </c>
      <c r="C41" s="2">
        <v>206077</v>
      </c>
      <c r="D41" s="2">
        <v>1343</v>
      </c>
      <c r="E41" s="2">
        <v>18789</v>
      </c>
      <c r="F41" s="10">
        <v>0</v>
      </c>
      <c r="G41" s="2">
        <v>123130</v>
      </c>
      <c r="H41" s="2">
        <v>118503</v>
      </c>
      <c r="I41" s="2">
        <v>389</v>
      </c>
      <c r="J41" s="2">
        <v>4238</v>
      </c>
      <c r="K41" s="10">
        <v>0</v>
      </c>
      <c r="L41" s="2">
        <v>103079</v>
      </c>
      <c r="M41" s="2">
        <v>87574</v>
      </c>
      <c r="N41" s="2">
        <v>954</v>
      </c>
      <c r="O41" s="2">
        <v>14551</v>
      </c>
      <c r="P41" s="10">
        <v>0</v>
      </c>
    </row>
    <row r="42" spans="1:16" x14ac:dyDescent="0.25">
      <c r="A42" s="8">
        <v>44246</v>
      </c>
      <c r="B42" s="2">
        <v>228571</v>
      </c>
      <c r="C42" s="2">
        <v>207769</v>
      </c>
      <c r="D42" s="2">
        <v>1383</v>
      </c>
      <c r="E42" s="2">
        <v>19419</v>
      </c>
      <c r="F42" s="10">
        <v>0</v>
      </c>
      <c r="G42" s="2">
        <v>130589</v>
      </c>
      <c r="H42" s="2">
        <v>125245</v>
      </c>
      <c r="I42" s="2">
        <v>430</v>
      </c>
      <c r="J42" s="2">
        <v>4914</v>
      </c>
      <c r="K42" s="10">
        <v>0</v>
      </c>
      <c r="L42" s="2">
        <v>97982</v>
      </c>
      <c r="M42" s="2">
        <v>82524</v>
      </c>
      <c r="N42" s="2">
        <v>953</v>
      </c>
      <c r="O42" s="2">
        <v>14505</v>
      </c>
      <c r="P42" s="10">
        <v>0</v>
      </c>
    </row>
    <row r="43" spans="1:16" x14ac:dyDescent="0.25">
      <c r="A43" s="8">
        <v>44247</v>
      </c>
      <c r="B43" s="2">
        <v>229790</v>
      </c>
      <c r="C43" s="2">
        <v>208734</v>
      </c>
      <c r="D43" s="2">
        <v>1403</v>
      </c>
      <c r="E43" s="2">
        <v>19653</v>
      </c>
      <c r="F43" s="10">
        <v>0</v>
      </c>
      <c r="G43" s="2">
        <v>133386</v>
      </c>
      <c r="H43" s="2">
        <v>127751</v>
      </c>
      <c r="I43" s="2">
        <v>456</v>
      </c>
      <c r="J43" s="2">
        <v>5179</v>
      </c>
      <c r="K43" s="10">
        <v>0</v>
      </c>
      <c r="L43" s="2">
        <v>96404</v>
      </c>
      <c r="M43" s="2">
        <v>80983</v>
      </c>
      <c r="N43" s="2">
        <v>947</v>
      </c>
      <c r="O43" s="2">
        <v>14474</v>
      </c>
      <c r="P43" s="10">
        <v>0</v>
      </c>
    </row>
    <row r="44" spans="1:16" x14ac:dyDescent="0.25">
      <c r="A44" s="8">
        <v>44248</v>
      </c>
      <c r="B44" s="2">
        <v>230967</v>
      </c>
      <c r="C44" s="2">
        <v>209644</v>
      </c>
      <c r="D44" s="2">
        <v>1411</v>
      </c>
      <c r="E44" s="2">
        <v>19912</v>
      </c>
      <c r="F44" s="10">
        <v>0</v>
      </c>
      <c r="G44" s="2">
        <v>136087</v>
      </c>
      <c r="H44" s="2">
        <v>130147</v>
      </c>
      <c r="I44" s="2">
        <v>471</v>
      </c>
      <c r="J44" s="2">
        <v>5469</v>
      </c>
      <c r="K44" s="10">
        <v>0</v>
      </c>
      <c r="L44" s="2">
        <v>94880</v>
      </c>
      <c r="M44" s="2">
        <v>79497</v>
      </c>
      <c r="N44" s="2">
        <v>940</v>
      </c>
      <c r="O44" s="2">
        <v>14443</v>
      </c>
      <c r="P44" s="10">
        <v>0</v>
      </c>
    </row>
    <row r="45" spans="1:16" x14ac:dyDescent="0.25">
      <c r="A45" s="8">
        <v>44249</v>
      </c>
      <c r="B45" s="2">
        <v>234254</v>
      </c>
      <c r="C45" s="2">
        <v>211903</v>
      </c>
      <c r="D45" s="2">
        <v>1445</v>
      </c>
      <c r="E45" s="2">
        <v>20906</v>
      </c>
      <c r="F45" s="10">
        <v>0</v>
      </c>
      <c r="G45" s="2">
        <v>144676</v>
      </c>
      <c r="H45" s="2">
        <v>137554</v>
      </c>
      <c r="I45" s="2">
        <v>543</v>
      </c>
      <c r="J45" s="2">
        <v>6579</v>
      </c>
      <c r="K45" s="10">
        <v>0</v>
      </c>
      <c r="L45" s="2">
        <v>89578</v>
      </c>
      <c r="M45" s="2">
        <v>74349</v>
      </c>
      <c r="N45" s="2">
        <v>902</v>
      </c>
      <c r="O45" s="2">
        <v>14327</v>
      </c>
      <c r="P45" s="10">
        <v>0</v>
      </c>
    </row>
    <row r="46" spans="1:16" x14ac:dyDescent="0.25">
      <c r="A46" s="8">
        <v>44250</v>
      </c>
      <c r="B46" s="2">
        <v>237989</v>
      </c>
      <c r="C46" s="2">
        <v>214305</v>
      </c>
      <c r="D46" s="2">
        <v>1486</v>
      </c>
      <c r="E46" s="2">
        <v>22198</v>
      </c>
      <c r="F46" s="10">
        <v>0</v>
      </c>
      <c r="G46" s="2">
        <v>152783</v>
      </c>
      <c r="H46" s="2">
        <v>144056</v>
      </c>
      <c r="I46" s="2">
        <v>618</v>
      </c>
      <c r="J46" s="2">
        <v>8109</v>
      </c>
      <c r="K46" s="10">
        <v>0</v>
      </c>
      <c r="L46" s="2">
        <v>85206</v>
      </c>
      <c r="M46" s="2">
        <v>70249</v>
      </c>
      <c r="N46" s="2">
        <v>868</v>
      </c>
      <c r="O46" s="2">
        <v>14089</v>
      </c>
      <c r="P46" s="10">
        <v>0</v>
      </c>
    </row>
    <row r="47" spans="1:16" x14ac:dyDescent="0.25">
      <c r="A47" s="8">
        <v>44251</v>
      </c>
      <c r="B47" s="2">
        <v>241508</v>
      </c>
      <c r="C47" s="2">
        <v>216494</v>
      </c>
      <c r="D47" s="2">
        <v>1537</v>
      </c>
      <c r="E47" s="2">
        <v>23477</v>
      </c>
      <c r="F47" s="10">
        <v>0</v>
      </c>
      <c r="G47" s="2">
        <v>159388</v>
      </c>
      <c r="H47" s="2">
        <v>149218</v>
      </c>
      <c r="I47" s="2">
        <v>684</v>
      </c>
      <c r="J47" s="2">
        <v>9486</v>
      </c>
      <c r="K47" s="10">
        <v>0</v>
      </c>
      <c r="L47" s="2">
        <v>82120</v>
      </c>
      <c r="M47" s="2">
        <v>67276</v>
      </c>
      <c r="N47" s="2">
        <v>853</v>
      </c>
      <c r="O47" s="2">
        <v>13991</v>
      </c>
      <c r="P47" s="10">
        <v>0</v>
      </c>
    </row>
    <row r="48" spans="1:16" x14ac:dyDescent="0.25">
      <c r="A48" s="8">
        <v>44252</v>
      </c>
      <c r="B48" s="2">
        <v>245045</v>
      </c>
      <c r="C48" s="2">
        <v>218679</v>
      </c>
      <c r="D48" s="2">
        <v>1600</v>
      </c>
      <c r="E48" s="2">
        <v>24766</v>
      </c>
      <c r="F48" s="10">
        <v>0</v>
      </c>
      <c r="G48" s="2">
        <v>166900</v>
      </c>
      <c r="H48" s="2">
        <v>154833</v>
      </c>
      <c r="I48" s="2">
        <v>789</v>
      </c>
      <c r="J48" s="2">
        <v>11278</v>
      </c>
      <c r="K48" s="10">
        <v>0</v>
      </c>
      <c r="L48" s="2">
        <v>78145</v>
      </c>
      <c r="M48" s="2">
        <v>63846</v>
      </c>
      <c r="N48" s="2">
        <v>811</v>
      </c>
      <c r="O48" s="2">
        <v>13488</v>
      </c>
      <c r="P48" s="10">
        <v>0</v>
      </c>
    </row>
    <row r="49" spans="1:16" x14ac:dyDescent="0.25">
      <c r="A49" s="8">
        <v>44253</v>
      </c>
      <c r="B49" s="2">
        <v>248449</v>
      </c>
      <c r="C49" s="2">
        <v>220664</v>
      </c>
      <c r="D49" s="2">
        <v>1656</v>
      </c>
      <c r="E49" s="2">
        <v>26128</v>
      </c>
      <c r="F49" s="10">
        <v>1</v>
      </c>
      <c r="G49" s="2">
        <v>172837</v>
      </c>
      <c r="H49" s="2">
        <v>159089</v>
      </c>
      <c r="I49" s="2">
        <v>877</v>
      </c>
      <c r="J49" s="2">
        <v>12871</v>
      </c>
      <c r="K49" s="10">
        <v>0</v>
      </c>
      <c r="L49" s="2">
        <v>75612</v>
      </c>
      <c r="M49" s="2">
        <v>61575</v>
      </c>
      <c r="N49" s="2">
        <v>779</v>
      </c>
      <c r="O49" s="2">
        <v>13257</v>
      </c>
      <c r="P49" s="10">
        <v>1</v>
      </c>
    </row>
    <row r="50" spans="1:16" x14ac:dyDescent="0.25">
      <c r="A50" s="8">
        <v>44254</v>
      </c>
      <c r="B50" s="2">
        <v>345940</v>
      </c>
      <c r="C50" s="2">
        <v>222033</v>
      </c>
      <c r="D50" s="2">
        <v>3366</v>
      </c>
      <c r="E50" s="2">
        <v>26739</v>
      </c>
      <c r="F50" s="10">
        <v>93802</v>
      </c>
      <c r="G50" s="2">
        <v>187183</v>
      </c>
      <c r="H50" s="2">
        <v>161132</v>
      </c>
      <c r="I50" s="2">
        <v>1275</v>
      </c>
      <c r="J50" s="2">
        <v>13523</v>
      </c>
      <c r="K50" s="10">
        <v>11253</v>
      </c>
      <c r="L50" s="2">
        <v>158757</v>
      </c>
      <c r="M50" s="2">
        <v>60901</v>
      </c>
      <c r="N50" s="2">
        <v>2091</v>
      </c>
      <c r="O50" s="2">
        <v>13216</v>
      </c>
      <c r="P50" s="10">
        <v>82549</v>
      </c>
    </row>
    <row r="51" spans="1:16" x14ac:dyDescent="0.25">
      <c r="A51" s="8">
        <v>44255</v>
      </c>
      <c r="B51" s="2">
        <v>363304</v>
      </c>
      <c r="C51" s="2">
        <v>223132</v>
      </c>
      <c r="D51" s="2">
        <v>3666</v>
      </c>
      <c r="E51" s="2">
        <v>27216</v>
      </c>
      <c r="F51" s="10">
        <v>109290</v>
      </c>
      <c r="G51" s="2">
        <v>199420</v>
      </c>
      <c r="H51" s="2">
        <v>162511</v>
      </c>
      <c r="I51" s="2">
        <v>1643</v>
      </c>
      <c r="J51" s="2">
        <v>14020</v>
      </c>
      <c r="K51" s="10">
        <v>21246</v>
      </c>
      <c r="L51" s="2">
        <v>163884</v>
      </c>
      <c r="M51" s="2">
        <v>60621</v>
      </c>
      <c r="N51" s="2">
        <v>2023</v>
      </c>
      <c r="O51" s="2">
        <v>13196</v>
      </c>
      <c r="P51" s="10">
        <v>88044</v>
      </c>
    </row>
    <row r="52" spans="1:16" x14ac:dyDescent="0.25">
      <c r="A52" s="8">
        <v>44256</v>
      </c>
      <c r="B52" s="2">
        <v>580308</v>
      </c>
      <c r="C52" s="2">
        <v>226744</v>
      </c>
      <c r="D52" s="2">
        <v>194501</v>
      </c>
      <c r="E52" s="2">
        <v>28532</v>
      </c>
      <c r="F52" s="10">
        <v>130531</v>
      </c>
      <c r="G52" s="2">
        <v>225015</v>
      </c>
      <c r="H52" s="2">
        <v>166660</v>
      </c>
      <c r="I52" s="2">
        <v>15029</v>
      </c>
      <c r="J52" s="2">
        <v>15199</v>
      </c>
      <c r="K52" s="10">
        <v>28127</v>
      </c>
      <c r="L52" s="2">
        <v>355293</v>
      </c>
      <c r="M52" s="2">
        <v>60084</v>
      </c>
      <c r="N52" s="2">
        <v>179472</v>
      </c>
      <c r="O52" s="2">
        <v>13333</v>
      </c>
      <c r="P52" s="10">
        <v>102404</v>
      </c>
    </row>
    <row r="53" spans="1:16" x14ac:dyDescent="0.25">
      <c r="A53" s="8">
        <v>44257</v>
      </c>
      <c r="B53" s="2">
        <v>634972</v>
      </c>
      <c r="C53" s="2">
        <v>229084</v>
      </c>
      <c r="D53" s="2">
        <v>236696</v>
      </c>
      <c r="E53" s="2">
        <v>29660</v>
      </c>
      <c r="F53" s="10">
        <v>139532</v>
      </c>
      <c r="G53" s="2">
        <v>247446</v>
      </c>
      <c r="H53" s="2">
        <v>169245</v>
      </c>
      <c r="I53" s="2">
        <v>28676</v>
      </c>
      <c r="J53" s="2">
        <v>15955</v>
      </c>
      <c r="K53" s="10">
        <v>33570</v>
      </c>
      <c r="L53" s="2">
        <v>387526</v>
      </c>
      <c r="M53" s="2">
        <v>59839</v>
      </c>
      <c r="N53" s="2">
        <v>208020</v>
      </c>
      <c r="O53" s="2">
        <v>13705</v>
      </c>
      <c r="P53" s="10">
        <v>105962</v>
      </c>
    </row>
    <row r="54" spans="1:16" x14ac:dyDescent="0.25">
      <c r="A54" s="8">
        <v>44258</v>
      </c>
      <c r="B54" s="2">
        <v>669649</v>
      </c>
      <c r="C54" s="2">
        <v>231041</v>
      </c>
      <c r="D54" s="2">
        <v>261288</v>
      </c>
      <c r="E54" s="2">
        <v>30808</v>
      </c>
      <c r="F54" s="10">
        <v>146512</v>
      </c>
      <c r="G54" s="2">
        <v>260637</v>
      </c>
      <c r="H54" s="2">
        <v>170711</v>
      </c>
      <c r="I54" s="2">
        <v>37288</v>
      </c>
      <c r="J54" s="2">
        <v>16454</v>
      </c>
      <c r="K54" s="10">
        <v>36184</v>
      </c>
      <c r="L54" s="2">
        <v>409012</v>
      </c>
      <c r="M54" s="2">
        <v>60330</v>
      </c>
      <c r="N54" s="2">
        <v>224000</v>
      </c>
      <c r="O54" s="2">
        <v>14354</v>
      </c>
      <c r="P54" s="10">
        <v>110328</v>
      </c>
    </row>
    <row r="55" spans="1:16" x14ac:dyDescent="0.25">
      <c r="A55" s="8">
        <v>44259</v>
      </c>
      <c r="B55" s="2">
        <v>697439</v>
      </c>
      <c r="C55" s="2">
        <v>232955</v>
      </c>
      <c r="D55" s="2">
        <v>279985</v>
      </c>
      <c r="E55" s="2">
        <v>31963</v>
      </c>
      <c r="F55" s="10">
        <v>152536</v>
      </c>
      <c r="G55" s="2">
        <v>289947</v>
      </c>
      <c r="H55" s="2">
        <v>174248</v>
      </c>
      <c r="I55" s="2">
        <v>53485</v>
      </c>
      <c r="J55" s="2">
        <v>17462</v>
      </c>
      <c r="K55" s="10">
        <v>44752</v>
      </c>
      <c r="L55" s="2">
        <v>407492</v>
      </c>
      <c r="M55" s="2">
        <v>58707</v>
      </c>
      <c r="N55" s="2">
        <v>226500</v>
      </c>
      <c r="O55" s="2">
        <v>14501</v>
      </c>
      <c r="P55" s="10">
        <v>107784</v>
      </c>
    </row>
    <row r="56" spans="1:16" x14ac:dyDescent="0.25">
      <c r="A56" s="8">
        <v>44260</v>
      </c>
      <c r="B56" s="2">
        <v>720475</v>
      </c>
      <c r="C56" s="2">
        <v>234545</v>
      </c>
      <c r="D56" s="2">
        <v>295146</v>
      </c>
      <c r="E56" s="2">
        <v>33289</v>
      </c>
      <c r="F56" s="10">
        <v>157495</v>
      </c>
      <c r="G56" s="2">
        <v>325893</v>
      </c>
      <c r="H56" s="2">
        <v>178477</v>
      </c>
      <c r="I56" s="2">
        <v>73891</v>
      </c>
      <c r="J56" s="2">
        <v>18605</v>
      </c>
      <c r="K56" s="10">
        <v>54920</v>
      </c>
      <c r="L56" s="2">
        <v>394582</v>
      </c>
      <c r="M56" s="2">
        <v>56068</v>
      </c>
      <c r="N56" s="2">
        <v>221255</v>
      </c>
      <c r="O56" s="2">
        <v>14684</v>
      </c>
      <c r="P56" s="10">
        <v>102575</v>
      </c>
    </row>
    <row r="57" spans="1:16" x14ac:dyDescent="0.25">
      <c r="A57" s="8">
        <v>44261</v>
      </c>
      <c r="B57" s="2">
        <v>729514</v>
      </c>
      <c r="C57" s="2">
        <v>235200</v>
      </c>
      <c r="D57" s="2">
        <v>301778</v>
      </c>
      <c r="E57" s="2">
        <v>33528</v>
      </c>
      <c r="F57" s="10">
        <v>159008</v>
      </c>
      <c r="G57" s="2">
        <v>335720</v>
      </c>
      <c r="H57" s="2">
        <v>179540</v>
      </c>
      <c r="I57" s="2">
        <v>79479</v>
      </c>
      <c r="J57" s="2">
        <v>18877</v>
      </c>
      <c r="K57" s="10">
        <v>57824</v>
      </c>
      <c r="L57" s="2">
        <v>393794</v>
      </c>
      <c r="M57" s="2">
        <v>55660</v>
      </c>
      <c r="N57" s="2">
        <v>222299</v>
      </c>
      <c r="O57" s="2">
        <v>14651</v>
      </c>
      <c r="P57" s="10">
        <v>101184</v>
      </c>
    </row>
    <row r="60" spans="1:16" x14ac:dyDescent="0.25">
      <c r="A60" s="7">
        <f>A57</f>
        <v>44261</v>
      </c>
      <c r="B60" s="18" t="s">
        <v>7</v>
      </c>
      <c r="C60" s="19"/>
      <c r="D60" s="19"/>
      <c r="E60" s="19"/>
      <c r="F60" s="20"/>
      <c r="G60" s="21" t="s">
        <v>8</v>
      </c>
      <c r="H60" s="22"/>
      <c r="I60" s="22"/>
      <c r="J60" s="22"/>
      <c r="K60" s="23"/>
      <c r="L60" s="24" t="s">
        <v>9</v>
      </c>
      <c r="M60" s="25"/>
      <c r="N60" s="25"/>
      <c r="O60" s="25"/>
      <c r="P60" s="26"/>
    </row>
    <row r="61" spans="1:16" ht="30" x14ac:dyDescent="0.25">
      <c r="A61" s="7" t="s">
        <v>10</v>
      </c>
      <c r="B61" s="3" t="s">
        <v>2</v>
      </c>
      <c r="C61" s="3" t="s">
        <v>3</v>
      </c>
      <c r="D61" s="3" t="s">
        <v>4</v>
      </c>
      <c r="E61" s="3" t="s">
        <v>5</v>
      </c>
      <c r="F61" s="9" t="s">
        <v>6</v>
      </c>
      <c r="G61" s="4" t="s">
        <v>2</v>
      </c>
      <c r="H61" s="4" t="s">
        <v>3</v>
      </c>
      <c r="I61" s="4" t="s">
        <v>4</v>
      </c>
      <c r="J61" s="4" t="s">
        <v>5</v>
      </c>
      <c r="K61" s="11" t="s">
        <v>6</v>
      </c>
      <c r="L61" s="5" t="s">
        <v>2</v>
      </c>
      <c r="M61" s="5" t="s">
        <v>3</v>
      </c>
      <c r="N61" s="5" t="s">
        <v>4</v>
      </c>
      <c r="O61" s="5" t="s">
        <v>5</v>
      </c>
      <c r="P61" s="12" t="s">
        <v>6</v>
      </c>
    </row>
    <row r="62" spans="1:16" x14ac:dyDescent="0.25">
      <c r="A62" s="13" t="s">
        <v>11</v>
      </c>
      <c r="B62" s="2">
        <v>121115</v>
      </c>
      <c r="C62" s="2">
        <v>37322</v>
      </c>
      <c r="D62" s="2">
        <v>52699</v>
      </c>
      <c r="E62" s="2">
        <v>9223</v>
      </c>
      <c r="F62" s="10">
        <v>21871</v>
      </c>
      <c r="G62" s="2">
        <v>56470</v>
      </c>
      <c r="H62" s="2">
        <v>29974</v>
      </c>
      <c r="I62" s="2">
        <v>13356</v>
      </c>
      <c r="J62" s="2">
        <v>6623</v>
      </c>
      <c r="K62" s="10">
        <v>6517</v>
      </c>
      <c r="L62" s="2">
        <v>64645</v>
      </c>
      <c r="M62" s="2">
        <v>7348</v>
      </c>
      <c r="N62" s="2">
        <v>39343</v>
      </c>
      <c r="O62" s="2">
        <v>2600</v>
      </c>
      <c r="P62" s="10">
        <v>15354</v>
      </c>
    </row>
    <row r="63" spans="1:16" x14ac:dyDescent="0.25">
      <c r="A63" s="13" t="s">
        <v>12</v>
      </c>
      <c r="B63" s="2">
        <v>87173</v>
      </c>
      <c r="C63" s="2">
        <v>25909</v>
      </c>
      <c r="D63" s="2">
        <v>37360</v>
      </c>
      <c r="E63" s="2">
        <v>2156</v>
      </c>
      <c r="F63" s="10">
        <v>21748</v>
      </c>
      <c r="G63" s="2">
        <v>49369</v>
      </c>
      <c r="H63" s="2">
        <v>20215</v>
      </c>
      <c r="I63" s="2">
        <v>14447</v>
      </c>
      <c r="J63" s="2">
        <v>1391</v>
      </c>
      <c r="K63" s="10">
        <v>13316</v>
      </c>
      <c r="L63" s="2">
        <v>37804</v>
      </c>
      <c r="M63" s="2">
        <v>5694</v>
      </c>
      <c r="N63" s="2">
        <v>22913</v>
      </c>
      <c r="O63" s="2">
        <v>765</v>
      </c>
      <c r="P63" s="10">
        <v>8432</v>
      </c>
    </row>
    <row r="64" spans="1:16" x14ac:dyDescent="0.25">
      <c r="A64" s="13" t="s">
        <v>13</v>
      </c>
      <c r="B64" s="2">
        <v>51652</v>
      </c>
      <c r="C64" s="2">
        <v>15189</v>
      </c>
      <c r="D64" s="2">
        <v>23565</v>
      </c>
      <c r="E64" s="2">
        <v>2257</v>
      </c>
      <c r="F64" s="10">
        <v>10641</v>
      </c>
      <c r="G64" s="2">
        <v>22811</v>
      </c>
      <c r="H64" s="2">
        <v>12117</v>
      </c>
      <c r="I64" s="2">
        <v>6072</v>
      </c>
      <c r="J64" s="2">
        <v>449</v>
      </c>
      <c r="K64" s="10">
        <v>4173</v>
      </c>
      <c r="L64" s="2">
        <v>28841</v>
      </c>
      <c r="M64" s="2">
        <v>3072</v>
      </c>
      <c r="N64" s="2">
        <v>17493</v>
      </c>
      <c r="O64" s="2">
        <v>1808</v>
      </c>
      <c r="P64" s="10">
        <v>6468</v>
      </c>
    </row>
    <row r="65" spans="1:16" x14ac:dyDescent="0.25">
      <c r="A65" s="13" t="s">
        <v>14</v>
      </c>
      <c r="B65" s="2">
        <v>41861</v>
      </c>
      <c r="C65" s="2">
        <v>13618</v>
      </c>
      <c r="D65" s="2">
        <v>17386</v>
      </c>
      <c r="E65" s="2">
        <v>2099</v>
      </c>
      <c r="F65" s="10">
        <v>8758</v>
      </c>
      <c r="G65" s="2">
        <v>18294</v>
      </c>
      <c r="H65" s="2">
        <v>9308</v>
      </c>
      <c r="I65" s="2">
        <v>4618</v>
      </c>
      <c r="J65" s="2">
        <v>1091</v>
      </c>
      <c r="K65" s="10">
        <v>3277</v>
      </c>
      <c r="L65" s="2">
        <v>23567</v>
      </c>
      <c r="M65" s="2">
        <v>4310</v>
      </c>
      <c r="N65" s="2">
        <v>12768</v>
      </c>
      <c r="O65" s="2">
        <v>1008</v>
      </c>
      <c r="P65" s="10">
        <v>5481</v>
      </c>
    </row>
    <row r="66" spans="1:16" x14ac:dyDescent="0.25">
      <c r="A66" s="13" t="s">
        <v>15</v>
      </c>
      <c r="B66" s="2">
        <v>20816</v>
      </c>
      <c r="C66" s="2">
        <v>6288</v>
      </c>
      <c r="D66" s="2">
        <v>9646</v>
      </c>
      <c r="E66" s="2">
        <v>717</v>
      </c>
      <c r="F66" s="10">
        <v>4165</v>
      </c>
      <c r="G66" s="2">
        <v>10648</v>
      </c>
      <c r="H66" s="2">
        <v>4713</v>
      </c>
      <c r="I66" s="2">
        <v>3333</v>
      </c>
      <c r="J66" s="2">
        <v>308</v>
      </c>
      <c r="K66" s="10">
        <v>2294</v>
      </c>
      <c r="L66" s="2">
        <v>10168</v>
      </c>
      <c r="M66" s="2">
        <v>1575</v>
      </c>
      <c r="N66" s="2">
        <v>6313</v>
      </c>
      <c r="O66" s="2">
        <v>409</v>
      </c>
      <c r="P66" s="10">
        <v>1871</v>
      </c>
    </row>
    <row r="67" spans="1:16" x14ac:dyDescent="0.25">
      <c r="A67" s="13" t="s">
        <v>16</v>
      </c>
      <c r="B67" s="2">
        <v>48060</v>
      </c>
      <c r="C67" s="2">
        <v>14398</v>
      </c>
      <c r="D67" s="2">
        <v>20644</v>
      </c>
      <c r="E67" s="2">
        <v>1437</v>
      </c>
      <c r="F67" s="10">
        <v>11581</v>
      </c>
      <c r="G67" s="2">
        <v>11389</v>
      </c>
      <c r="H67" s="2">
        <v>8141</v>
      </c>
      <c r="I67" s="2">
        <v>1631</v>
      </c>
      <c r="J67" s="2">
        <v>349</v>
      </c>
      <c r="K67" s="10">
        <v>1268</v>
      </c>
      <c r="L67" s="2">
        <v>36671</v>
      </c>
      <c r="M67" s="2">
        <v>6257</v>
      </c>
      <c r="N67" s="2">
        <v>19013</v>
      </c>
      <c r="O67" s="2">
        <v>1088</v>
      </c>
      <c r="P67" s="10">
        <v>10313</v>
      </c>
    </row>
    <row r="68" spans="1:16" x14ac:dyDescent="0.25">
      <c r="A68" s="13" t="s">
        <v>17</v>
      </c>
      <c r="B68" s="2">
        <v>28982</v>
      </c>
      <c r="C68" s="2">
        <v>10008</v>
      </c>
      <c r="D68" s="2">
        <v>13756</v>
      </c>
      <c r="E68" s="2">
        <v>805</v>
      </c>
      <c r="F68" s="10">
        <v>4413</v>
      </c>
      <c r="G68" s="2">
        <v>14460</v>
      </c>
      <c r="H68" s="2">
        <v>6676</v>
      </c>
      <c r="I68" s="2">
        <v>6739</v>
      </c>
      <c r="J68" s="2">
        <v>504</v>
      </c>
      <c r="K68" s="10">
        <v>541</v>
      </c>
      <c r="L68" s="2">
        <v>14522</v>
      </c>
      <c r="M68" s="2">
        <v>3332</v>
      </c>
      <c r="N68" s="2">
        <v>7017</v>
      </c>
      <c r="O68" s="2">
        <v>301</v>
      </c>
      <c r="P68" s="10">
        <v>3872</v>
      </c>
    </row>
    <row r="69" spans="1:16" x14ac:dyDescent="0.25">
      <c r="A69" s="13" t="s">
        <v>18</v>
      </c>
      <c r="B69" s="2">
        <v>37631</v>
      </c>
      <c r="C69" s="2">
        <v>13765</v>
      </c>
      <c r="D69" s="2">
        <v>14811</v>
      </c>
      <c r="E69" s="2">
        <v>987</v>
      </c>
      <c r="F69" s="10">
        <v>8068</v>
      </c>
      <c r="G69" s="2">
        <v>13562</v>
      </c>
      <c r="H69" s="2">
        <v>10612</v>
      </c>
      <c r="I69" s="2">
        <v>1244</v>
      </c>
      <c r="J69" s="2">
        <v>281</v>
      </c>
      <c r="K69" s="10">
        <v>1425</v>
      </c>
      <c r="L69" s="2">
        <v>24069</v>
      </c>
      <c r="M69" s="2">
        <v>3153</v>
      </c>
      <c r="N69" s="2">
        <v>13567</v>
      </c>
      <c r="O69" s="2">
        <v>706</v>
      </c>
      <c r="P69" s="10">
        <v>6643</v>
      </c>
    </row>
    <row r="70" spans="1:16" x14ac:dyDescent="0.25">
      <c r="A70" s="13" t="s">
        <v>19</v>
      </c>
      <c r="B70" s="2">
        <v>33291</v>
      </c>
      <c r="C70" s="2">
        <v>11756</v>
      </c>
      <c r="D70" s="2">
        <v>12463</v>
      </c>
      <c r="E70" s="2">
        <v>1254</v>
      </c>
      <c r="F70" s="10">
        <v>7818</v>
      </c>
      <c r="G70" s="2">
        <v>12815</v>
      </c>
      <c r="H70" s="2">
        <v>9828</v>
      </c>
      <c r="I70" s="2">
        <v>743</v>
      </c>
      <c r="J70" s="2">
        <v>858</v>
      </c>
      <c r="K70" s="10">
        <v>1386</v>
      </c>
      <c r="L70" s="2">
        <v>20476</v>
      </c>
      <c r="M70" s="2">
        <v>1928</v>
      </c>
      <c r="N70" s="2">
        <v>11720</v>
      </c>
      <c r="O70" s="2">
        <v>396</v>
      </c>
      <c r="P70" s="10">
        <v>6432</v>
      </c>
    </row>
    <row r="71" spans="1:16" x14ac:dyDescent="0.25">
      <c r="A71" s="13" t="s">
        <v>20</v>
      </c>
      <c r="B71" s="2">
        <v>36493</v>
      </c>
      <c r="C71" s="2">
        <v>12184</v>
      </c>
      <c r="D71" s="2">
        <v>14356</v>
      </c>
      <c r="E71" s="2">
        <v>1342</v>
      </c>
      <c r="F71" s="10">
        <v>8611</v>
      </c>
      <c r="G71" s="2">
        <v>18452</v>
      </c>
      <c r="H71" s="2">
        <v>9841</v>
      </c>
      <c r="I71" s="2">
        <v>3300</v>
      </c>
      <c r="J71" s="2">
        <v>263</v>
      </c>
      <c r="K71" s="10">
        <v>5048</v>
      </c>
      <c r="L71" s="2">
        <v>18041</v>
      </c>
      <c r="M71" s="2">
        <v>2343</v>
      </c>
      <c r="N71" s="2">
        <v>11056</v>
      </c>
      <c r="O71" s="2">
        <v>1079</v>
      </c>
      <c r="P71" s="10">
        <v>3563</v>
      </c>
    </row>
    <row r="72" spans="1:16" x14ac:dyDescent="0.25">
      <c r="A72" s="13" t="s">
        <v>21</v>
      </c>
      <c r="B72" s="2">
        <v>78623</v>
      </c>
      <c r="C72" s="2">
        <v>26350</v>
      </c>
      <c r="D72" s="2">
        <v>30315</v>
      </c>
      <c r="E72" s="2">
        <v>4216</v>
      </c>
      <c r="F72" s="10">
        <v>17742</v>
      </c>
      <c r="G72" s="2">
        <v>38157</v>
      </c>
      <c r="H72" s="2">
        <v>20465</v>
      </c>
      <c r="I72" s="2">
        <v>6943</v>
      </c>
      <c r="J72" s="2">
        <v>2782</v>
      </c>
      <c r="K72" s="10">
        <v>7967</v>
      </c>
      <c r="L72" s="2">
        <v>40466</v>
      </c>
      <c r="M72" s="2">
        <v>5885</v>
      </c>
      <c r="N72" s="2">
        <v>23372</v>
      </c>
      <c r="O72" s="2">
        <v>1434</v>
      </c>
      <c r="P72" s="10">
        <v>9775</v>
      </c>
    </row>
    <row r="73" spans="1:16" x14ac:dyDescent="0.25">
      <c r="A73" s="13" t="s">
        <v>22</v>
      </c>
      <c r="B73" s="2">
        <v>40504</v>
      </c>
      <c r="C73" s="2">
        <v>13988</v>
      </c>
      <c r="D73" s="2">
        <v>15034</v>
      </c>
      <c r="E73" s="2">
        <v>2451</v>
      </c>
      <c r="F73" s="10">
        <v>9031</v>
      </c>
      <c r="G73" s="2">
        <v>21098</v>
      </c>
      <c r="H73" s="2">
        <v>11756</v>
      </c>
      <c r="I73" s="2">
        <v>4676</v>
      </c>
      <c r="J73" s="2">
        <v>1806</v>
      </c>
      <c r="K73" s="10">
        <v>2860</v>
      </c>
      <c r="L73" s="2">
        <v>19406</v>
      </c>
      <c r="M73" s="2">
        <v>2232</v>
      </c>
      <c r="N73" s="2">
        <v>10358</v>
      </c>
      <c r="O73" s="2">
        <v>645</v>
      </c>
      <c r="P73" s="10">
        <v>6171</v>
      </c>
    </row>
    <row r="74" spans="1:16" x14ac:dyDescent="0.25">
      <c r="A74" s="13" t="s">
        <v>23</v>
      </c>
      <c r="B74" s="2">
        <v>29489</v>
      </c>
      <c r="C74" s="2">
        <v>11126</v>
      </c>
      <c r="D74" s="2">
        <v>9804</v>
      </c>
      <c r="E74" s="2">
        <v>676</v>
      </c>
      <c r="F74" s="10">
        <v>7883</v>
      </c>
      <c r="G74" s="2">
        <v>9257</v>
      </c>
      <c r="H74" s="2">
        <v>7182</v>
      </c>
      <c r="I74" s="2">
        <v>956</v>
      </c>
      <c r="J74" s="2">
        <v>333</v>
      </c>
      <c r="K74" s="10">
        <v>786</v>
      </c>
      <c r="L74" s="2">
        <v>20232</v>
      </c>
      <c r="M74" s="2">
        <v>3944</v>
      </c>
      <c r="N74" s="2">
        <v>8848</v>
      </c>
      <c r="O74" s="2">
        <v>343</v>
      </c>
      <c r="P74" s="10">
        <v>7097</v>
      </c>
    </row>
    <row r="75" spans="1:16" x14ac:dyDescent="0.25">
      <c r="A75" s="13" t="s">
        <v>24</v>
      </c>
      <c r="B75" s="2">
        <v>73824</v>
      </c>
      <c r="C75" s="2">
        <v>23299</v>
      </c>
      <c r="D75" s="2">
        <v>29939</v>
      </c>
      <c r="E75" s="2">
        <v>3908</v>
      </c>
      <c r="F75" s="10">
        <v>16678</v>
      </c>
      <c r="G75" s="2">
        <v>38938</v>
      </c>
      <c r="H75" s="2">
        <v>18712</v>
      </c>
      <c r="I75" s="2">
        <v>11421</v>
      </c>
      <c r="J75" s="2">
        <v>1839</v>
      </c>
      <c r="K75" s="10">
        <v>6966</v>
      </c>
      <c r="L75" s="2">
        <v>34886</v>
      </c>
      <c r="M75" s="2">
        <v>4587</v>
      </c>
      <c r="N75" s="2">
        <v>18518</v>
      </c>
      <c r="O75" s="2">
        <v>2069</v>
      </c>
      <c r="P75" s="10">
        <v>9712</v>
      </c>
    </row>
    <row r="76" spans="1:16" x14ac:dyDescent="0.25">
      <c r="A76" s="13" t="s">
        <v>2</v>
      </c>
      <c r="B76" s="14">
        <f>SUM(B62:B75)</f>
        <v>729514</v>
      </c>
      <c r="C76" s="14">
        <f t="shared" ref="C76:P76" si="0">SUM(C62:C75)</f>
        <v>235200</v>
      </c>
      <c r="D76" s="14">
        <f t="shared" si="0"/>
        <v>301778</v>
      </c>
      <c r="E76" s="14">
        <f t="shared" si="0"/>
        <v>33528</v>
      </c>
      <c r="F76" s="15">
        <f t="shared" si="0"/>
        <v>159008</v>
      </c>
      <c r="G76" s="14">
        <f t="shared" si="0"/>
        <v>335720</v>
      </c>
      <c r="H76" s="14">
        <f t="shared" si="0"/>
        <v>179540</v>
      </c>
      <c r="I76" s="14">
        <f t="shared" si="0"/>
        <v>79479</v>
      </c>
      <c r="J76" s="14">
        <f t="shared" si="0"/>
        <v>18877</v>
      </c>
      <c r="K76" s="15">
        <f t="shared" si="0"/>
        <v>57824</v>
      </c>
      <c r="L76" s="14">
        <f t="shared" si="0"/>
        <v>393794</v>
      </c>
      <c r="M76" s="14">
        <f t="shared" si="0"/>
        <v>55660</v>
      </c>
      <c r="N76" s="14">
        <f t="shared" si="0"/>
        <v>222299</v>
      </c>
      <c r="O76" s="14">
        <f t="shared" si="0"/>
        <v>14651</v>
      </c>
      <c r="P76" s="15">
        <f t="shared" si="0"/>
        <v>101184</v>
      </c>
    </row>
  </sheetData>
  <mergeCells count="10">
    <mergeCell ref="A4:P4"/>
    <mergeCell ref="L5:P5"/>
    <mergeCell ref="A1:P1"/>
    <mergeCell ref="A2:P2"/>
    <mergeCell ref="A3:P3"/>
    <mergeCell ref="B60:F60"/>
    <mergeCell ref="G60:K60"/>
    <mergeCell ref="L60:P60"/>
    <mergeCell ref="B5:F5"/>
    <mergeCell ref="G5:K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pane ySplit="6" topLeftCell="A7" activePane="bottomLeft" state="frozen"/>
      <selection pane="bottomLeft" activeCell="A34" sqref="A34"/>
    </sheetView>
  </sheetViews>
  <sheetFormatPr defaultRowHeight="15" x14ac:dyDescent="0.25"/>
  <cols>
    <col min="1" max="1" width="21.42578125" style="8" customWidth="1"/>
    <col min="2" max="4" width="12.7109375" style="2" customWidth="1"/>
    <col min="5" max="5" width="12.7109375" style="10" customWidth="1"/>
    <col min="6" max="8" width="12.7109375" style="2" customWidth="1"/>
    <col min="9" max="9" width="12.7109375" style="10" customWidth="1"/>
    <col min="10" max="12" width="12.7109375" style="2" customWidth="1"/>
    <col min="13" max="13" width="12.7109375" style="10" customWidth="1"/>
    <col min="14" max="14" width="17" customWidth="1"/>
  </cols>
  <sheetData>
    <row r="1" spans="1:16" s="1" customFormat="1" ht="33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6" s="1" customFormat="1" ht="15" customHeight="1" x14ac:dyDescent="0.25">
      <c r="A2" s="29" t="s">
        <v>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s="1" customFormat="1" ht="15" customHeight="1" x14ac:dyDescent="0.25">
      <c r="A3" s="29" t="s">
        <v>30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s="1" customFormat="1" ht="18.75" customHeight="1" x14ac:dyDescent="0.25">
      <c r="A4" s="27" t="s">
        <v>25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6" x14ac:dyDescent="0.25">
      <c r="A5" s="6"/>
      <c r="B5" s="18" t="s">
        <v>7</v>
      </c>
      <c r="C5" s="19"/>
      <c r="D5" s="19"/>
      <c r="E5" s="20"/>
      <c r="F5" s="21" t="s">
        <v>8</v>
      </c>
      <c r="G5" s="22"/>
      <c r="H5" s="22"/>
      <c r="I5" s="23"/>
      <c r="J5" s="24" t="s">
        <v>9</v>
      </c>
      <c r="K5" s="25"/>
      <c r="L5" s="25"/>
      <c r="M5" s="26"/>
    </row>
    <row r="6" spans="1:16" ht="23.25" customHeight="1" x14ac:dyDescent="0.25">
      <c r="A6" s="7" t="s">
        <v>0</v>
      </c>
      <c r="B6" s="3" t="s">
        <v>2</v>
      </c>
      <c r="C6" s="3" t="s">
        <v>3</v>
      </c>
      <c r="D6" s="3" t="s">
        <v>4</v>
      </c>
      <c r="E6" s="9" t="s">
        <v>26</v>
      </c>
      <c r="F6" s="4" t="s">
        <v>2</v>
      </c>
      <c r="G6" s="4" t="s">
        <v>3</v>
      </c>
      <c r="H6" s="4" t="s">
        <v>4</v>
      </c>
      <c r="I6" s="11" t="s">
        <v>26</v>
      </c>
      <c r="J6" s="5" t="s">
        <v>2</v>
      </c>
      <c r="K6" s="5" t="s">
        <v>3</v>
      </c>
      <c r="L6" s="5" t="s">
        <v>4</v>
      </c>
      <c r="M6" s="12" t="s">
        <v>26</v>
      </c>
    </row>
    <row r="7" spans="1:16" x14ac:dyDescent="0.25">
      <c r="A7" s="8">
        <v>44255</v>
      </c>
      <c r="B7" s="2">
        <v>279</v>
      </c>
      <c r="C7" s="2">
        <v>106</v>
      </c>
      <c r="D7" s="2">
        <v>162</v>
      </c>
      <c r="E7" s="10">
        <v>11</v>
      </c>
      <c r="F7" s="2">
        <v>75</v>
      </c>
      <c r="G7" s="2">
        <v>0</v>
      </c>
      <c r="H7" s="2">
        <v>75</v>
      </c>
      <c r="I7" s="10">
        <v>0</v>
      </c>
      <c r="J7" s="2">
        <v>204</v>
      </c>
      <c r="K7" s="2">
        <v>106</v>
      </c>
      <c r="L7" s="2">
        <v>87</v>
      </c>
      <c r="M7" s="10">
        <v>11</v>
      </c>
    </row>
    <row r="8" spans="1:16" x14ac:dyDescent="0.25">
      <c r="A8" s="8">
        <v>44256</v>
      </c>
      <c r="B8" s="2">
        <v>24825</v>
      </c>
      <c r="C8" s="2">
        <v>16866</v>
      </c>
      <c r="D8" s="2">
        <v>6513</v>
      </c>
      <c r="E8" s="10">
        <v>1446</v>
      </c>
      <c r="F8" s="2">
        <v>1560</v>
      </c>
      <c r="G8" s="2">
        <v>902</v>
      </c>
      <c r="H8" s="2">
        <v>531</v>
      </c>
      <c r="I8" s="10">
        <v>127</v>
      </c>
      <c r="J8" s="2">
        <v>23265</v>
      </c>
      <c r="K8" s="2">
        <v>15964</v>
      </c>
      <c r="L8" s="2">
        <v>5982</v>
      </c>
      <c r="M8" s="10">
        <v>1319</v>
      </c>
    </row>
    <row r="9" spans="1:16" x14ac:dyDescent="0.25">
      <c r="A9" s="8">
        <v>44257</v>
      </c>
      <c r="B9" s="2">
        <v>55703</v>
      </c>
      <c r="C9" s="2">
        <v>39849</v>
      </c>
      <c r="D9" s="2">
        <v>12262</v>
      </c>
      <c r="E9" s="10">
        <v>3592</v>
      </c>
      <c r="F9" s="2">
        <v>3560</v>
      </c>
      <c r="G9" s="2">
        <v>2187</v>
      </c>
      <c r="H9" s="2">
        <v>1080</v>
      </c>
      <c r="I9" s="10">
        <v>293</v>
      </c>
      <c r="J9" s="2">
        <v>52143</v>
      </c>
      <c r="K9" s="2">
        <v>37662</v>
      </c>
      <c r="L9" s="2">
        <v>11182</v>
      </c>
      <c r="M9" s="10">
        <v>3299</v>
      </c>
    </row>
    <row r="10" spans="1:16" x14ac:dyDescent="0.25">
      <c r="A10" s="8">
        <v>44258</v>
      </c>
      <c r="B10" s="2">
        <v>94869</v>
      </c>
      <c r="C10" s="2">
        <v>68006</v>
      </c>
      <c r="D10" s="2">
        <v>19424</v>
      </c>
      <c r="E10" s="10">
        <v>7439</v>
      </c>
      <c r="F10" s="2">
        <v>5893</v>
      </c>
      <c r="G10" s="2">
        <v>3691</v>
      </c>
      <c r="H10" s="2">
        <v>1666</v>
      </c>
      <c r="I10" s="10">
        <v>536</v>
      </c>
      <c r="J10" s="2">
        <v>88976</v>
      </c>
      <c r="K10" s="2">
        <v>64315</v>
      </c>
      <c r="L10" s="2">
        <v>17758</v>
      </c>
      <c r="M10" s="10">
        <v>6903</v>
      </c>
    </row>
    <row r="11" spans="1:16" x14ac:dyDescent="0.25">
      <c r="A11" s="8">
        <v>44259</v>
      </c>
      <c r="B11" s="2">
        <v>131077</v>
      </c>
      <c r="C11" s="2">
        <v>93208</v>
      </c>
      <c r="D11" s="2">
        <v>26327</v>
      </c>
      <c r="E11" s="10">
        <v>11542</v>
      </c>
      <c r="F11" s="2">
        <v>8109</v>
      </c>
      <c r="G11" s="2">
        <v>5167</v>
      </c>
      <c r="H11" s="2">
        <v>2270</v>
      </c>
      <c r="I11" s="10">
        <v>672</v>
      </c>
      <c r="J11" s="2">
        <v>122968</v>
      </c>
      <c r="K11" s="2">
        <v>88041</v>
      </c>
      <c r="L11" s="2">
        <v>24057</v>
      </c>
      <c r="M11" s="10">
        <v>10870</v>
      </c>
    </row>
    <row r="12" spans="1:16" x14ac:dyDescent="0.25">
      <c r="A12" s="8">
        <v>44260</v>
      </c>
      <c r="B12" s="2">
        <v>163986</v>
      </c>
      <c r="C12" s="2">
        <v>115657</v>
      </c>
      <c r="D12" s="2">
        <v>32559</v>
      </c>
      <c r="E12" s="10">
        <v>15770</v>
      </c>
      <c r="F12" s="2">
        <v>10139</v>
      </c>
      <c r="G12" s="2">
        <v>6532</v>
      </c>
      <c r="H12" s="2">
        <v>2746</v>
      </c>
      <c r="I12" s="10">
        <v>861</v>
      </c>
      <c r="J12" s="2">
        <v>153847</v>
      </c>
      <c r="K12" s="2">
        <v>109125</v>
      </c>
      <c r="L12" s="2">
        <v>29813</v>
      </c>
      <c r="M12" s="10">
        <v>14909</v>
      </c>
    </row>
    <row r="13" spans="1:16" x14ac:dyDescent="0.25">
      <c r="A13" s="8">
        <v>44261</v>
      </c>
      <c r="B13" s="2">
        <v>176926</v>
      </c>
      <c r="C13" s="2">
        <v>124238</v>
      </c>
      <c r="D13" s="2">
        <v>34831</v>
      </c>
      <c r="E13" s="10">
        <v>17857</v>
      </c>
      <c r="F13" s="2">
        <v>10819</v>
      </c>
      <c r="G13" s="2">
        <v>6981</v>
      </c>
      <c r="H13" s="2">
        <v>2909</v>
      </c>
      <c r="I13" s="10">
        <v>929</v>
      </c>
      <c r="J13" s="2">
        <v>166107</v>
      </c>
      <c r="K13" s="2">
        <v>117257</v>
      </c>
      <c r="L13" s="2">
        <v>31922</v>
      </c>
      <c r="M13" s="10">
        <v>16928</v>
      </c>
    </row>
    <row r="16" spans="1:16" x14ac:dyDescent="0.25">
      <c r="A16" s="7">
        <f>A13</f>
        <v>44261</v>
      </c>
      <c r="B16" s="18" t="s">
        <v>7</v>
      </c>
      <c r="C16" s="19"/>
      <c r="D16" s="19"/>
      <c r="E16" s="20"/>
      <c r="F16" s="21" t="s">
        <v>8</v>
      </c>
      <c r="G16" s="22"/>
      <c r="H16" s="22"/>
      <c r="I16" s="23"/>
      <c r="J16" s="24" t="s">
        <v>9</v>
      </c>
      <c r="K16" s="25"/>
      <c r="L16" s="25"/>
      <c r="M16" s="26"/>
      <c r="N16" s="30" t="s">
        <v>28</v>
      </c>
    </row>
    <row r="17" spans="1:14" ht="24.75" customHeight="1" x14ac:dyDescent="0.25">
      <c r="A17" s="7" t="s">
        <v>10</v>
      </c>
      <c r="B17" s="3" t="s">
        <v>2</v>
      </c>
      <c r="C17" s="3" t="s">
        <v>3</v>
      </c>
      <c r="D17" s="3" t="s">
        <v>4</v>
      </c>
      <c r="E17" s="9" t="s">
        <v>26</v>
      </c>
      <c r="F17" s="4" t="s">
        <v>2</v>
      </c>
      <c r="G17" s="4" t="s">
        <v>3</v>
      </c>
      <c r="H17" s="4" t="s">
        <v>4</v>
      </c>
      <c r="I17" s="11" t="s">
        <v>26</v>
      </c>
      <c r="J17" s="5" t="s">
        <v>2</v>
      </c>
      <c r="K17" s="5" t="s">
        <v>3</v>
      </c>
      <c r="L17" s="5" t="s">
        <v>4</v>
      </c>
      <c r="M17" s="12" t="s">
        <v>26</v>
      </c>
      <c r="N17" s="30"/>
    </row>
    <row r="18" spans="1:14" x14ac:dyDescent="0.25">
      <c r="A18" s="13" t="s">
        <v>11</v>
      </c>
      <c r="B18" s="2">
        <v>23265</v>
      </c>
      <c r="C18" s="2">
        <v>16492</v>
      </c>
      <c r="D18" s="2">
        <v>3140</v>
      </c>
      <c r="E18" s="10">
        <v>3633</v>
      </c>
      <c r="F18" s="2">
        <v>1411</v>
      </c>
      <c r="G18" s="2">
        <v>891</v>
      </c>
      <c r="H18" s="2">
        <v>276</v>
      </c>
      <c r="I18" s="10">
        <v>244</v>
      </c>
      <c r="J18" s="2">
        <v>21854</v>
      </c>
      <c r="K18" s="2">
        <v>15601</v>
      </c>
      <c r="L18" s="2">
        <v>2864</v>
      </c>
      <c r="M18" s="10">
        <v>3389</v>
      </c>
      <c r="N18" s="16">
        <v>285</v>
      </c>
    </row>
    <row r="19" spans="1:14" x14ac:dyDescent="0.25">
      <c r="A19" s="13" t="s">
        <v>12</v>
      </c>
      <c r="B19" s="2">
        <v>22081</v>
      </c>
      <c r="C19" s="2">
        <v>15813</v>
      </c>
      <c r="D19" s="2">
        <v>4170</v>
      </c>
      <c r="E19" s="10">
        <v>2098</v>
      </c>
      <c r="F19" s="2">
        <v>1269</v>
      </c>
      <c r="G19" s="2">
        <v>942</v>
      </c>
      <c r="H19" s="2">
        <v>269</v>
      </c>
      <c r="I19" s="10">
        <v>58</v>
      </c>
      <c r="J19" s="2">
        <v>20812</v>
      </c>
      <c r="K19" s="2">
        <v>14871</v>
      </c>
      <c r="L19" s="2">
        <v>3901</v>
      </c>
      <c r="M19" s="10">
        <v>2040</v>
      </c>
      <c r="N19" s="16">
        <v>245</v>
      </c>
    </row>
    <row r="20" spans="1:14" x14ac:dyDescent="0.25">
      <c r="A20" s="13" t="s">
        <v>13</v>
      </c>
      <c r="B20" s="2">
        <v>7264</v>
      </c>
      <c r="C20" s="2">
        <v>4892</v>
      </c>
      <c r="D20" s="2">
        <v>1844</v>
      </c>
      <c r="E20" s="10">
        <v>528</v>
      </c>
      <c r="F20" s="2">
        <v>301</v>
      </c>
      <c r="G20" s="2">
        <v>185</v>
      </c>
      <c r="H20" s="2">
        <v>98</v>
      </c>
      <c r="I20" s="10">
        <v>18</v>
      </c>
      <c r="J20" s="2">
        <v>6963</v>
      </c>
      <c r="K20" s="2">
        <v>4707</v>
      </c>
      <c r="L20" s="2">
        <v>1746</v>
      </c>
      <c r="M20" s="10">
        <v>510</v>
      </c>
      <c r="N20" s="16">
        <v>116</v>
      </c>
    </row>
    <row r="21" spans="1:14" x14ac:dyDescent="0.25">
      <c r="A21" s="13" t="s">
        <v>14</v>
      </c>
      <c r="B21" s="2">
        <v>11441</v>
      </c>
      <c r="C21" s="2">
        <v>7965</v>
      </c>
      <c r="D21" s="2">
        <v>2260</v>
      </c>
      <c r="E21" s="10">
        <v>1216</v>
      </c>
      <c r="F21" s="2">
        <v>125</v>
      </c>
      <c r="G21" s="2">
        <v>78</v>
      </c>
      <c r="H21" s="2">
        <v>15</v>
      </c>
      <c r="I21" s="10">
        <v>32</v>
      </c>
      <c r="J21" s="2">
        <v>11316</v>
      </c>
      <c r="K21" s="2">
        <v>7887</v>
      </c>
      <c r="L21" s="2">
        <v>2245</v>
      </c>
      <c r="M21" s="10">
        <v>1184</v>
      </c>
      <c r="N21" s="16">
        <v>130</v>
      </c>
    </row>
    <row r="22" spans="1:14" x14ac:dyDescent="0.25">
      <c r="A22" s="13" t="s">
        <v>15</v>
      </c>
      <c r="B22" s="2">
        <v>3417</v>
      </c>
      <c r="C22" s="2">
        <v>2357</v>
      </c>
      <c r="D22" s="2">
        <v>683</v>
      </c>
      <c r="E22" s="10">
        <v>377</v>
      </c>
      <c r="F22" s="2">
        <v>331</v>
      </c>
      <c r="G22" s="2">
        <v>236</v>
      </c>
      <c r="H22" s="2">
        <v>82</v>
      </c>
      <c r="I22" s="10">
        <v>13</v>
      </c>
      <c r="J22" s="2">
        <v>3086</v>
      </c>
      <c r="K22" s="2">
        <v>2121</v>
      </c>
      <c r="L22" s="2">
        <v>601</v>
      </c>
      <c r="M22" s="10">
        <v>364</v>
      </c>
      <c r="N22" s="16">
        <v>63</v>
      </c>
    </row>
    <row r="23" spans="1:14" x14ac:dyDescent="0.25">
      <c r="A23" s="13" t="s">
        <v>16</v>
      </c>
      <c r="B23" s="2">
        <v>12192</v>
      </c>
      <c r="C23" s="2">
        <v>8819</v>
      </c>
      <c r="D23" s="2">
        <v>2272</v>
      </c>
      <c r="E23" s="10">
        <v>1101</v>
      </c>
      <c r="F23" s="2">
        <v>1117</v>
      </c>
      <c r="G23" s="2">
        <v>849</v>
      </c>
      <c r="H23" s="2">
        <v>232</v>
      </c>
      <c r="I23" s="10">
        <v>36</v>
      </c>
      <c r="J23" s="2">
        <v>11075</v>
      </c>
      <c r="K23" s="2">
        <v>7970</v>
      </c>
      <c r="L23" s="2">
        <v>2040</v>
      </c>
      <c r="M23" s="10">
        <v>1065</v>
      </c>
      <c r="N23" s="16">
        <v>148</v>
      </c>
    </row>
    <row r="24" spans="1:14" x14ac:dyDescent="0.25">
      <c r="A24" s="13" t="s">
        <v>17</v>
      </c>
      <c r="B24" s="2">
        <v>5486</v>
      </c>
      <c r="C24" s="2">
        <v>3954</v>
      </c>
      <c r="D24" s="2">
        <v>817</v>
      </c>
      <c r="E24" s="10">
        <v>715</v>
      </c>
      <c r="F24" s="2">
        <v>370</v>
      </c>
      <c r="G24" s="2">
        <v>237</v>
      </c>
      <c r="H24" s="2">
        <v>85</v>
      </c>
      <c r="I24" s="10">
        <v>48</v>
      </c>
      <c r="J24" s="2">
        <v>5116</v>
      </c>
      <c r="K24" s="2">
        <v>3717</v>
      </c>
      <c r="L24" s="2">
        <v>732</v>
      </c>
      <c r="M24" s="10">
        <v>667</v>
      </c>
      <c r="N24" s="16">
        <v>84</v>
      </c>
    </row>
    <row r="25" spans="1:14" x14ac:dyDescent="0.25">
      <c r="A25" s="13" t="s">
        <v>18</v>
      </c>
      <c r="B25" s="2">
        <v>9498</v>
      </c>
      <c r="C25" s="2">
        <v>6560</v>
      </c>
      <c r="D25" s="2">
        <v>1777</v>
      </c>
      <c r="E25" s="10">
        <v>1161</v>
      </c>
      <c r="F25" s="2">
        <v>251</v>
      </c>
      <c r="G25" s="2">
        <v>184</v>
      </c>
      <c r="H25" s="2">
        <v>40</v>
      </c>
      <c r="I25" s="10">
        <v>27</v>
      </c>
      <c r="J25" s="2">
        <v>9247</v>
      </c>
      <c r="K25" s="2">
        <v>6376</v>
      </c>
      <c r="L25" s="2">
        <v>1737</v>
      </c>
      <c r="M25" s="10">
        <v>1134</v>
      </c>
      <c r="N25" s="16">
        <v>126</v>
      </c>
    </row>
    <row r="26" spans="1:14" x14ac:dyDescent="0.25">
      <c r="A26" s="13" t="s">
        <v>19</v>
      </c>
      <c r="B26" s="2">
        <v>10644</v>
      </c>
      <c r="C26" s="2">
        <v>7547</v>
      </c>
      <c r="D26" s="2">
        <v>2141</v>
      </c>
      <c r="E26" s="10">
        <v>956</v>
      </c>
      <c r="F26" s="2">
        <v>809</v>
      </c>
      <c r="G26" s="2">
        <v>414</v>
      </c>
      <c r="H26" s="2">
        <v>340</v>
      </c>
      <c r="I26" s="10">
        <v>55</v>
      </c>
      <c r="J26" s="2">
        <v>9835</v>
      </c>
      <c r="K26" s="2">
        <v>7133</v>
      </c>
      <c r="L26" s="2">
        <v>1801</v>
      </c>
      <c r="M26" s="10">
        <v>901</v>
      </c>
      <c r="N26" s="16">
        <v>135</v>
      </c>
    </row>
    <row r="27" spans="1:14" x14ac:dyDescent="0.25">
      <c r="A27" s="13" t="s">
        <v>20</v>
      </c>
      <c r="B27" s="2">
        <v>12918</v>
      </c>
      <c r="C27" s="2">
        <v>8995</v>
      </c>
      <c r="D27" s="2">
        <v>2562</v>
      </c>
      <c r="E27" s="10">
        <v>1361</v>
      </c>
      <c r="F27" s="2">
        <v>837</v>
      </c>
      <c r="G27" s="2">
        <v>513</v>
      </c>
      <c r="H27" s="2">
        <v>174</v>
      </c>
      <c r="I27" s="10">
        <v>150</v>
      </c>
      <c r="J27" s="2">
        <v>12081</v>
      </c>
      <c r="K27" s="2">
        <v>8482</v>
      </c>
      <c r="L27" s="2">
        <v>2388</v>
      </c>
      <c r="M27" s="10">
        <v>1211</v>
      </c>
      <c r="N27" s="16">
        <v>129</v>
      </c>
    </row>
    <row r="28" spans="1:14" x14ac:dyDescent="0.25">
      <c r="A28" s="13" t="s">
        <v>21</v>
      </c>
      <c r="B28" s="2">
        <v>23527</v>
      </c>
      <c r="C28" s="2">
        <v>16342</v>
      </c>
      <c r="D28" s="2">
        <v>5076</v>
      </c>
      <c r="E28" s="10">
        <v>2109</v>
      </c>
      <c r="F28" s="2">
        <v>1117</v>
      </c>
      <c r="G28" s="2">
        <v>577</v>
      </c>
      <c r="H28" s="2">
        <v>478</v>
      </c>
      <c r="I28" s="10">
        <v>62</v>
      </c>
      <c r="J28" s="2">
        <v>22410</v>
      </c>
      <c r="K28" s="2">
        <v>15765</v>
      </c>
      <c r="L28" s="2">
        <v>4598</v>
      </c>
      <c r="M28" s="10">
        <v>2047</v>
      </c>
      <c r="N28" s="16">
        <v>300</v>
      </c>
    </row>
    <row r="29" spans="1:14" x14ac:dyDescent="0.25">
      <c r="A29" s="13" t="s">
        <v>22</v>
      </c>
      <c r="B29" s="2">
        <v>10743</v>
      </c>
      <c r="C29" s="2">
        <v>7686</v>
      </c>
      <c r="D29" s="2">
        <v>2259</v>
      </c>
      <c r="E29" s="10">
        <v>798</v>
      </c>
      <c r="F29" s="2">
        <v>533</v>
      </c>
      <c r="G29" s="2">
        <v>411</v>
      </c>
      <c r="H29" s="2">
        <v>115</v>
      </c>
      <c r="I29" s="10">
        <v>7</v>
      </c>
      <c r="J29" s="2">
        <v>10210</v>
      </c>
      <c r="K29" s="2">
        <v>7275</v>
      </c>
      <c r="L29" s="2">
        <v>2144</v>
      </c>
      <c r="M29" s="10">
        <v>791</v>
      </c>
      <c r="N29" s="16">
        <v>132</v>
      </c>
    </row>
    <row r="30" spans="1:14" x14ac:dyDescent="0.25">
      <c r="A30" s="13" t="s">
        <v>23</v>
      </c>
      <c r="B30" s="2">
        <v>5435</v>
      </c>
      <c r="C30" s="2">
        <v>3688</v>
      </c>
      <c r="D30" s="2">
        <v>1483</v>
      </c>
      <c r="E30" s="10">
        <v>264</v>
      </c>
      <c r="F30" s="2">
        <v>560</v>
      </c>
      <c r="G30" s="2">
        <v>253</v>
      </c>
      <c r="H30" s="2">
        <v>280</v>
      </c>
      <c r="I30" s="10">
        <v>27</v>
      </c>
      <c r="J30" s="2">
        <v>4875</v>
      </c>
      <c r="K30" s="2">
        <v>3435</v>
      </c>
      <c r="L30" s="2">
        <v>1203</v>
      </c>
      <c r="M30" s="10">
        <v>237</v>
      </c>
      <c r="N30" s="16">
        <v>92</v>
      </c>
    </row>
    <row r="31" spans="1:14" x14ac:dyDescent="0.25">
      <c r="A31" s="13" t="s">
        <v>24</v>
      </c>
      <c r="B31" s="2">
        <v>18897</v>
      </c>
      <c r="C31" s="2">
        <v>13034</v>
      </c>
      <c r="D31" s="2">
        <v>4326</v>
      </c>
      <c r="E31" s="10">
        <v>1537</v>
      </c>
      <c r="F31" s="2">
        <v>1787</v>
      </c>
      <c r="G31" s="2">
        <v>1211</v>
      </c>
      <c r="H31" s="2">
        <v>425</v>
      </c>
      <c r="I31" s="10">
        <v>151</v>
      </c>
      <c r="J31" s="2">
        <v>17110</v>
      </c>
      <c r="K31" s="2">
        <v>11823</v>
      </c>
      <c r="L31" s="2">
        <v>3901</v>
      </c>
      <c r="M31" s="10">
        <v>1386</v>
      </c>
      <c r="N31" s="16">
        <v>239</v>
      </c>
    </row>
    <row r="32" spans="1:14" x14ac:dyDescent="0.25">
      <c r="A32" s="13" t="s">
        <v>27</v>
      </c>
      <c r="B32" s="2">
        <v>118</v>
      </c>
      <c r="C32" s="2">
        <v>94</v>
      </c>
      <c r="D32" s="2">
        <v>21</v>
      </c>
      <c r="E32" s="10">
        <v>3</v>
      </c>
      <c r="F32" s="2">
        <v>1</v>
      </c>
      <c r="G32" s="2">
        <v>0</v>
      </c>
      <c r="H32" s="2">
        <v>0</v>
      </c>
      <c r="I32" s="10">
        <v>1</v>
      </c>
      <c r="J32" s="2">
        <v>117</v>
      </c>
      <c r="K32" s="2">
        <v>94</v>
      </c>
      <c r="L32" s="2">
        <v>21</v>
      </c>
      <c r="M32" s="10">
        <v>2</v>
      </c>
      <c r="N32" s="16">
        <v>3</v>
      </c>
    </row>
    <row r="33" spans="1:14" x14ac:dyDescent="0.25">
      <c r="A33" s="13" t="s">
        <v>2</v>
      </c>
      <c r="B33" s="14">
        <f>SUM(B18:B32)</f>
        <v>176926</v>
      </c>
      <c r="C33" s="14">
        <f t="shared" ref="C33:M33" si="0">SUM(C18:C32)</f>
        <v>124238</v>
      </c>
      <c r="D33" s="14">
        <f t="shared" si="0"/>
        <v>34831</v>
      </c>
      <c r="E33" s="15">
        <f t="shared" si="0"/>
        <v>17857</v>
      </c>
      <c r="F33" s="14">
        <f>SUM(F18:F32)</f>
        <v>10819</v>
      </c>
      <c r="G33" s="14">
        <f t="shared" si="0"/>
        <v>6981</v>
      </c>
      <c r="H33" s="14">
        <f t="shared" si="0"/>
        <v>2909</v>
      </c>
      <c r="I33" s="15">
        <f t="shared" si="0"/>
        <v>929</v>
      </c>
      <c r="J33" s="14">
        <f t="shared" si="0"/>
        <v>166107</v>
      </c>
      <c r="K33" s="14">
        <f t="shared" si="0"/>
        <v>117257</v>
      </c>
      <c r="L33" s="14">
        <f t="shared" si="0"/>
        <v>31922</v>
      </c>
      <c r="M33" s="15">
        <f t="shared" si="0"/>
        <v>16928</v>
      </c>
      <c r="N33" s="17">
        <f>SUM(N18:N32)</f>
        <v>2227</v>
      </c>
    </row>
  </sheetData>
  <mergeCells count="11">
    <mergeCell ref="N16:N17"/>
    <mergeCell ref="B16:E16"/>
    <mergeCell ref="F16:I16"/>
    <mergeCell ref="J16:M16"/>
    <mergeCell ref="A1:M1"/>
    <mergeCell ref="A4:M4"/>
    <mergeCell ref="B5:E5"/>
    <mergeCell ref="F5:I5"/>
    <mergeCell ref="J5:M5"/>
    <mergeCell ref="A2:P2"/>
    <mergeCell ref="A3:P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SOUHRN REGISTRACE REZERVACE</vt:lpstr>
      <vt:lpstr>REGISTRACE REZERVACE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2021-03-06T21:44:54Z</dcterms:modified>
</cp:coreProperties>
</file>