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307_zadani_vakcinace\"/>
    </mc:Choice>
  </mc:AlternateContent>
  <xr:revisionPtr revIDLastSave="0" documentId="13_ncr:1_{6024ED37-722E-4FB1-8AE2-6326E91B8CE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OUHRN REGISTRACE REZERVACE" sheetId="1" r:id="rId1"/>
    <sheet name="REGISTRACE REZERVACE P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2" l="1"/>
  <c r="A17" i="2"/>
  <c r="A61" i="1"/>
  <c r="F34" i="2"/>
  <c r="N34" i="2" l="1"/>
  <c r="P77" i="1" l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M34" i="2"/>
  <c r="L34" i="2"/>
  <c r="K34" i="2"/>
  <c r="J34" i="2"/>
  <c r="I34" i="2"/>
  <c r="H34" i="2"/>
  <c r="G34" i="2"/>
  <c r="E34" i="2"/>
  <c r="D34" i="2"/>
  <c r="C34" i="2"/>
</calcChain>
</file>

<file path=xl/sharedStrings.xml><?xml version="1.0" encoding="utf-8"?>
<sst xmlns="http://schemas.openxmlformats.org/spreadsheetml/2006/main" count="110" uniqueCount="33">
  <si>
    <t>Datum</t>
  </si>
  <si>
    <t>CELKOVÝ POČET REGISTRACÍ A REZERVACÍ</t>
  </si>
  <si>
    <t>CELKEM</t>
  </si>
  <si>
    <t>Věk 80+ let</t>
  </si>
  <si>
    <t>Věk 70-79 let</t>
  </si>
  <si>
    <t>Zdravotničtí pracovníci</t>
  </si>
  <si>
    <t>Pracovníci ve školství</t>
  </si>
  <si>
    <t>REGISTRACE</t>
  </si>
  <si>
    <t>REZERVACE TERMÍNŮ</t>
  </si>
  <si>
    <t>ČEKAJÍCÍ NA TERMÍN</t>
  </si>
  <si>
    <t>Kraj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</si>
  <si>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</si>
  <si>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</si>
  <si>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</si>
  <si>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</si>
  <si>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</si>
  <si>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</si>
  <si>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</si>
  <si>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</si>
  <si>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</si>
  <si>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</si>
  <si>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</si>
  <si>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</si>
  <si>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</si>
  <si>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</si>
  <si>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POČET REGISTRACÍ A REZERVACÍ U PRAKTICKÝCH LÉKAŘŮ</t>
  </si>
  <si>
    <t>Věk do 70 let</t>
  </si>
  <si>
    <t>N/A</t>
  </si>
  <si>
    <t>Počet ordinací PL s registracemi</t>
  </si>
  <si>
    <t>Přehled registrací a rezervací v čase a dle kraje
Zdroj dat: ISIN / COVID-19 - Informační systém infekční nemoci</t>
  </si>
  <si>
    <t xml:space="preserve">Přehled registrací a rezervací v čase a dle kraje
Zdroj dat: Centrální rezervační systém </t>
  </si>
  <si>
    <t>Zpracováno dne: 07.03.2021 20:02</t>
  </si>
  <si>
    <t>Stav k datu: 07.03.2021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</si>
</sst>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0" borderId="0" xfId="0" applyFont="1"/>
    <xf numFmtId="3" fontId="0" fillId="0" borderId="0" xfId="0" applyNumberFormat="1" applyAlignment="1">
      <alignment horizontal="center" vertical="center"/>
    </xf>
    <xf numFmtId="3" fontId="1" fillId="3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1" fillId="4" borderId="0" xfId="0" applyNumberFormat="1" applyFont="1" applyFill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/>
    </xf>
    <xf numFmtId="3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5" fillId="0" borderId="0" xfId="1" applyFont="1" applyAlignment="1">
      <alignment horizontal="left" vertical="center" wrapText="1" readingOrder="1"/>
    </xf>
    <xf numFmtId="3" fontId="1" fillId="4" borderId="2" xfId="0" applyNumberFormat="1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center" vertical="center"/>
    </xf>
    <xf numFmtId="3" fontId="1" fillId="4" borderId="4" xfId="0" applyNumberFormat="1" applyFont="1" applyFill="1" applyBorder="1" applyAlignment="1">
      <alignment horizontal="center" vertical="center"/>
    </xf>
    <xf numFmtId="0" fontId="8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wrapText="1" readingOrder="1"/>
    </xf>
    <xf numFmtId="3" fontId="1" fillId="3" borderId="2" xfId="0" applyNumberFormat="1" applyFont="1" applyFill="1" applyBorder="1" applyAlignment="1">
      <alignment horizontal="center" vertical="center"/>
    </xf>
    <xf numFmtId="3" fontId="1" fillId="3" borderId="3" xfId="0" applyNumberFormat="1" applyFont="1" applyFill="1" applyBorder="1" applyAlignment="1">
      <alignment horizontal="center" vertical="center"/>
    </xf>
    <xf numFmtId="3" fontId="1" fillId="3" borderId="4" xfId="0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3" fontId="1" fillId="2" borderId="3" xfId="0" applyNumberFormat="1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center" vertical="center"/>
    </xf>
    <xf numFmtId="3" fontId="6" fillId="3" borderId="5" xfId="0" applyNumberFormat="1" applyFont="1" applyFill="1" applyBorder="1" applyAlignment="1">
      <alignment horizontal="center" vertical="center" wrapText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"/>
  <sheetViews>
    <sheetView tabSelected="1" zoomScaleNormal="100" workbookViewId="0">
      <pane ySplit="6" topLeftCell="A50" activePane="bottomLeft" state="frozen"/>
      <selection pane="bottomLeft" activeCell="A78" sqref="A78"/>
    </sheetView>
  </sheetViews>
  <sheetFormatPr defaultRowHeight="15" x14ac:dyDescent="0.25"/>
  <cols>
    <col min="1" max="1" width="21.42578125" style="8" customWidth="1"/>
    <col min="2" max="5" width="12.7109375" style="2" customWidth="1"/>
    <col min="6" max="6" width="12.7109375" style="10" customWidth="1"/>
    <col min="7" max="10" width="12.7109375" style="2" customWidth="1"/>
    <col min="11" max="11" width="12.7109375" style="10" customWidth="1"/>
    <col min="12" max="15" width="12.7109375" style="2" customWidth="1"/>
    <col min="16" max="16" width="12.7109375" style="10" customWidth="1"/>
  </cols>
  <sheetData>
    <row r="1" spans="1:16" s="1" customFormat="1" ht="33" customHeight="1" x14ac:dyDescent="0.25">
      <c r="A1" s="22" t="s">
        <v>30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s="1" customFormat="1" ht="15" customHeight="1" x14ac:dyDescent="0.25">
      <c r="A2" s="23" t="s">
        <v>31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s="1" customFormat="1" ht="15" customHeight="1" x14ac:dyDescent="0.25">
      <c r="A3" s="23" t="s">
        <v>32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s="1" customFormat="1" ht="18.75" customHeight="1" x14ac:dyDescent="0.25">
      <c r="A4" s="18" t="s">
        <v>1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x14ac:dyDescent="0.25">
      <c r="A5" s="6"/>
      <c r="B5" s="24" t="s">
        <v>7</v>
      </c>
      <c r="C5" s="25"/>
      <c r="D5" s="25"/>
      <c r="E5" s="25"/>
      <c r="F5" s="26"/>
      <c r="G5" s="27" t="s">
        <v>8</v>
      </c>
      <c r="H5" s="28"/>
      <c r="I5" s="28"/>
      <c r="J5" s="28"/>
      <c r="K5" s="29"/>
      <c r="L5" s="19" t="s">
        <v>9</v>
      </c>
      <c r="M5" s="20"/>
      <c r="N5" s="20"/>
      <c r="O5" s="20"/>
      <c r="P5" s="21"/>
    </row>
    <row r="6" spans="1:16" ht="30" x14ac:dyDescent="0.25">
      <c r="A6" s="7" t="s">
        <v>0</v>
      </c>
      <c r="B6" s="3" t="s">
        <v>2</v>
      </c>
      <c r="C6" s="3" t="s">
        <v>3</v>
      </c>
      <c r="D6" s="3" t="s">
        <v>4</v>
      </c>
      <c r="E6" s="3" t="s">
        <v>5</v>
      </c>
      <c r="F6" s="9" t="s">
        <v>6</v>
      </c>
      <c r="G6" s="4" t="s">
        <v>2</v>
      </c>
      <c r="H6" s="4" t="s">
        <v>3</v>
      </c>
      <c r="I6" s="4" t="s">
        <v>4</v>
      </c>
      <c r="J6" s="4" t="s">
        <v>5</v>
      </c>
      <c r="K6" s="11" t="s">
        <v>6</v>
      </c>
      <c r="L6" s="5" t="s">
        <v>2</v>
      </c>
      <c r="M6" s="5" t="s">
        <v>3</v>
      </c>
      <c r="N6" s="5" t="s">
        <v>4</v>
      </c>
      <c r="O6" s="5" t="s">
        <v>5</v>
      </c>
      <c r="P6" s="12" t="s">
        <v>6</v>
      </c>
    </row>
    <row r="7" spans="1:16" x14ac:dyDescent="0.25">
      <c r="A7" s="8">
        <v>44211</v>
      </c>
      <c r="B7" s="2">
        <v>84477</v>
      </c>
      <c r="C7" s="2">
        <v>84284</v>
      </c>
      <c r="D7" s="2">
        <v>25</v>
      </c>
      <c r="E7" s="2">
        <v>168</v>
      </c>
      <c r="F7" s="10">
        <v>0</v>
      </c>
      <c r="G7" s="2">
        <v>8785</v>
      </c>
      <c r="H7" s="2">
        <v>8780</v>
      </c>
      <c r="I7" s="2">
        <v>0</v>
      </c>
      <c r="J7" s="2">
        <v>5</v>
      </c>
      <c r="K7" s="10">
        <v>0</v>
      </c>
      <c r="L7" s="2">
        <v>75692</v>
      </c>
      <c r="M7" s="2">
        <v>75504</v>
      </c>
      <c r="N7" s="2">
        <v>25</v>
      </c>
      <c r="O7" s="2">
        <v>163</v>
      </c>
      <c r="P7" s="10">
        <v>0</v>
      </c>
    </row>
    <row r="8" spans="1:16" x14ac:dyDescent="0.25">
      <c r="A8" s="8">
        <v>44212</v>
      </c>
      <c r="B8" s="2">
        <v>102181</v>
      </c>
      <c r="C8" s="2">
        <v>101903</v>
      </c>
      <c r="D8" s="2">
        <v>52</v>
      </c>
      <c r="E8" s="2">
        <v>226</v>
      </c>
      <c r="F8" s="10">
        <v>0</v>
      </c>
      <c r="G8" s="2">
        <v>28014</v>
      </c>
      <c r="H8" s="2">
        <v>27987</v>
      </c>
      <c r="I8" s="2">
        <v>10</v>
      </c>
      <c r="J8" s="2">
        <v>17</v>
      </c>
      <c r="K8" s="10">
        <v>0</v>
      </c>
      <c r="L8" s="2">
        <v>74167</v>
      </c>
      <c r="M8" s="2">
        <v>73916</v>
      </c>
      <c r="N8" s="2">
        <v>42</v>
      </c>
      <c r="O8" s="2">
        <v>209</v>
      </c>
      <c r="P8" s="10">
        <v>0</v>
      </c>
    </row>
    <row r="9" spans="1:16" x14ac:dyDescent="0.25">
      <c r="A9" s="8">
        <v>44213</v>
      </c>
      <c r="B9" s="2">
        <v>115807</v>
      </c>
      <c r="C9" s="2">
        <v>115487</v>
      </c>
      <c r="D9" s="2">
        <v>67</v>
      </c>
      <c r="E9" s="2">
        <v>253</v>
      </c>
      <c r="F9" s="10">
        <v>0</v>
      </c>
      <c r="G9" s="2">
        <v>38069</v>
      </c>
      <c r="H9" s="2">
        <v>38034</v>
      </c>
      <c r="I9" s="2">
        <v>13</v>
      </c>
      <c r="J9" s="2">
        <v>22</v>
      </c>
      <c r="K9" s="10">
        <v>0</v>
      </c>
      <c r="L9" s="2">
        <v>77738</v>
      </c>
      <c r="M9" s="2">
        <v>77453</v>
      </c>
      <c r="N9" s="2">
        <v>54</v>
      </c>
      <c r="O9" s="2">
        <v>231</v>
      </c>
      <c r="P9" s="10">
        <v>0</v>
      </c>
    </row>
    <row r="10" spans="1:16" x14ac:dyDescent="0.25">
      <c r="A10" s="8">
        <v>44214</v>
      </c>
      <c r="B10" s="2">
        <v>133520</v>
      </c>
      <c r="C10" s="2">
        <v>133056</v>
      </c>
      <c r="D10" s="2">
        <v>124</v>
      </c>
      <c r="E10" s="2">
        <v>340</v>
      </c>
      <c r="F10" s="10">
        <v>0</v>
      </c>
      <c r="G10" s="2">
        <v>47886</v>
      </c>
      <c r="H10" s="2">
        <v>47825</v>
      </c>
      <c r="I10" s="2">
        <v>25</v>
      </c>
      <c r="J10" s="2">
        <v>36</v>
      </c>
      <c r="K10" s="10">
        <v>0</v>
      </c>
      <c r="L10" s="2">
        <v>85634</v>
      </c>
      <c r="M10" s="2">
        <v>85231</v>
      </c>
      <c r="N10" s="2">
        <v>99</v>
      </c>
      <c r="O10" s="2">
        <v>304</v>
      </c>
      <c r="P10" s="10">
        <v>0</v>
      </c>
    </row>
    <row r="11" spans="1:16" x14ac:dyDescent="0.25">
      <c r="A11" s="8">
        <v>44215</v>
      </c>
      <c r="B11" s="2">
        <v>144765</v>
      </c>
      <c r="C11" s="2">
        <v>144204</v>
      </c>
      <c r="D11" s="2">
        <v>164</v>
      </c>
      <c r="E11" s="2">
        <v>397</v>
      </c>
      <c r="F11" s="10">
        <v>0</v>
      </c>
      <c r="G11" s="2">
        <v>56051</v>
      </c>
      <c r="H11" s="2">
        <v>55950</v>
      </c>
      <c r="I11" s="2">
        <v>38</v>
      </c>
      <c r="J11" s="2">
        <v>63</v>
      </c>
      <c r="K11" s="10">
        <v>0</v>
      </c>
      <c r="L11" s="2">
        <v>88714</v>
      </c>
      <c r="M11" s="2">
        <v>88254</v>
      </c>
      <c r="N11" s="2">
        <v>126</v>
      </c>
      <c r="O11" s="2">
        <v>334</v>
      </c>
      <c r="P11" s="10">
        <v>0</v>
      </c>
    </row>
    <row r="12" spans="1:16" x14ac:dyDescent="0.25">
      <c r="A12" s="8">
        <v>44216</v>
      </c>
      <c r="B12" s="2">
        <v>152471</v>
      </c>
      <c r="C12" s="2">
        <v>151854</v>
      </c>
      <c r="D12" s="2">
        <v>197</v>
      </c>
      <c r="E12" s="2">
        <v>420</v>
      </c>
      <c r="F12" s="10">
        <v>0</v>
      </c>
      <c r="G12" s="2">
        <v>63479</v>
      </c>
      <c r="H12" s="2">
        <v>63350</v>
      </c>
      <c r="I12" s="2">
        <v>50</v>
      </c>
      <c r="J12" s="2">
        <v>79</v>
      </c>
      <c r="K12" s="10">
        <v>0</v>
      </c>
      <c r="L12" s="2">
        <v>88992</v>
      </c>
      <c r="M12" s="2">
        <v>88504</v>
      </c>
      <c r="N12" s="2">
        <v>147</v>
      </c>
      <c r="O12" s="2">
        <v>341</v>
      </c>
      <c r="P12" s="10">
        <v>0</v>
      </c>
    </row>
    <row r="13" spans="1:16" x14ac:dyDescent="0.25">
      <c r="A13" s="8">
        <v>44217</v>
      </c>
      <c r="B13" s="2">
        <v>157989</v>
      </c>
      <c r="C13" s="2">
        <v>157323</v>
      </c>
      <c r="D13" s="2">
        <v>218</v>
      </c>
      <c r="E13" s="2">
        <v>448</v>
      </c>
      <c r="F13" s="10">
        <v>0</v>
      </c>
      <c r="G13" s="2">
        <v>66435</v>
      </c>
      <c r="H13" s="2">
        <v>66295</v>
      </c>
      <c r="I13" s="2">
        <v>52</v>
      </c>
      <c r="J13" s="2">
        <v>88</v>
      </c>
      <c r="K13" s="10">
        <v>0</v>
      </c>
      <c r="L13" s="2">
        <v>91554</v>
      </c>
      <c r="M13" s="2">
        <v>91028</v>
      </c>
      <c r="N13" s="2">
        <v>166</v>
      </c>
      <c r="O13" s="2">
        <v>360</v>
      </c>
      <c r="P13" s="10">
        <v>0</v>
      </c>
    </row>
    <row r="14" spans="1:16" x14ac:dyDescent="0.25">
      <c r="A14" s="8">
        <v>44218</v>
      </c>
      <c r="B14" s="2">
        <v>163078</v>
      </c>
      <c r="C14" s="2">
        <v>162384</v>
      </c>
      <c r="D14" s="2">
        <v>233</v>
      </c>
      <c r="E14" s="2">
        <v>461</v>
      </c>
      <c r="F14" s="10">
        <v>0</v>
      </c>
      <c r="G14" s="2">
        <v>68443</v>
      </c>
      <c r="H14" s="2">
        <v>68302</v>
      </c>
      <c r="I14" s="2">
        <v>53</v>
      </c>
      <c r="J14" s="2">
        <v>88</v>
      </c>
      <c r="K14" s="10">
        <v>0</v>
      </c>
      <c r="L14" s="2">
        <v>94635</v>
      </c>
      <c r="M14" s="2">
        <v>94082</v>
      </c>
      <c r="N14" s="2">
        <v>180</v>
      </c>
      <c r="O14" s="2">
        <v>373</v>
      </c>
      <c r="P14" s="10">
        <v>0</v>
      </c>
    </row>
    <row r="15" spans="1:16" x14ac:dyDescent="0.25">
      <c r="A15" s="8">
        <v>44219</v>
      </c>
      <c r="B15" s="2">
        <v>165663</v>
      </c>
      <c r="C15" s="2">
        <v>164963</v>
      </c>
      <c r="D15" s="2">
        <v>233</v>
      </c>
      <c r="E15" s="2">
        <v>467</v>
      </c>
      <c r="F15" s="10">
        <v>0</v>
      </c>
      <c r="G15" s="2">
        <v>69232</v>
      </c>
      <c r="H15" s="2">
        <v>69091</v>
      </c>
      <c r="I15" s="2">
        <v>53</v>
      </c>
      <c r="J15" s="2">
        <v>88</v>
      </c>
      <c r="K15" s="10">
        <v>0</v>
      </c>
      <c r="L15" s="2">
        <v>96431</v>
      </c>
      <c r="M15" s="2">
        <v>95872</v>
      </c>
      <c r="N15" s="2">
        <v>180</v>
      </c>
      <c r="O15" s="2">
        <v>379</v>
      </c>
      <c r="P15" s="10">
        <v>0</v>
      </c>
    </row>
    <row r="16" spans="1:16" x14ac:dyDescent="0.25">
      <c r="A16" s="8">
        <v>44220</v>
      </c>
      <c r="B16" s="2">
        <v>168560</v>
      </c>
      <c r="C16" s="2">
        <v>167856</v>
      </c>
      <c r="D16" s="2">
        <v>236</v>
      </c>
      <c r="E16" s="2">
        <v>468</v>
      </c>
      <c r="F16" s="10">
        <v>0</v>
      </c>
      <c r="G16" s="2">
        <v>71000</v>
      </c>
      <c r="H16" s="2">
        <v>70859</v>
      </c>
      <c r="I16" s="2">
        <v>53</v>
      </c>
      <c r="J16" s="2">
        <v>88</v>
      </c>
      <c r="K16" s="10">
        <v>0</v>
      </c>
      <c r="L16" s="2">
        <v>97560</v>
      </c>
      <c r="M16" s="2">
        <v>96997</v>
      </c>
      <c r="N16" s="2">
        <v>183</v>
      </c>
      <c r="O16" s="2">
        <v>380</v>
      </c>
      <c r="P16" s="10">
        <v>0</v>
      </c>
    </row>
    <row r="17" spans="1:16" x14ac:dyDescent="0.25">
      <c r="A17" s="8">
        <v>44221</v>
      </c>
      <c r="B17" s="2">
        <v>173037</v>
      </c>
      <c r="C17" s="2">
        <v>172306</v>
      </c>
      <c r="D17" s="2">
        <v>255</v>
      </c>
      <c r="E17" s="2">
        <v>476</v>
      </c>
      <c r="F17" s="10">
        <v>0</v>
      </c>
      <c r="G17" s="2">
        <v>73207</v>
      </c>
      <c r="H17" s="2">
        <v>73063</v>
      </c>
      <c r="I17" s="2">
        <v>56</v>
      </c>
      <c r="J17" s="2">
        <v>88</v>
      </c>
      <c r="K17" s="10">
        <v>0</v>
      </c>
      <c r="L17" s="2">
        <v>99830</v>
      </c>
      <c r="M17" s="2">
        <v>99243</v>
      </c>
      <c r="N17" s="2">
        <v>199</v>
      </c>
      <c r="O17" s="2">
        <v>388</v>
      </c>
      <c r="P17" s="10">
        <v>0</v>
      </c>
    </row>
    <row r="18" spans="1:16" x14ac:dyDescent="0.25">
      <c r="A18" s="8">
        <v>44222</v>
      </c>
      <c r="B18" s="2">
        <v>183037</v>
      </c>
      <c r="C18" s="2">
        <v>175684</v>
      </c>
      <c r="D18" s="2">
        <v>575</v>
      </c>
      <c r="E18" s="2">
        <v>6778</v>
      </c>
      <c r="F18" s="10">
        <v>0</v>
      </c>
      <c r="G18" s="2">
        <v>74046</v>
      </c>
      <c r="H18" s="2">
        <v>73898</v>
      </c>
      <c r="I18" s="2">
        <v>57</v>
      </c>
      <c r="J18" s="2">
        <v>91</v>
      </c>
      <c r="K18" s="10">
        <v>0</v>
      </c>
      <c r="L18" s="2">
        <v>108991</v>
      </c>
      <c r="M18" s="2">
        <v>101786</v>
      </c>
      <c r="N18" s="2">
        <v>518</v>
      </c>
      <c r="O18" s="2">
        <v>6687</v>
      </c>
      <c r="P18" s="10">
        <v>0</v>
      </c>
    </row>
    <row r="19" spans="1:16" x14ac:dyDescent="0.25">
      <c r="A19" s="8">
        <v>44223</v>
      </c>
      <c r="B19" s="2">
        <v>189580</v>
      </c>
      <c r="C19" s="2">
        <v>178691</v>
      </c>
      <c r="D19" s="2">
        <v>768</v>
      </c>
      <c r="E19" s="2">
        <v>10121</v>
      </c>
      <c r="F19" s="10">
        <v>0</v>
      </c>
      <c r="G19" s="2">
        <v>75103</v>
      </c>
      <c r="H19" s="2">
        <v>74737</v>
      </c>
      <c r="I19" s="2">
        <v>72</v>
      </c>
      <c r="J19" s="2">
        <v>294</v>
      </c>
      <c r="K19" s="10">
        <v>0</v>
      </c>
      <c r="L19" s="2">
        <v>114477</v>
      </c>
      <c r="M19" s="2">
        <v>103954</v>
      </c>
      <c r="N19" s="2">
        <v>696</v>
      </c>
      <c r="O19" s="2">
        <v>9827</v>
      </c>
      <c r="P19" s="10">
        <v>0</v>
      </c>
    </row>
    <row r="20" spans="1:16" x14ac:dyDescent="0.25">
      <c r="A20" s="8">
        <v>44224</v>
      </c>
      <c r="B20" s="2">
        <v>192922</v>
      </c>
      <c r="C20" s="2">
        <v>180670</v>
      </c>
      <c r="D20" s="2">
        <v>848</v>
      </c>
      <c r="E20" s="2">
        <v>11404</v>
      </c>
      <c r="F20" s="10">
        <v>0</v>
      </c>
      <c r="G20" s="2">
        <v>75674</v>
      </c>
      <c r="H20" s="2">
        <v>75247</v>
      </c>
      <c r="I20" s="2">
        <v>78</v>
      </c>
      <c r="J20" s="2">
        <v>349</v>
      </c>
      <c r="K20" s="10">
        <v>0</v>
      </c>
      <c r="L20" s="2">
        <v>117248</v>
      </c>
      <c r="M20" s="2">
        <v>105423</v>
      </c>
      <c r="N20" s="2">
        <v>770</v>
      </c>
      <c r="O20" s="2">
        <v>11055</v>
      </c>
      <c r="P20" s="10">
        <v>0</v>
      </c>
    </row>
    <row r="21" spans="1:16" x14ac:dyDescent="0.25">
      <c r="A21" s="8">
        <v>44225</v>
      </c>
      <c r="B21" s="2">
        <v>195189</v>
      </c>
      <c r="C21" s="2">
        <v>182121</v>
      </c>
      <c r="D21" s="2">
        <v>896</v>
      </c>
      <c r="E21" s="2">
        <v>12172</v>
      </c>
      <c r="F21" s="10">
        <v>0</v>
      </c>
      <c r="G21" s="2">
        <v>77035</v>
      </c>
      <c r="H21" s="2">
        <v>76188</v>
      </c>
      <c r="I21" s="2">
        <v>102</v>
      </c>
      <c r="J21" s="2">
        <v>745</v>
      </c>
      <c r="K21" s="10">
        <v>0</v>
      </c>
      <c r="L21" s="2">
        <v>118154</v>
      </c>
      <c r="M21" s="2">
        <v>105933</v>
      </c>
      <c r="N21" s="2">
        <v>794</v>
      </c>
      <c r="O21" s="2">
        <v>11427</v>
      </c>
      <c r="P21" s="10">
        <v>0</v>
      </c>
    </row>
    <row r="22" spans="1:16" x14ac:dyDescent="0.25">
      <c r="A22" s="8">
        <v>44226</v>
      </c>
      <c r="B22" s="2">
        <v>196190</v>
      </c>
      <c r="C22" s="2">
        <v>182884</v>
      </c>
      <c r="D22" s="2">
        <v>912</v>
      </c>
      <c r="E22" s="2">
        <v>12394</v>
      </c>
      <c r="F22" s="10">
        <v>0</v>
      </c>
      <c r="G22" s="2">
        <v>77652</v>
      </c>
      <c r="H22" s="2">
        <v>76735</v>
      </c>
      <c r="I22" s="2">
        <v>107</v>
      </c>
      <c r="J22" s="2">
        <v>810</v>
      </c>
      <c r="K22" s="10">
        <v>0</v>
      </c>
      <c r="L22" s="2">
        <v>118538</v>
      </c>
      <c r="M22" s="2">
        <v>106149</v>
      </c>
      <c r="N22" s="2">
        <v>805</v>
      </c>
      <c r="O22" s="2">
        <v>11584</v>
      </c>
      <c r="P22" s="10">
        <v>0</v>
      </c>
    </row>
    <row r="23" spans="1:16" x14ac:dyDescent="0.25">
      <c r="A23" s="8">
        <v>44227</v>
      </c>
      <c r="B23" s="2">
        <v>197264</v>
      </c>
      <c r="C23" s="2">
        <v>183702</v>
      </c>
      <c r="D23" s="2">
        <v>930</v>
      </c>
      <c r="E23" s="2">
        <v>12632</v>
      </c>
      <c r="F23" s="10">
        <v>0</v>
      </c>
      <c r="G23" s="2">
        <v>78000</v>
      </c>
      <c r="H23" s="2">
        <v>77054</v>
      </c>
      <c r="I23" s="2">
        <v>108</v>
      </c>
      <c r="J23" s="2">
        <v>838</v>
      </c>
      <c r="K23" s="10">
        <v>0</v>
      </c>
      <c r="L23" s="2">
        <v>119264</v>
      </c>
      <c r="M23" s="2">
        <v>106648</v>
      </c>
      <c r="N23" s="2">
        <v>822</v>
      </c>
      <c r="O23" s="2">
        <v>11794</v>
      </c>
      <c r="P23" s="10">
        <v>0</v>
      </c>
    </row>
    <row r="24" spans="1:16" x14ac:dyDescent="0.25">
      <c r="A24" s="8">
        <v>44228</v>
      </c>
      <c r="B24" s="2">
        <v>199620</v>
      </c>
      <c r="C24" s="2">
        <v>185423</v>
      </c>
      <c r="D24" s="2">
        <v>979</v>
      </c>
      <c r="E24" s="2">
        <v>13218</v>
      </c>
      <c r="F24" s="10">
        <v>0</v>
      </c>
      <c r="G24" s="2">
        <v>79264</v>
      </c>
      <c r="H24" s="2">
        <v>78291</v>
      </c>
      <c r="I24" s="2">
        <v>111</v>
      </c>
      <c r="J24" s="2">
        <v>862</v>
      </c>
      <c r="K24" s="10">
        <v>0</v>
      </c>
      <c r="L24" s="2">
        <v>120356</v>
      </c>
      <c r="M24" s="2">
        <v>107132</v>
      </c>
      <c r="N24" s="2">
        <v>868</v>
      </c>
      <c r="O24" s="2">
        <v>12356</v>
      </c>
      <c r="P24" s="10">
        <v>0</v>
      </c>
    </row>
    <row r="25" spans="1:16" x14ac:dyDescent="0.25">
      <c r="A25" s="8">
        <v>44229</v>
      </c>
      <c r="B25" s="2">
        <v>201715</v>
      </c>
      <c r="C25" s="2">
        <v>186937</v>
      </c>
      <c r="D25" s="2">
        <v>1022</v>
      </c>
      <c r="E25" s="2">
        <v>13756</v>
      </c>
      <c r="F25" s="10">
        <v>0</v>
      </c>
      <c r="G25" s="2">
        <v>80415</v>
      </c>
      <c r="H25" s="2">
        <v>79292</v>
      </c>
      <c r="I25" s="2">
        <v>135</v>
      </c>
      <c r="J25" s="2">
        <v>988</v>
      </c>
      <c r="K25" s="10">
        <v>0</v>
      </c>
      <c r="L25" s="2">
        <v>121300</v>
      </c>
      <c r="M25" s="2">
        <v>107645</v>
      </c>
      <c r="N25" s="2">
        <v>887</v>
      </c>
      <c r="O25" s="2">
        <v>12768</v>
      </c>
      <c r="P25" s="10">
        <v>0</v>
      </c>
    </row>
    <row r="26" spans="1:16" x14ac:dyDescent="0.25">
      <c r="A26" s="8">
        <v>44230</v>
      </c>
      <c r="B26" s="2">
        <v>203678</v>
      </c>
      <c r="C26" s="2">
        <v>188415</v>
      </c>
      <c r="D26" s="2">
        <v>1069</v>
      </c>
      <c r="E26" s="2">
        <v>14194</v>
      </c>
      <c r="F26" s="10">
        <v>0</v>
      </c>
      <c r="G26" s="2">
        <v>82227</v>
      </c>
      <c r="H26" s="2">
        <v>80989</v>
      </c>
      <c r="I26" s="2">
        <v>149</v>
      </c>
      <c r="J26" s="2">
        <v>1089</v>
      </c>
      <c r="K26" s="10">
        <v>0</v>
      </c>
      <c r="L26" s="2">
        <v>121451</v>
      </c>
      <c r="M26" s="2">
        <v>107426</v>
      </c>
      <c r="N26" s="2">
        <v>920</v>
      </c>
      <c r="O26" s="2">
        <v>13105</v>
      </c>
      <c r="P26" s="10">
        <v>0</v>
      </c>
    </row>
    <row r="27" spans="1:16" x14ac:dyDescent="0.25">
      <c r="A27" s="8">
        <v>44231</v>
      </c>
      <c r="B27" s="2">
        <v>205352</v>
      </c>
      <c r="C27" s="2">
        <v>189719</v>
      </c>
      <c r="D27" s="2">
        <v>1101</v>
      </c>
      <c r="E27" s="2">
        <v>14532</v>
      </c>
      <c r="F27" s="10">
        <v>0</v>
      </c>
      <c r="G27" s="2">
        <v>83336</v>
      </c>
      <c r="H27" s="2">
        <v>82066</v>
      </c>
      <c r="I27" s="2">
        <v>155</v>
      </c>
      <c r="J27" s="2">
        <v>1115</v>
      </c>
      <c r="K27" s="10">
        <v>0</v>
      </c>
      <c r="L27" s="2">
        <v>122016</v>
      </c>
      <c r="M27" s="2">
        <v>107653</v>
      </c>
      <c r="N27" s="2">
        <v>946</v>
      </c>
      <c r="O27" s="2">
        <v>13417</v>
      </c>
      <c r="P27" s="10">
        <v>0</v>
      </c>
    </row>
    <row r="28" spans="1:16" x14ac:dyDescent="0.25">
      <c r="A28" s="8">
        <v>44232</v>
      </c>
      <c r="B28" s="2">
        <v>206829</v>
      </c>
      <c r="C28" s="2">
        <v>190881</v>
      </c>
      <c r="D28" s="2">
        <v>1115</v>
      </c>
      <c r="E28" s="2">
        <v>14833</v>
      </c>
      <c r="F28" s="10">
        <v>0</v>
      </c>
      <c r="G28" s="2">
        <v>84876</v>
      </c>
      <c r="H28" s="2">
        <v>83458</v>
      </c>
      <c r="I28" s="2">
        <v>171</v>
      </c>
      <c r="J28" s="2">
        <v>1247</v>
      </c>
      <c r="K28" s="10">
        <v>0</v>
      </c>
      <c r="L28" s="2">
        <v>121953</v>
      </c>
      <c r="M28" s="2">
        <v>107423</v>
      </c>
      <c r="N28" s="2">
        <v>944</v>
      </c>
      <c r="O28" s="2">
        <v>13586</v>
      </c>
      <c r="P28" s="10">
        <v>0</v>
      </c>
    </row>
    <row r="29" spans="1:16" x14ac:dyDescent="0.25">
      <c r="A29" s="8">
        <v>44233</v>
      </c>
      <c r="B29" s="2">
        <v>207674</v>
      </c>
      <c r="C29" s="2">
        <v>191566</v>
      </c>
      <c r="D29" s="2">
        <v>1125</v>
      </c>
      <c r="E29" s="2">
        <v>14983</v>
      </c>
      <c r="F29" s="10">
        <v>0</v>
      </c>
      <c r="G29" s="2">
        <v>85350</v>
      </c>
      <c r="H29" s="2">
        <v>83888</v>
      </c>
      <c r="I29" s="2">
        <v>176</v>
      </c>
      <c r="J29" s="2">
        <v>1286</v>
      </c>
      <c r="K29" s="10">
        <v>0</v>
      </c>
      <c r="L29" s="2">
        <v>122324</v>
      </c>
      <c r="M29" s="2">
        <v>107678</v>
      </c>
      <c r="N29" s="2">
        <v>949</v>
      </c>
      <c r="O29" s="2">
        <v>13697</v>
      </c>
      <c r="P29" s="10">
        <v>0</v>
      </c>
    </row>
    <row r="30" spans="1:16" x14ac:dyDescent="0.25">
      <c r="A30" s="8">
        <v>44234</v>
      </c>
      <c r="B30" s="2">
        <v>208527</v>
      </c>
      <c r="C30" s="2">
        <v>192248</v>
      </c>
      <c r="D30" s="2">
        <v>1133</v>
      </c>
      <c r="E30" s="2">
        <v>15146</v>
      </c>
      <c r="F30" s="10">
        <v>0</v>
      </c>
      <c r="G30" s="2">
        <v>85667</v>
      </c>
      <c r="H30" s="2">
        <v>84191</v>
      </c>
      <c r="I30" s="2">
        <v>177</v>
      </c>
      <c r="J30" s="2">
        <v>1299</v>
      </c>
      <c r="K30" s="10">
        <v>0</v>
      </c>
      <c r="L30" s="2">
        <v>122860</v>
      </c>
      <c r="M30" s="2">
        <v>108057</v>
      </c>
      <c r="N30" s="2">
        <v>956</v>
      </c>
      <c r="O30" s="2">
        <v>13847</v>
      </c>
      <c r="P30" s="10">
        <v>0</v>
      </c>
    </row>
    <row r="31" spans="1:16" x14ac:dyDescent="0.25">
      <c r="A31" s="8">
        <v>44235</v>
      </c>
      <c r="B31" s="2">
        <v>210407</v>
      </c>
      <c r="C31" s="2">
        <v>193774</v>
      </c>
      <c r="D31" s="2">
        <v>1153</v>
      </c>
      <c r="E31" s="2">
        <v>15480</v>
      </c>
      <c r="F31" s="10">
        <v>0</v>
      </c>
      <c r="G31" s="2">
        <v>86986</v>
      </c>
      <c r="H31" s="2">
        <v>85466</v>
      </c>
      <c r="I31" s="2">
        <v>183</v>
      </c>
      <c r="J31" s="2">
        <v>1337</v>
      </c>
      <c r="K31" s="10">
        <v>0</v>
      </c>
      <c r="L31" s="2">
        <v>123421</v>
      </c>
      <c r="M31" s="2">
        <v>108308</v>
      </c>
      <c r="N31" s="2">
        <v>970</v>
      </c>
      <c r="O31" s="2">
        <v>14143</v>
      </c>
      <c r="P31" s="10">
        <v>0</v>
      </c>
    </row>
    <row r="32" spans="1:16" x14ac:dyDescent="0.25">
      <c r="A32" s="8">
        <v>44236</v>
      </c>
      <c r="B32" s="2">
        <v>211956</v>
      </c>
      <c r="C32" s="2">
        <v>195035</v>
      </c>
      <c r="D32" s="2">
        <v>1176</v>
      </c>
      <c r="E32" s="2">
        <v>15745</v>
      </c>
      <c r="F32" s="10">
        <v>0</v>
      </c>
      <c r="G32" s="2">
        <v>90048</v>
      </c>
      <c r="H32" s="2">
        <v>88464</v>
      </c>
      <c r="I32" s="2">
        <v>188</v>
      </c>
      <c r="J32" s="2">
        <v>1396</v>
      </c>
      <c r="K32" s="10">
        <v>0</v>
      </c>
      <c r="L32" s="2">
        <v>121908</v>
      </c>
      <c r="M32" s="2">
        <v>106571</v>
      </c>
      <c r="N32" s="2">
        <v>988</v>
      </c>
      <c r="O32" s="2">
        <v>14349</v>
      </c>
      <c r="P32" s="10">
        <v>0</v>
      </c>
    </row>
    <row r="33" spans="1:16" x14ac:dyDescent="0.25">
      <c r="A33" s="8">
        <v>44237</v>
      </c>
      <c r="B33" s="2">
        <v>213369</v>
      </c>
      <c r="C33" s="2">
        <v>196146</v>
      </c>
      <c r="D33" s="2">
        <v>1193</v>
      </c>
      <c r="E33" s="2">
        <v>16030</v>
      </c>
      <c r="F33" s="10">
        <v>0</v>
      </c>
      <c r="G33" s="2">
        <v>93816</v>
      </c>
      <c r="H33" s="2">
        <v>91982</v>
      </c>
      <c r="I33" s="2">
        <v>219</v>
      </c>
      <c r="J33" s="2">
        <v>1615</v>
      </c>
      <c r="K33" s="10">
        <v>0</v>
      </c>
      <c r="L33" s="2">
        <v>119553</v>
      </c>
      <c r="M33" s="2">
        <v>104164</v>
      </c>
      <c r="N33" s="2">
        <v>974</v>
      </c>
      <c r="O33" s="2">
        <v>14415</v>
      </c>
      <c r="P33" s="10">
        <v>0</v>
      </c>
    </row>
    <row r="34" spans="1:16" x14ac:dyDescent="0.25">
      <c r="A34" s="8">
        <v>44238</v>
      </c>
      <c r="B34" s="2">
        <v>214588</v>
      </c>
      <c r="C34" s="2">
        <v>197072</v>
      </c>
      <c r="D34" s="2">
        <v>1213</v>
      </c>
      <c r="E34" s="2">
        <v>16303</v>
      </c>
      <c r="F34" s="10">
        <v>0</v>
      </c>
      <c r="G34" s="2">
        <v>95611</v>
      </c>
      <c r="H34" s="2">
        <v>93670</v>
      </c>
      <c r="I34" s="2">
        <v>229</v>
      </c>
      <c r="J34" s="2">
        <v>1712</v>
      </c>
      <c r="K34" s="10">
        <v>0</v>
      </c>
      <c r="L34" s="2">
        <v>118977</v>
      </c>
      <c r="M34" s="2">
        <v>103402</v>
      </c>
      <c r="N34" s="2">
        <v>984</v>
      </c>
      <c r="O34" s="2">
        <v>14591</v>
      </c>
      <c r="P34" s="10">
        <v>0</v>
      </c>
    </row>
    <row r="35" spans="1:16" x14ac:dyDescent="0.25">
      <c r="A35" s="8">
        <v>44239</v>
      </c>
      <c r="B35" s="2">
        <v>215831</v>
      </c>
      <c r="C35" s="2">
        <v>198035</v>
      </c>
      <c r="D35" s="2">
        <v>1225</v>
      </c>
      <c r="E35" s="2">
        <v>16571</v>
      </c>
      <c r="F35" s="10">
        <v>0</v>
      </c>
      <c r="G35" s="2">
        <v>99151</v>
      </c>
      <c r="H35" s="2">
        <v>96444</v>
      </c>
      <c r="I35" s="2">
        <v>272</v>
      </c>
      <c r="J35" s="2">
        <v>2435</v>
      </c>
      <c r="K35" s="10">
        <v>0</v>
      </c>
      <c r="L35" s="2">
        <v>116680</v>
      </c>
      <c r="M35" s="2">
        <v>101591</v>
      </c>
      <c r="N35" s="2">
        <v>953</v>
      </c>
      <c r="O35" s="2">
        <v>14136</v>
      </c>
      <c r="P35" s="10">
        <v>0</v>
      </c>
    </row>
    <row r="36" spans="1:16" x14ac:dyDescent="0.25">
      <c r="A36" s="8">
        <v>44240</v>
      </c>
      <c r="B36" s="2">
        <v>216454</v>
      </c>
      <c r="C36" s="2">
        <v>198534</v>
      </c>
      <c r="D36" s="2">
        <v>1235</v>
      </c>
      <c r="E36" s="2">
        <v>16685</v>
      </c>
      <c r="F36" s="10">
        <v>0</v>
      </c>
      <c r="G36" s="2">
        <v>100476</v>
      </c>
      <c r="H36" s="2">
        <v>97610</v>
      </c>
      <c r="I36" s="2">
        <v>285</v>
      </c>
      <c r="J36" s="2">
        <v>2581</v>
      </c>
      <c r="K36" s="10">
        <v>0</v>
      </c>
      <c r="L36" s="2">
        <v>115978</v>
      </c>
      <c r="M36" s="2">
        <v>100924</v>
      </c>
      <c r="N36" s="2">
        <v>950</v>
      </c>
      <c r="O36" s="2">
        <v>14104</v>
      </c>
      <c r="P36" s="10">
        <v>0</v>
      </c>
    </row>
    <row r="37" spans="1:16" x14ac:dyDescent="0.25">
      <c r="A37" s="8">
        <v>44241</v>
      </c>
      <c r="B37" s="2">
        <v>217093</v>
      </c>
      <c r="C37" s="2">
        <v>199034</v>
      </c>
      <c r="D37" s="2">
        <v>1241</v>
      </c>
      <c r="E37" s="2">
        <v>16818</v>
      </c>
      <c r="F37" s="10">
        <v>0</v>
      </c>
      <c r="G37" s="2">
        <v>101528</v>
      </c>
      <c r="H37" s="2">
        <v>98591</v>
      </c>
      <c r="I37" s="2">
        <v>293</v>
      </c>
      <c r="J37" s="2">
        <v>2644</v>
      </c>
      <c r="K37" s="10">
        <v>0</v>
      </c>
      <c r="L37" s="2">
        <v>115565</v>
      </c>
      <c r="M37" s="2">
        <v>100443</v>
      </c>
      <c r="N37" s="2">
        <v>948</v>
      </c>
      <c r="O37" s="2">
        <v>14174</v>
      </c>
      <c r="P37" s="10">
        <v>0</v>
      </c>
    </row>
    <row r="38" spans="1:16" x14ac:dyDescent="0.25">
      <c r="A38" s="8">
        <v>44242</v>
      </c>
      <c r="B38" s="2">
        <v>219042</v>
      </c>
      <c r="C38" s="2">
        <v>200590</v>
      </c>
      <c r="D38" s="2">
        <v>1269</v>
      </c>
      <c r="E38" s="2">
        <v>17183</v>
      </c>
      <c r="F38" s="10">
        <v>0</v>
      </c>
      <c r="G38" s="2">
        <v>104911</v>
      </c>
      <c r="H38" s="2">
        <v>101830</v>
      </c>
      <c r="I38" s="2">
        <v>302</v>
      </c>
      <c r="J38" s="2">
        <v>2779</v>
      </c>
      <c r="K38" s="10">
        <v>0</v>
      </c>
      <c r="L38" s="2">
        <v>114131</v>
      </c>
      <c r="M38" s="2">
        <v>98760</v>
      </c>
      <c r="N38" s="2">
        <v>967</v>
      </c>
      <c r="O38" s="2">
        <v>14404</v>
      </c>
      <c r="P38" s="10">
        <v>0</v>
      </c>
    </row>
    <row r="39" spans="1:16" x14ac:dyDescent="0.25">
      <c r="A39" s="8">
        <v>44243</v>
      </c>
      <c r="B39" s="2">
        <v>221331</v>
      </c>
      <c r="C39" s="2">
        <v>202417</v>
      </c>
      <c r="D39" s="2">
        <v>1294</v>
      </c>
      <c r="E39" s="2">
        <v>17620</v>
      </c>
      <c r="F39" s="10">
        <v>0</v>
      </c>
      <c r="G39" s="2">
        <v>110499</v>
      </c>
      <c r="H39" s="2">
        <v>107146</v>
      </c>
      <c r="I39" s="2">
        <v>318</v>
      </c>
      <c r="J39" s="2">
        <v>3035</v>
      </c>
      <c r="K39" s="10">
        <v>0</v>
      </c>
      <c r="L39" s="2">
        <v>110832</v>
      </c>
      <c r="M39" s="2">
        <v>95271</v>
      </c>
      <c r="N39" s="2">
        <v>976</v>
      </c>
      <c r="O39" s="2">
        <v>14585</v>
      </c>
      <c r="P39" s="10">
        <v>0</v>
      </c>
    </row>
    <row r="40" spans="1:16" x14ac:dyDescent="0.25">
      <c r="A40" s="8">
        <v>44244</v>
      </c>
      <c r="B40" s="2">
        <v>223486</v>
      </c>
      <c r="C40" s="2">
        <v>204097</v>
      </c>
      <c r="D40" s="2">
        <v>1314</v>
      </c>
      <c r="E40" s="2">
        <v>18075</v>
      </c>
      <c r="F40" s="10">
        <v>0</v>
      </c>
      <c r="G40" s="2">
        <v>116283</v>
      </c>
      <c r="H40" s="2">
        <v>112568</v>
      </c>
      <c r="I40" s="2">
        <v>338</v>
      </c>
      <c r="J40" s="2">
        <v>3377</v>
      </c>
      <c r="K40" s="10">
        <v>0</v>
      </c>
      <c r="L40" s="2">
        <v>107203</v>
      </c>
      <c r="M40" s="2">
        <v>91529</v>
      </c>
      <c r="N40" s="2">
        <v>976</v>
      </c>
      <c r="O40" s="2">
        <v>14698</v>
      </c>
      <c r="P40" s="10">
        <v>0</v>
      </c>
    </row>
    <row r="41" spans="1:16" x14ac:dyDescent="0.25">
      <c r="A41" s="8">
        <v>44245</v>
      </c>
      <c r="B41" s="2">
        <v>226024</v>
      </c>
      <c r="C41" s="2">
        <v>205914</v>
      </c>
      <c r="D41" s="2">
        <v>1341</v>
      </c>
      <c r="E41" s="2">
        <v>18769</v>
      </c>
      <c r="F41" s="10">
        <v>0</v>
      </c>
      <c r="G41" s="2">
        <v>123076</v>
      </c>
      <c r="H41" s="2">
        <v>118450</v>
      </c>
      <c r="I41" s="2">
        <v>389</v>
      </c>
      <c r="J41" s="2">
        <v>4237</v>
      </c>
      <c r="K41" s="10">
        <v>0</v>
      </c>
      <c r="L41" s="2">
        <v>102948</v>
      </c>
      <c r="M41" s="2">
        <v>87464</v>
      </c>
      <c r="N41" s="2">
        <v>952</v>
      </c>
      <c r="O41" s="2">
        <v>14532</v>
      </c>
      <c r="P41" s="10">
        <v>0</v>
      </c>
    </row>
    <row r="42" spans="1:16" x14ac:dyDescent="0.25">
      <c r="A42" s="8">
        <v>44246</v>
      </c>
      <c r="B42" s="2">
        <v>228384</v>
      </c>
      <c r="C42" s="2">
        <v>207605</v>
      </c>
      <c r="D42" s="2">
        <v>1381</v>
      </c>
      <c r="E42" s="2">
        <v>19398</v>
      </c>
      <c r="F42" s="10">
        <v>0</v>
      </c>
      <c r="G42" s="2">
        <v>130535</v>
      </c>
      <c r="H42" s="2">
        <v>125192</v>
      </c>
      <c r="I42" s="2">
        <v>430</v>
      </c>
      <c r="J42" s="2">
        <v>4913</v>
      </c>
      <c r="K42" s="10">
        <v>0</v>
      </c>
      <c r="L42" s="2">
        <v>97849</v>
      </c>
      <c r="M42" s="2">
        <v>82413</v>
      </c>
      <c r="N42" s="2">
        <v>951</v>
      </c>
      <c r="O42" s="2">
        <v>14485</v>
      </c>
      <c r="P42" s="10">
        <v>0</v>
      </c>
    </row>
    <row r="43" spans="1:16" x14ac:dyDescent="0.25">
      <c r="A43" s="8">
        <v>44247</v>
      </c>
      <c r="B43" s="2">
        <v>229601</v>
      </c>
      <c r="C43" s="2">
        <v>208569</v>
      </c>
      <c r="D43" s="2">
        <v>1401</v>
      </c>
      <c r="E43" s="2">
        <v>19631</v>
      </c>
      <c r="F43" s="10">
        <v>0</v>
      </c>
      <c r="G43" s="2">
        <v>133332</v>
      </c>
      <c r="H43" s="2">
        <v>127698</v>
      </c>
      <c r="I43" s="2">
        <v>456</v>
      </c>
      <c r="J43" s="2">
        <v>5178</v>
      </c>
      <c r="K43" s="10">
        <v>0</v>
      </c>
      <c r="L43" s="2">
        <v>96269</v>
      </c>
      <c r="M43" s="2">
        <v>80871</v>
      </c>
      <c r="N43" s="2">
        <v>945</v>
      </c>
      <c r="O43" s="2">
        <v>14453</v>
      </c>
      <c r="P43" s="10">
        <v>0</v>
      </c>
    </row>
    <row r="44" spans="1:16" x14ac:dyDescent="0.25">
      <c r="A44" s="8">
        <v>44248</v>
      </c>
      <c r="B44" s="2">
        <v>230777</v>
      </c>
      <c r="C44" s="2">
        <v>209478</v>
      </c>
      <c r="D44" s="2">
        <v>1409</v>
      </c>
      <c r="E44" s="2">
        <v>19890</v>
      </c>
      <c r="F44" s="10">
        <v>0</v>
      </c>
      <c r="G44" s="2">
        <v>136032</v>
      </c>
      <c r="H44" s="2">
        <v>130093</v>
      </c>
      <c r="I44" s="2">
        <v>471</v>
      </c>
      <c r="J44" s="2">
        <v>5468</v>
      </c>
      <c r="K44" s="10">
        <v>0</v>
      </c>
      <c r="L44" s="2">
        <v>94745</v>
      </c>
      <c r="M44" s="2">
        <v>79385</v>
      </c>
      <c r="N44" s="2">
        <v>938</v>
      </c>
      <c r="O44" s="2">
        <v>14422</v>
      </c>
      <c r="P44" s="10">
        <v>0</v>
      </c>
    </row>
    <row r="45" spans="1:16" x14ac:dyDescent="0.25">
      <c r="A45" s="8">
        <v>44249</v>
      </c>
      <c r="B45" s="2">
        <v>234058</v>
      </c>
      <c r="C45" s="2">
        <v>211735</v>
      </c>
      <c r="D45" s="2">
        <v>1443</v>
      </c>
      <c r="E45" s="2">
        <v>20880</v>
      </c>
      <c r="F45" s="10">
        <v>0</v>
      </c>
      <c r="G45" s="2">
        <v>144587</v>
      </c>
      <c r="H45" s="2">
        <v>137468</v>
      </c>
      <c r="I45" s="2">
        <v>543</v>
      </c>
      <c r="J45" s="2">
        <v>6576</v>
      </c>
      <c r="K45" s="10">
        <v>0</v>
      </c>
      <c r="L45" s="2">
        <v>89471</v>
      </c>
      <c r="M45" s="2">
        <v>74267</v>
      </c>
      <c r="N45" s="2">
        <v>900</v>
      </c>
      <c r="O45" s="2">
        <v>14304</v>
      </c>
      <c r="P45" s="10">
        <v>0</v>
      </c>
    </row>
    <row r="46" spans="1:16" x14ac:dyDescent="0.25">
      <c r="A46" s="8">
        <v>44250</v>
      </c>
      <c r="B46" s="2">
        <v>237788</v>
      </c>
      <c r="C46" s="2">
        <v>214133</v>
      </c>
      <c r="D46" s="2">
        <v>1484</v>
      </c>
      <c r="E46" s="2">
        <v>22171</v>
      </c>
      <c r="F46" s="10">
        <v>0</v>
      </c>
      <c r="G46" s="2">
        <v>152611</v>
      </c>
      <c r="H46" s="2">
        <v>143925</v>
      </c>
      <c r="I46" s="2">
        <v>616</v>
      </c>
      <c r="J46" s="2">
        <v>8070</v>
      </c>
      <c r="K46" s="10">
        <v>0</v>
      </c>
      <c r="L46" s="2">
        <v>85177</v>
      </c>
      <c r="M46" s="2">
        <v>70208</v>
      </c>
      <c r="N46" s="2">
        <v>868</v>
      </c>
      <c r="O46" s="2">
        <v>14101</v>
      </c>
      <c r="P46" s="10">
        <v>0</v>
      </c>
    </row>
    <row r="47" spans="1:16" x14ac:dyDescent="0.25">
      <c r="A47" s="8">
        <v>44251</v>
      </c>
      <c r="B47" s="2">
        <v>241301</v>
      </c>
      <c r="C47" s="2">
        <v>216319</v>
      </c>
      <c r="D47" s="2">
        <v>1534</v>
      </c>
      <c r="E47" s="2">
        <v>23448</v>
      </c>
      <c r="F47" s="10">
        <v>0</v>
      </c>
      <c r="G47" s="2">
        <v>159191</v>
      </c>
      <c r="H47" s="2">
        <v>149069</v>
      </c>
      <c r="I47" s="2">
        <v>682</v>
      </c>
      <c r="J47" s="2">
        <v>9440</v>
      </c>
      <c r="K47" s="10">
        <v>0</v>
      </c>
      <c r="L47" s="2">
        <v>82110</v>
      </c>
      <c r="M47" s="2">
        <v>67250</v>
      </c>
      <c r="N47" s="2">
        <v>852</v>
      </c>
      <c r="O47" s="2">
        <v>14008</v>
      </c>
      <c r="P47" s="10">
        <v>0</v>
      </c>
    </row>
    <row r="48" spans="1:16" x14ac:dyDescent="0.25">
      <c r="A48" s="8">
        <v>44252</v>
      </c>
      <c r="B48" s="2">
        <v>244831</v>
      </c>
      <c r="C48" s="2">
        <v>218498</v>
      </c>
      <c r="D48" s="2">
        <v>1597</v>
      </c>
      <c r="E48" s="2">
        <v>24736</v>
      </c>
      <c r="F48" s="10">
        <v>0</v>
      </c>
      <c r="G48" s="2">
        <v>166681</v>
      </c>
      <c r="H48" s="2">
        <v>154666</v>
      </c>
      <c r="I48" s="2">
        <v>786</v>
      </c>
      <c r="J48" s="2">
        <v>11229</v>
      </c>
      <c r="K48" s="10">
        <v>0</v>
      </c>
      <c r="L48" s="2">
        <v>78150</v>
      </c>
      <c r="M48" s="2">
        <v>63832</v>
      </c>
      <c r="N48" s="2">
        <v>811</v>
      </c>
      <c r="O48" s="2">
        <v>13507</v>
      </c>
      <c r="P48" s="10">
        <v>0</v>
      </c>
    </row>
    <row r="49" spans="1:16" x14ac:dyDescent="0.25">
      <c r="A49" s="8">
        <v>44253</v>
      </c>
      <c r="B49" s="2">
        <v>248230</v>
      </c>
      <c r="C49" s="2">
        <v>220479</v>
      </c>
      <c r="D49" s="2">
        <v>1653</v>
      </c>
      <c r="E49" s="2">
        <v>26097</v>
      </c>
      <c r="F49" s="10">
        <v>1</v>
      </c>
      <c r="G49" s="2">
        <v>172604</v>
      </c>
      <c r="H49" s="2">
        <v>158913</v>
      </c>
      <c r="I49" s="2">
        <v>874</v>
      </c>
      <c r="J49" s="2">
        <v>12817</v>
      </c>
      <c r="K49" s="10">
        <v>0</v>
      </c>
      <c r="L49" s="2">
        <v>75626</v>
      </c>
      <c r="M49" s="2">
        <v>61566</v>
      </c>
      <c r="N49" s="2">
        <v>779</v>
      </c>
      <c r="O49" s="2">
        <v>13280</v>
      </c>
      <c r="P49" s="10">
        <v>1</v>
      </c>
    </row>
    <row r="50" spans="1:16" x14ac:dyDescent="0.25">
      <c r="A50" s="8">
        <v>44254</v>
      </c>
      <c r="B50" s="2">
        <v>345289</v>
      </c>
      <c r="C50" s="2">
        <v>221842</v>
      </c>
      <c r="D50" s="2">
        <v>3360</v>
      </c>
      <c r="E50" s="2">
        <v>26706</v>
      </c>
      <c r="F50" s="10">
        <v>93381</v>
      </c>
      <c r="G50" s="2">
        <v>186946</v>
      </c>
      <c r="H50" s="2">
        <v>160954</v>
      </c>
      <c r="I50" s="2">
        <v>1272</v>
      </c>
      <c r="J50" s="2">
        <v>13468</v>
      </c>
      <c r="K50" s="10">
        <v>11252</v>
      </c>
      <c r="L50" s="2">
        <v>158343</v>
      </c>
      <c r="M50" s="2">
        <v>60888</v>
      </c>
      <c r="N50" s="2">
        <v>2088</v>
      </c>
      <c r="O50" s="2">
        <v>13238</v>
      </c>
      <c r="P50" s="10">
        <v>82129</v>
      </c>
    </row>
    <row r="51" spans="1:16" x14ac:dyDescent="0.25">
      <c r="A51" s="8">
        <v>44255</v>
      </c>
      <c r="B51" s="2">
        <v>362558</v>
      </c>
      <c r="C51" s="2">
        <v>222937</v>
      </c>
      <c r="D51" s="2">
        <v>3660</v>
      </c>
      <c r="E51" s="2">
        <v>27181</v>
      </c>
      <c r="F51" s="10">
        <v>108780</v>
      </c>
      <c r="G51" s="2">
        <v>199156</v>
      </c>
      <c r="H51" s="2">
        <v>162323</v>
      </c>
      <c r="I51" s="2">
        <v>1638</v>
      </c>
      <c r="J51" s="2">
        <v>13963</v>
      </c>
      <c r="K51" s="10">
        <v>21232</v>
      </c>
      <c r="L51" s="2">
        <v>163402</v>
      </c>
      <c r="M51" s="2">
        <v>60614</v>
      </c>
      <c r="N51" s="2">
        <v>2022</v>
      </c>
      <c r="O51" s="2">
        <v>13218</v>
      </c>
      <c r="P51" s="10">
        <v>87548</v>
      </c>
    </row>
    <row r="52" spans="1:16" x14ac:dyDescent="0.25">
      <c r="A52" s="8">
        <v>44256</v>
      </c>
      <c r="B52" s="2">
        <v>578644</v>
      </c>
      <c r="C52" s="2">
        <v>226530</v>
      </c>
      <c r="D52" s="2">
        <v>193673</v>
      </c>
      <c r="E52" s="2">
        <v>28493</v>
      </c>
      <c r="F52" s="10">
        <v>129948</v>
      </c>
      <c r="G52" s="2">
        <v>224421</v>
      </c>
      <c r="H52" s="2">
        <v>166459</v>
      </c>
      <c r="I52" s="2">
        <v>14789</v>
      </c>
      <c r="J52" s="2">
        <v>15141</v>
      </c>
      <c r="K52" s="10">
        <v>28032</v>
      </c>
      <c r="L52" s="2">
        <v>354223</v>
      </c>
      <c r="M52" s="2">
        <v>60071</v>
      </c>
      <c r="N52" s="2">
        <v>178884</v>
      </c>
      <c r="O52" s="2">
        <v>13352</v>
      </c>
      <c r="P52" s="10">
        <v>101916</v>
      </c>
    </row>
    <row r="53" spans="1:16" x14ac:dyDescent="0.25">
      <c r="A53" s="8">
        <v>44257</v>
      </c>
      <c r="B53" s="2">
        <v>633037</v>
      </c>
      <c r="C53" s="2">
        <v>228857</v>
      </c>
      <c r="D53" s="2">
        <v>235650</v>
      </c>
      <c r="E53" s="2">
        <v>29617</v>
      </c>
      <c r="F53" s="10">
        <v>138913</v>
      </c>
      <c r="G53" s="2">
        <v>246743</v>
      </c>
      <c r="H53" s="2">
        <v>169036</v>
      </c>
      <c r="I53" s="2">
        <v>28390</v>
      </c>
      <c r="J53" s="2">
        <v>15888</v>
      </c>
      <c r="K53" s="10">
        <v>33429</v>
      </c>
      <c r="L53" s="2">
        <v>386294</v>
      </c>
      <c r="M53" s="2">
        <v>59821</v>
      </c>
      <c r="N53" s="2">
        <v>207260</v>
      </c>
      <c r="O53" s="2">
        <v>13729</v>
      </c>
      <c r="P53" s="10">
        <v>105484</v>
      </c>
    </row>
    <row r="54" spans="1:16" x14ac:dyDescent="0.25">
      <c r="A54" s="8">
        <v>44258</v>
      </c>
      <c r="B54" s="2">
        <v>667548</v>
      </c>
      <c r="C54" s="2">
        <v>230800</v>
      </c>
      <c r="D54" s="2">
        <v>260125</v>
      </c>
      <c r="E54" s="2">
        <v>30755</v>
      </c>
      <c r="F54" s="10">
        <v>145868</v>
      </c>
      <c r="G54" s="2">
        <v>259902</v>
      </c>
      <c r="H54" s="2">
        <v>170496</v>
      </c>
      <c r="I54" s="2">
        <v>36984</v>
      </c>
      <c r="J54" s="2">
        <v>16385</v>
      </c>
      <c r="K54" s="10">
        <v>36037</v>
      </c>
      <c r="L54" s="2">
        <v>407646</v>
      </c>
      <c r="M54" s="2">
        <v>60304</v>
      </c>
      <c r="N54" s="2">
        <v>223141</v>
      </c>
      <c r="O54" s="2">
        <v>14370</v>
      </c>
      <c r="P54" s="10">
        <v>109831</v>
      </c>
    </row>
    <row r="55" spans="1:16" x14ac:dyDescent="0.25">
      <c r="A55" s="8">
        <v>44259</v>
      </c>
      <c r="B55" s="2">
        <v>695129</v>
      </c>
      <c r="C55" s="2">
        <v>232700</v>
      </c>
      <c r="D55" s="2">
        <v>278679</v>
      </c>
      <c r="E55" s="2">
        <v>31899</v>
      </c>
      <c r="F55" s="10">
        <v>151851</v>
      </c>
      <c r="G55" s="2">
        <v>289080</v>
      </c>
      <c r="H55" s="2">
        <v>174016</v>
      </c>
      <c r="I55" s="2">
        <v>53113</v>
      </c>
      <c r="J55" s="2">
        <v>17389</v>
      </c>
      <c r="K55" s="10">
        <v>44562</v>
      </c>
      <c r="L55" s="2">
        <v>406049</v>
      </c>
      <c r="M55" s="2">
        <v>58684</v>
      </c>
      <c r="N55" s="2">
        <v>225566</v>
      </c>
      <c r="O55" s="2">
        <v>14510</v>
      </c>
      <c r="P55" s="10">
        <v>107289</v>
      </c>
    </row>
    <row r="56" spans="1:16" x14ac:dyDescent="0.25">
      <c r="A56" s="8">
        <v>44260</v>
      </c>
      <c r="B56" s="2">
        <v>717967</v>
      </c>
      <c r="C56" s="2">
        <v>234280</v>
      </c>
      <c r="D56" s="2">
        <v>293692</v>
      </c>
      <c r="E56" s="2">
        <v>33219</v>
      </c>
      <c r="F56" s="10">
        <v>156776</v>
      </c>
      <c r="G56" s="2">
        <v>324809</v>
      </c>
      <c r="H56" s="2">
        <v>178212</v>
      </c>
      <c r="I56" s="2">
        <v>73416</v>
      </c>
      <c r="J56" s="2">
        <v>18516</v>
      </c>
      <c r="K56" s="10">
        <v>54665</v>
      </c>
      <c r="L56" s="2">
        <v>393158</v>
      </c>
      <c r="M56" s="2">
        <v>56068</v>
      </c>
      <c r="N56" s="2">
        <v>220276</v>
      </c>
      <c r="O56" s="2">
        <v>14703</v>
      </c>
      <c r="P56" s="10">
        <v>102111</v>
      </c>
    </row>
    <row r="57" spans="1:16" x14ac:dyDescent="0.25">
      <c r="A57" s="8">
        <v>44261</v>
      </c>
      <c r="B57" s="2">
        <v>727921</v>
      </c>
      <c r="C57" s="2">
        <v>234987</v>
      </c>
      <c r="D57" s="2">
        <v>300881</v>
      </c>
      <c r="E57" s="2">
        <v>33518</v>
      </c>
      <c r="F57" s="10">
        <v>158535</v>
      </c>
      <c r="G57" s="2">
        <v>336506</v>
      </c>
      <c r="H57" s="2">
        <v>179373</v>
      </c>
      <c r="I57" s="2">
        <v>80417</v>
      </c>
      <c r="J57" s="2">
        <v>18931</v>
      </c>
      <c r="K57" s="10">
        <v>57785</v>
      </c>
      <c r="L57" s="2">
        <v>391415</v>
      </c>
      <c r="M57" s="2">
        <v>55614</v>
      </c>
      <c r="N57" s="2">
        <v>220464</v>
      </c>
      <c r="O57" s="2">
        <v>14587</v>
      </c>
      <c r="P57" s="10">
        <v>100750</v>
      </c>
    </row>
    <row r="58" spans="1:16" x14ac:dyDescent="0.25">
      <c r="A58" s="8">
        <v>44262</v>
      </c>
      <c r="B58" s="2">
        <v>736952</v>
      </c>
      <c r="C58" s="2">
        <v>235684</v>
      </c>
      <c r="D58" s="2">
        <v>307512</v>
      </c>
      <c r="E58" s="2">
        <v>33762</v>
      </c>
      <c r="F58" s="10">
        <v>159994</v>
      </c>
      <c r="G58" s="2">
        <v>344282</v>
      </c>
      <c r="H58" s="2">
        <v>180455</v>
      </c>
      <c r="I58" s="2">
        <v>84714</v>
      </c>
      <c r="J58" s="2">
        <v>19270</v>
      </c>
      <c r="K58" s="10">
        <v>59843</v>
      </c>
      <c r="L58" s="2">
        <v>392670</v>
      </c>
      <c r="M58" s="2">
        <v>55229</v>
      </c>
      <c r="N58" s="2">
        <v>222798</v>
      </c>
      <c r="O58" s="2">
        <v>14492</v>
      </c>
      <c r="P58" s="10">
        <v>100151</v>
      </c>
    </row>
    <row r="61" spans="1:16" x14ac:dyDescent="0.25">
      <c r="A61" s="7">
        <f>A58</f>
        <v>44262</v>
      </c>
      <c r="B61" s="24" t="s">
        <v>7</v>
      </c>
      <c r="C61" s="25"/>
      <c r="D61" s="25"/>
      <c r="E61" s="25"/>
      <c r="F61" s="26"/>
      <c r="G61" s="27" t="s">
        <v>8</v>
      </c>
      <c r="H61" s="28"/>
      <c r="I61" s="28"/>
      <c r="J61" s="28"/>
      <c r="K61" s="29"/>
      <c r="L61" s="19" t="s">
        <v>9</v>
      </c>
      <c r="M61" s="20"/>
      <c r="N61" s="20"/>
      <c r="O61" s="20"/>
      <c r="P61" s="21"/>
    </row>
    <row r="62" spans="1:16" ht="30" x14ac:dyDescent="0.25">
      <c r="A62" s="7" t="s">
        <v>10</v>
      </c>
      <c r="B62" s="3" t="s">
        <v>2</v>
      </c>
      <c r="C62" s="3" t="s">
        <v>3</v>
      </c>
      <c r="D62" s="3" t="s">
        <v>4</v>
      </c>
      <c r="E62" s="3" t="s">
        <v>5</v>
      </c>
      <c r="F62" s="9" t="s">
        <v>6</v>
      </c>
      <c r="G62" s="4" t="s">
        <v>2</v>
      </c>
      <c r="H62" s="4" t="s">
        <v>3</v>
      </c>
      <c r="I62" s="4" t="s">
        <v>4</v>
      </c>
      <c r="J62" s="4" t="s">
        <v>5</v>
      </c>
      <c r="K62" s="11" t="s">
        <v>6</v>
      </c>
      <c r="L62" s="5" t="s">
        <v>2</v>
      </c>
      <c r="M62" s="5" t="s">
        <v>3</v>
      </c>
      <c r="N62" s="5" t="s">
        <v>4</v>
      </c>
      <c r="O62" s="5" t="s">
        <v>5</v>
      </c>
      <c r="P62" s="12" t="s">
        <v>6</v>
      </c>
    </row>
    <row r="63" spans="1:16" x14ac:dyDescent="0.25">
      <c r="A63" s="13" t="s">
        <v>11</v>
      </c>
      <c r="B63" s="2">
        <v>122140</v>
      </c>
      <c r="C63" s="2">
        <v>37366</v>
      </c>
      <c r="D63" s="2">
        <v>53491</v>
      </c>
      <c r="E63" s="2">
        <v>9265</v>
      </c>
      <c r="F63" s="10">
        <v>22018</v>
      </c>
      <c r="G63" s="2">
        <v>58598</v>
      </c>
      <c r="H63" s="2">
        <v>30022</v>
      </c>
      <c r="I63" s="2">
        <v>15149</v>
      </c>
      <c r="J63" s="2">
        <v>6825</v>
      </c>
      <c r="K63" s="10">
        <v>6602</v>
      </c>
      <c r="L63" s="2">
        <v>63542</v>
      </c>
      <c r="M63" s="2">
        <v>7344</v>
      </c>
      <c r="N63" s="2">
        <v>38342</v>
      </c>
      <c r="O63" s="2">
        <v>2440</v>
      </c>
      <c r="P63" s="10">
        <v>15416</v>
      </c>
    </row>
    <row r="64" spans="1:16" x14ac:dyDescent="0.25">
      <c r="A64" s="13" t="s">
        <v>12</v>
      </c>
      <c r="B64" s="2">
        <v>88116</v>
      </c>
      <c r="C64" s="2">
        <v>25969</v>
      </c>
      <c r="D64" s="2">
        <v>38108</v>
      </c>
      <c r="E64" s="2">
        <v>2178</v>
      </c>
      <c r="F64" s="10">
        <v>21861</v>
      </c>
      <c r="G64" s="2">
        <v>50829</v>
      </c>
      <c r="H64" s="2">
        <v>20248</v>
      </c>
      <c r="I64" s="2">
        <v>15606</v>
      </c>
      <c r="J64" s="2">
        <v>1402</v>
      </c>
      <c r="K64" s="10">
        <v>13573</v>
      </c>
      <c r="L64" s="2">
        <v>37287</v>
      </c>
      <c r="M64" s="2">
        <v>5721</v>
      </c>
      <c r="N64" s="2">
        <v>22502</v>
      </c>
      <c r="O64" s="2">
        <v>776</v>
      </c>
      <c r="P64" s="10">
        <v>8288</v>
      </c>
    </row>
    <row r="65" spans="1:16" x14ac:dyDescent="0.25">
      <c r="A65" s="13" t="s">
        <v>13</v>
      </c>
      <c r="B65" s="2">
        <v>52299</v>
      </c>
      <c r="C65" s="2">
        <v>15230</v>
      </c>
      <c r="D65" s="2">
        <v>24073</v>
      </c>
      <c r="E65" s="2">
        <v>2269</v>
      </c>
      <c r="F65" s="10">
        <v>10727</v>
      </c>
      <c r="G65" s="2">
        <v>23142</v>
      </c>
      <c r="H65" s="2">
        <v>12153</v>
      </c>
      <c r="I65" s="2">
        <v>6220</v>
      </c>
      <c r="J65" s="2">
        <v>451</v>
      </c>
      <c r="K65" s="10">
        <v>4318</v>
      </c>
      <c r="L65" s="2">
        <v>29157</v>
      </c>
      <c r="M65" s="2">
        <v>3077</v>
      </c>
      <c r="N65" s="2">
        <v>17853</v>
      </c>
      <c r="O65" s="2">
        <v>1818</v>
      </c>
      <c r="P65" s="10">
        <v>6409</v>
      </c>
    </row>
    <row r="66" spans="1:16" x14ac:dyDescent="0.25">
      <c r="A66" s="13" t="s">
        <v>14</v>
      </c>
      <c r="B66" s="2">
        <v>42414</v>
      </c>
      <c r="C66" s="2">
        <v>13658</v>
      </c>
      <c r="D66" s="2">
        <v>17835</v>
      </c>
      <c r="E66" s="2">
        <v>2115</v>
      </c>
      <c r="F66" s="10">
        <v>8806</v>
      </c>
      <c r="G66" s="2">
        <v>19187</v>
      </c>
      <c r="H66" s="2">
        <v>9380</v>
      </c>
      <c r="I66" s="2">
        <v>5089</v>
      </c>
      <c r="J66" s="2">
        <v>1117</v>
      </c>
      <c r="K66" s="10">
        <v>3601</v>
      </c>
      <c r="L66" s="2">
        <v>23227</v>
      </c>
      <c r="M66" s="2">
        <v>4278</v>
      </c>
      <c r="N66" s="2">
        <v>12746</v>
      </c>
      <c r="O66" s="2">
        <v>998</v>
      </c>
      <c r="P66" s="10">
        <v>5205</v>
      </c>
    </row>
    <row r="67" spans="1:16" x14ac:dyDescent="0.25">
      <c r="A67" s="13" t="s">
        <v>15</v>
      </c>
      <c r="B67" s="2">
        <v>20982</v>
      </c>
      <c r="C67" s="2">
        <v>6300</v>
      </c>
      <c r="D67" s="2">
        <v>9773</v>
      </c>
      <c r="E67" s="2">
        <v>721</v>
      </c>
      <c r="F67" s="10">
        <v>4188</v>
      </c>
      <c r="G67" s="2">
        <v>10768</v>
      </c>
      <c r="H67" s="2">
        <v>4712</v>
      </c>
      <c r="I67" s="2">
        <v>3334</v>
      </c>
      <c r="J67" s="2">
        <v>307</v>
      </c>
      <c r="K67" s="10">
        <v>2415</v>
      </c>
      <c r="L67" s="2">
        <v>10214</v>
      </c>
      <c r="M67" s="2">
        <v>1588</v>
      </c>
      <c r="N67" s="2">
        <v>6439</v>
      </c>
      <c r="O67" s="2">
        <v>414</v>
      </c>
      <c r="P67" s="10">
        <v>1773</v>
      </c>
    </row>
    <row r="68" spans="1:16" x14ac:dyDescent="0.25">
      <c r="A68" s="13" t="s">
        <v>16</v>
      </c>
      <c r="B68" s="2">
        <v>48569</v>
      </c>
      <c r="C68" s="2">
        <v>14439</v>
      </c>
      <c r="D68" s="2">
        <v>21036</v>
      </c>
      <c r="E68" s="2">
        <v>1445</v>
      </c>
      <c r="F68" s="10">
        <v>11649</v>
      </c>
      <c r="G68" s="2">
        <v>11969</v>
      </c>
      <c r="H68" s="2">
        <v>8313</v>
      </c>
      <c r="I68" s="2">
        <v>1721</v>
      </c>
      <c r="J68" s="2">
        <v>358</v>
      </c>
      <c r="K68" s="10">
        <v>1577</v>
      </c>
      <c r="L68" s="2">
        <v>36600</v>
      </c>
      <c r="M68" s="2">
        <v>6126</v>
      </c>
      <c r="N68" s="2">
        <v>19315</v>
      </c>
      <c r="O68" s="2">
        <v>1087</v>
      </c>
      <c r="P68" s="10">
        <v>10072</v>
      </c>
    </row>
    <row r="69" spans="1:16" x14ac:dyDescent="0.25">
      <c r="A69" s="13" t="s">
        <v>17</v>
      </c>
      <c r="B69" s="2">
        <v>29342</v>
      </c>
      <c r="C69" s="2">
        <v>10024</v>
      </c>
      <c r="D69" s="2">
        <v>14063</v>
      </c>
      <c r="E69" s="2">
        <v>818</v>
      </c>
      <c r="F69" s="10">
        <v>4437</v>
      </c>
      <c r="G69" s="2">
        <v>14739</v>
      </c>
      <c r="H69" s="2">
        <v>6724</v>
      </c>
      <c r="I69" s="2">
        <v>6926</v>
      </c>
      <c r="J69" s="2">
        <v>506</v>
      </c>
      <c r="K69" s="10">
        <v>583</v>
      </c>
      <c r="L69" s="2">
        <v>14603</v>
      </c>
      <c r="M69" s="2">
        <v>3300</v>
      </c>
      <c r="N69" s="2">
        <v>7137</v>
      </c>
      <c r="O69" s="2">
        <v>312</v>
      </c>
      <c r="P69" s="10">
        <v>3854</v>
      </c>
    </row>
    <row r="70" spans="1:16" x14ac:dyDescent="0.25">
      <c r="A70" s="13" t="s">
        <v>18</v>
      </c>
      <c r="B70" s="2">
        <v>37921</v>
      </c>
      <c r="C70" s="2">
        <v>13789</v>
      </c>
      <c r="D70" s="2">
        <v>15027</v>
      </c>
      <c r="E70" s="2">
        <v>998</v>
      </c>
      <c r="F70" s="10">
        <v>8107</v>
      </c>
      <c r="G70" s="2">
        <v>13639</v>
      </c>
      <c r="H70" s="2">
        <v>10651</v>
      </c>
      <c r="I70" s="2">
        <v>1263</v>
      </c>
      <c r="J70" s="2">
        <v>280</v>
      </c>
      <c r="K70" s="10">
        <v>1445</v>
      </c>
      <c r="L70" s="2">
        <v>24282</v>
      </c>
      <c r="M70" s="2">
        <v>3138</v>
      </c>
      <c r="N70" s="2">
        <v>13764</v>
      </c>
      <c r="O70" s="2">
        <v>718</v>
      </c>
      <c r="P70" s="10">
        <v>6662</v>
      </c>
    </row>
    <row r="71" spans="1:16" x14ac:dyDescent="0.25">
      <c r="A71" s="13" t="s">
        <v>19</v>
      </c>
      <c r="B71" s="2">
        <v>33525</v>
      </c>
      <c r="C71" s="2">
        <v>11770</v>
      </c>
      <c r="D71" s="2">
        <v>12617</v>
      </c>
      <c r="E71" s="2">
        <v>1267</v>
      </c>
      <c r="F71" s="10">
        <v>7871</v>
      </c>
      <c r="G71" s="2">
        <v>13192</v>
      </c>
      <c r="H71" s="2">
        <v>9887</v>
      </c>
      <c r="I71" s="2">
        <v>903</v>
      </c>
      <c r="J71" s="2">
        <v>900</v>
      </c>
      <c r="K71" s="10">
        <v>1502</v>
      </c>
      <c r="L71" s="2">
        <v>20333</v>
      </c>
      <c r="M71" s="2">
        <v>1883</v>
      </c>
      <c r="N71" s="2">
        <v>11714</v>
      </c>
      <c r="O71" s="2">
        <v>367</v>
      </c>
      <c r="P71" s="10">
        <v>6369</v>
      </c>
    </row>
    <row r="72" spans="1:16" x14ac:dyDescent="0.25">
      <c r="A72" s="13" t="s">
        <v>20</v>
      </c>
      <c r="B72" s="2">
        <v>36932</v>
      </c>
      <c r="C72" s="2">
        <v>12234</v>
      </c>
      <c r="D72" s="2">
        <v>14694</v>
      </c>
      <c r="E72" s="2">
        <v>1346</v>
      </c>
      <c r="F72" s="10">
        <v>8658</v>
      </c>
      <c r="G72" s="2">
        <v>18786</v>
      </c>
      <c r="H72" s="2">
        <v>9868</v>
      </c>
      <c r="I72" s="2">
        <v>3481</v>
      </c>
      <c r="J72" s="2">
        <v>265</v>
      </c>
      <c r="K72" s="10">
        <v>5172</v>
      </c>
      <c r="L72" s="2">
        <v>18146</v>
      </c>
      <c r="M72" s="2">
        <v>2366</v>
      </c>
      <c r="N72" s="2">
        <v>11213</v>
      </c>
      <c r="O72" s="2">
        <v>1081</v>
      </c>
      <c r="P72" s="10">
        <v>3486</v>
      </c>
    </row>
    <row r="73" spans="1:16" x14ac:dyDescent="0.25">
      <c r="A73" s="13" t="s">
        <v>21</v>
      </c>
      <c r="B73" s="2">
        <v>79384</v>
      </c>
      <c r="C73" s="2">
        <v>26387</v>
      </c>
      <c r="D73" s="2">
        <v>30871</v>
      </c>
      <c r="E73" s="2">
        <v>4249</v>
      </c>
      <c r="F73" s="10">
        <v>17877</v>
      </c>
      <c r="G73" s="2">
        <v>38470</v>
      </c>
      <c r="H73" s="2">
        <v>20515</v>
      </c>
      <c r="I73" s="2">
        <v>7162</v>
      </c>
      <c r="J73" s="2">
        <v>2789</v>
      </c>
      <c r="K73" s="10">
        <v>8004</v>
      </c>
      <c r="L73" s="2">
        <v>40914</v>
      </c>
      <c r="M73" s="2">
        <v>5872</v>
      </c>
      <c r="N73" s="2">
        <v>23709</v>
      </c>
      <c r="O73" s="2">
        <v>1460</v>
      </c>
      <c r="P73" s="10">
        <v>9873</v>
      </c>
    </row>
    <row r="74" spans="1:16" x14ac:dyDescent="0.25">
      <c r="A74" s="13" t="s">
        <v>22</v>
      </c>
      <c r="B74" s="2">
        <v>40871</v>
      </c>
      <c r="C74" s="2">
        <v>14012</v>
      </c>
      <c r="D74" s="2">
        <v>15300</v>
      </c>
      <c r="E74" s="2">
        <v>2479</v>
      </c>
      <c r="F74" s="10">
        <v>9080</v>
      </c>
      <c r="G74" s="2">
        <v>21460</v>
      </c>
      <c r="H74" s="2">
        <v>11817</v>
      </c>
      <c r="I74" s="2">
        <v>4829</v>
      </c>
      <c r="J74" s="2">
        <v>1873</v>
      </c>
      <c r="K74" s="10">
        <v>2941</v>
      </c>
      <c r="L74" s="2">
        <v>19411</v>
      </c>
      <c r="M74" s="2">
        <v>2195</v>
      </c>
      <c r="N74" s="2">
        <v>10471</v>
      </c>
      <c r="O74" s="2">
        <v>606</v>
      </c>
      <c r="P74" s="10">
        <v>6139</v>
      </c>
    </row>
    <row r="75" spans="1:16" x14ac:dyDescent="0.25">
      <c r="A75" s="13" t="s">
        <v>23</v>
      </c>
      <c r="B75" s="2">
        <v>29745</v>
      </c>
      <c r="C75" s="2">
        <v>11146</v>
      </c>
      <c r="D75" s="2">
        <v>10003</v>
      </c>
      <c r="E75" s="2">
        <v>678</v>
      </c>
      <c r="F75" s="10">
        <v>7918</v>
      </c>
      <c r="G75" s="2">
        <v>9794</v>
      </c>
      <c r="H75" s="2">
        <v>7411</v>
      </c>
      <c r="I75" s="2">
        <v>1148</v>
      </c>
      <c r="J75" s="2">
        <v>346</v>
      </c>
      <c r="K75" s="10">
        <v>889</v>
      </c>
      <c r="L75" s="2">
        <v>19951</v>
      </c>
      <c r="M75" s="2">
        <v>3735</v>
      </c>
      <c r="N75" s="2">
        <v>8855</v>
      </c>
      <c r="O75" s="2">
        <v>332</v>
      </c>
      <c r="P75" s="10">
        <v>7029</v>
      </c>
    </row>
    <row r="76" spans="1:16" x14ac:dyDescent="0.25">
      <c r="A76" s="13" t="s">
        <v>24</v>
      </c>
      <c r="B76" s="2">
        <v>74712</v>
      </c>
      <c r="C76" s="2">
        <v>23360</v>
      </c>
      <c r="D76" s="2">
        <v>30621</v>
      </c>
      <c r="E76" s="2">
        <v>3934</v>
      </c>
      <c r="F76" s="10">
        <v>16797</v>
      </c>
      <c r="G76" s="2">
        <v>39709</v>
      </c>
      <c r="H76" s="2">
        <v>18754</v>
      </c>
      <c r="I76" s="2">
        <v>11883</v>
      </c>
      <c r="J76" s="2">
        <v>1851</v>
      </c>
      <c r="K76" s="10">
        <v>7221</v>
      </c>
      <c r="L76" s="2">
        <v>35003</v>
      </c>
      <c r="M76" s="2">
        <v>4606</v>
      </c>
      <c r="N76" s="2">
        <v>18738</v>
      </c>
      <c r="O76" s="2">
        <v>2083</v>
      </c>
      <c r="P76" s="10">
        <v>9576</v>
      </c>
    </row>
    <row r="77" spans="1:16" x14ac:dyDescent="0.25">
      <c r="A77" s="13" t="s">
        <v>2</v>
      </c>
      <c r="B77" s="14">
        <f>SUM(B63:B76)</f>
        <v>736952</v>
      </c>
      <c r="C77" s="14">
        <f t="shared" ref="C77:P77" si="0">SUM(C63:C76)</f>
        <v>235684</v>
      </c>
      <c r="D77" s="14">
        <f t="shared" si="0"/>
        <v>307512</v>
      </c>
      <c r="E77" s="14">
        <f t="shared" si="0"/>
        <v>33762</v>
      </c>
      <c r="F77" s="15">
        <f t="shared" si="0"/>
        <v>159994</v>
      </c>
      <c r="G77" s="14">
        <f t="shared" si="0"/>
        <v>344282</v>
      </c>
      <c r="H77" s="14">
        <f t="shared" si="0"/>
        <v>180455</v>
      </c>
      <c r="I77" s="14">
        <f t="shared" si="0"/>
        <v>84714</v>
      </c>
      <c r="J77" s="14">
        <f t="shared" si="0"/>
        <v>19270</v>
      </c>
      <c r="K77" s="15">
        <f t="shared" si="0"/>
        <v>59843</v>
      </c>
      <c r="L77" s="14">
        <f t="shared" si="0"/>
        <v>392670</v>
      </c>
      <c r="M77" s="14">
        <f t="shared" si="0"/>
        <v>55229</v>
      </c>
      <c r="N77" s="14">
        <f t="shared" si="0"/>
        <v>222798</v>
      </c>
      <c r="O77" s="14">
        <f t="shared" si="0"/>
        <v>14492</v>
      </c>
      <c r="P77" s="15">
        <f t="shared" si="0"/>
        <v>100151</v>
      </c>
    </row>
  </sheetData>
  <mergeCells count="10">
    <mergeCell ref="B61:F61"/>
    <mergeCell ref="G61:K61"/>
    <mergeCell ref="L61:P61"/>
    <mergeCell ref="B5:F5"/>
    <mergeCell ref="G5:K5"/>
    <mergeCell ref="A4:P4"/>
    <mergeCell ref="L5:P5"/>
    <mergeCell ref="A1:P1"/>
    <mergeCell ref="A2:P2"/>
    <mergeCell ref="A3:P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4"/>
  <sheetViews>
    <sheetView zoomScaleNormal="100" workbookViewId="0">
      <pane ySplit="6" topLeftCell="A7" activePane="bottomLeft" state="frozen"/>
      <selection pane="bottomLeft" activeCell="A35" sqref="A35"/>
    </sheetView>
  </sheetViews>
  <sheetFormatPr defaultRowHeight="15" x14ac:dyDescent="0.25"/>
  <cols>
    <col min="1" max="1" width="21.42578125" style="8" customWidth="1"/>
    <col min="2" max="4" width="12.7109375" style="2" customWidth="1"/>
    <col min="5" max="5" width="12.7109375" style="10" customWidth="1"/>
    <col min="6" max="8" width="12.7109375" style="2" customWidth="1"/>
    <col min="9" max="9" width="12.7109375" style="10" customWidth="1"/>
    <col min="10" max="12" width="12.7109375" style="2" customWidth="1"/>
    <col min="13" max="13" width="12.7109375" style="10" customWidth="1"/>
    <col min="14" max="14" width="17" customWidth="1"/>
  </cols>
  <sheetData>
    <row r="1" spans="1:16" s="1" customFormat="1" ht="33" customHeight="1" x14ac:dyDescent="0.25">
      <c r="A1" s="22" t="s">
        <v>29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6" s="1" customFormat="1" ht="15" customHeight="1" x14ac:dyDescent="0.25">
      <c r="A2" s="23" t="s">
        <v>31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s="1" customFormat="1" ht="15" customHeight="1" x14ac:dyDescent="0.25">
      <c r="A3" s="23" t="s">
        <v>32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s="1" customFormat="1" ht="18.75" customHeight="1" x14ac:dyDescent="0.25">
      <c r="A4" s="18" t="s">
        <v>25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6" x14ac:dyDescent="0.25">
      <c r="A5" s="6"/>
      <c r="B5" s="24" t="s">
        <v>7</v>
      </c>
      <c r="C5" s="25"/>
      <c r="D5" s="25"/>
      <c r="E5" s="26"/>
      <c r="F5" s="27" t="s">
        <v>8</v>
      </c>
      <c r="G5" s="28"/>
      <c r="H5" s="28"/>
      <c r="I5" s="29"/>
      <c r="J5" s="19" t="s">
        <v>9</v>
      </c>
      <c r="K5" s="20"/>
      <c r="L5" s="20"/>
      <c r="M5" s="21"/>
    </row>
    <row r="6" spans="1:16" ht="23.25" customHeight="1" x14ac:dyDescent="0.25">
      <c r="A6" s="7" t="s">
        <v>0</v>
      </c>
      <c r="B6" s="3" t="s">
        <v>2</v>
      </c>
      <c r="C6" s="3" t="s">
        <v>3</v>
      </c>
      <c r="D6" s="3" t="s">
        <v>4</v>
      </c>
      <c r="E6" s="9" t="s">
        <v>26</v>
      </c>
      <c r="F6" s="4" t="s">
        <v>2</v>
      </c>
      <c r="G6" s="4" t="s">
        <v>3</v>
      </c>
      <c r="H6" s="4" t="s">
        <v>4</v>
      </c>
      <c r="I6" s="11" t="s">
        <v>26</v>
      </c>
      <c r="J6" s="5" t="s">
        <v>2</v>
      </c>
      <c r="K6" s="5" t="s">
        <v>3</v>
      </c>
      <c r="L6" s="5" t="s">
        <v>4</v>
      </c>
      <c r="M6" s="12" t="s">
        <v>26</v>
      </c>
    </row>
    <row r="7" spans="1:16" x14ac:dyDescent="0.25">
      <c r="A7" s="8">
        <v>44255</v>
      </c>
      <c r="B7" s="2">
        <v>279</v>
      </c>
      <c r="C7" s="2">
        <v>162</v>
      </c>
      <c r="D7" s="2">
        <v>106</v>
      </c>
      <c r="E7" s="10">
        <v>11</v>
      </c>
      <c r="F7" s="2">
        <v>75</v>
      </c>
      <c r="G7" s="2">
        <v>75</v>
      </c>
      <c r="H7" s="2">
        <v>0</v>
      </c>
      <c r="I7" s="10">
        <v>0</v>
      </c>
      <c r="J7" s="2">
        <v>204</v>
      </c>
      <c r="K7" s="2">
        <v>87</v>
      </c>
      <c r="L7" s="2">
        <v>106</v>
      </c>
      <c r="M7" s="10">
        <v>11</v>
      </c>
    </row>
    <row r="8" spans="1:16" x14ac:dyDescent="0.25">
      <c r="A8" s="8">
        <v>44256</v>
      </c>
      <c r="B8" s="2">
        <v>24757</v>
      </c>
      <c r="C8" s="2">
        <v>6501</v>
      </c>
      <c r="D8" s="2">
        <v>16813</v>
      </c>
      <c r="E8" s="10">
        <v>1443</v>
      </c>
      <c r="F8" s="2">
        <v>1557</v>
      </c>
      <c r="G8" s="2">
        <v>530</v>
      </c>
      <c r="H8" s="2">
        <v>900</v>
      </c>
      <c r="I8" s="10">
        <v>127</v>
      </c>
      <c r="J8" s="2">
        <v>23200</v>
      </c>
      <c r="K8" s="2">
        <v>5971</v>
      </c>
      <c r="L8" s="2">
        <v>15913</v>
      </c>
      <c r="M8" s="10">
        <v>1316</v>
      </c>
    </row>
    <row r="9" spans="1:16" x14ac:dyDescent="0.25">
      <c r="A9" s="8">
        <v>44257</v>
      </c>
      <c r="B9" s="2">
        <v>55562</v>
      </c>
      <c r="C9" s="2">
        <v>12234</v>
      </c>
      <c r="D9" s="2">
        <v>39741</v>
      </c>
      <c r="E9" s="10">
        <v>3587</v>
      </c>
      <c r="F9" s="2">
        <v>3548</v>
      </c>
      <c r="G9" s="2">
        <v>1074</v>
      </c>
      <c r="H9" s="2">
        <v>2181</v>
      </c>
      <c r="I9" s="10">
        <v>293</v>
      </c>
      <c r="J9" s="2">
        <v>52014</v>
      </c>
      <c r="K9" s="2">
        <v>11160</v>
      </c>
      <c r="L9" s="2">
        <v>37560</v>
      </c>
      <c r="M9" s="10">
        <v>3294</v>
      </c>
    </row>
    <row r="10" spans="1:16" x14ac:dyDescent="0.25">
      <c r="A10" s="8">
        <v>44258</v>
      </c>
      <c r="B10" s="2">
        <v>94649</v>
      </c>
      <c r="C10" s="2">
        <v>19394</v>
      </c>
      <c r="D10" s="2">
        <v>67821</v>
      </c>
      <c r="E10" s="10">
        <v>7434</v>
      </c>
      <c r="F10" s="2">
        <v>5874</v>
      </c>
      <c r="G10" s="2">
        <v>1660</v>
      </c>
      <c r="H10" s="2">
        <v>3678</v>
      </c>
      <c r="I10" s="10">
        <v>536</v>
      </c>
      <c r="J10" s="2">
        <v>88775</v>
      </c>
      <c r="K10" s="2">
        <v>17734</v>
      </c>
      <c r="L10" s="2">
        <v>64143</v>
      </c>
      <c r="M10" s="10">
        <v>6898</v>
      </c>
    </row>
    <row r="11" spans="1:16" x14ac:dyDescent="0.25">
      <c r="A11" s="8">
        <v>44259</v>
      </c>
      <c r="B11" s="2">
        <v>130758</v>
      </c>
      <c r="C11" s="2">
        <v>26292</v>
      </c>
      <c r="D11" s="2">
        <v>92930</v>
      </c>
      <c r="E11" s="10">
        <v>11536</v>
      </c>
      <c r="F11" s="2">
        <v>8083</v>
      </c>
      <c r="G11" s="2">
        <v>2263</v>
      </c>
      <c r="H11" s="2">
        <v>5148</v>
      </c>
      <c r="I11" s="10">
        <v>672</v>
      </c>
      <c r="J11" s="2">
        <v>122675</v>
      </c>
      <c r="K11" s="2">
        <v>24029</v>
      </c>
      <c r="L11" s="2">
        <v>87782</v>
      </c>
      <c r="M11" s="10">
        <v>10864</v>
      </c>
    </row>
    <row r="12" spans="1:16" x14ac:dyDescent="0.25">
      <c r="A12" s="8">
        <v>44260</v>
      </c>
      <c r="B12" s="2">
        <v>163588</v>
      </c>
      <c r="C12" s="2">
        <v>32510</v>
      </c>
      <c r="D12" s="2">
        <v>115315</v>
      </c>
      <c r="E12" s="10">
        <v>15763</v>
      </c>
      <c r="F12" s="2">
        <v>10110</v>
      </c>
      <c r="G12" s="2">
        <v>2739</v>
      </c>
      <c r="H12" s="2">
        <v>6510</v>
      </c>
      <c r="I12" s="10">
        <v>861</v>
      </c>
      <c r="J12" s="2">
        <v>153478</v>
      </c>
      <c r="K12" s="2">
        <v>29771</v>
      </c>
      <c r="L12" s="2">
        <v>108805</v>
      </c>
      <c r="M12" s="10">
        <v>14902</v>
      </c>
    </row>
    <row r="13" spans="1:16" x14ac:dyDescent="0.25">
      <c r="A13" s="8">
        <v>44261</v>
      </c>
      <c r="B13" s="2">
        <v>178841</v>
      </c>
      <c r="C13" s="2">
        <v>35134</v>
      </c>
      <c r="D13" s="2">
        <v>125636</v>
      </c>
      <c r="E13" s="10">
        <v>18071</v>
      </c>
      <c r="F13" s="2">
        <v>10924</v>
      </c>
      <c r="G13" s="2">
        <v>2920</v>
      </c>
      <c r="H13" s="2">
        <v>7061</v>
      </c>
      <c r="I13" s="10">
        <v>943</v>
      </c>
      <c r="J13" s="2">
        <v>167917</v>
      </c>
      <c r="K13" s="2">
        <v>32214</v>
      </c>
      <c r="L13" s="2">
        <v>118575</v>
      </c>
      <c r="M13" s="10">
        <v>17128</v>
      </c>
    </row>
    <row r="14" spans="1:16" x14ac:dyDescent="0.25">
      <c r="A14" s="8">
        <v>44262</v>
      </c>
      <c r="B14" s="2">
        <v>191263</v>
      </c>
      <c r="C14" s="2">
        <v>37170</v>
      </c>
      <c r="D14" s="2">
        <v>134074</v>
      </c>
      <c r="E14" s="10">
        <v>20019</v>
      </c>
      <c r="F14" s="2">
        <v>11255</v>
      </c>
      <c r="G14" s="2">
        <v>2970</v>
      </c>
      <c r="H14" s="2">
        <v>7264</v>
      </c>
      <c r="I14" s="10">
        <v>1021</v>
      </c>
      <c r="J14" s="2">
        <v>180008</v>
      </c>
      <c r="K14" s="2">
        <v>34200</v>
      </c>
      <c r="L14" s="2">
        <v>126810</v>
      </c>
      <c r="M14" s="10">
        <v>18998</v>
      </c>
    </row>
    <row r="17" spans="1:14" x14ac:dyDescent="0.25">
      <c r="A17" s="7">
        <f>A14</f>
        <v>44262</v>
      </c>
      <c r="B17" s="24" t="s">
        <v>7</v>
      </c>
      <c r="C17" s="25"/>
      <c r="D17" s="25"/>
      <c r="E17" s="26"/>
      <c r="F17" s="27" t="s">
        <v>8</v>
      </c>
      <c r="G17" s="28"/>
      <c r="H17" s="28"/>
      <c r="I17" s="29"/>
      <c r="J17" s="19" t="s">
        <v>9</v>
      </c>
      <c r="K17" s="20"/>
      <c r="L17" s="20"/>
      <c r="M17" s="21"/>
      <c r="N17" s="30" t="s">
        <v>28</v>
      </c>
    </row>
    <row r="18" spans="1:14" ht="24.75" customHeight="1" x14ac:dyDescent="0.25">
      <c r="A18" s="7" t="s">
        <v>10</v>
      </c>
      <c r="B18" s="3" t="s">
        <v>2</v>
      </c>
      <c r="C18" s="3" t="s">
        <v>3</v>
      </c>
      <c r="D18" s="3" t="s">
        <v>4</v>
      </c>
      <c r="E18" s="9" t="s">
        <v>26</v>
      </c>
      <c r="F18" s="4" t="s">
        <v>2</v>
      </c>
      <c r="G18" s="4" t="s">
        <v>3</v>
      </c>
      <c r="H18" s="4" t="s">
        <v>4</v>
      </c>
      <c r="I18" s="11" t="s">
        <v>26</v>
      </c>
      <c r="J18" s="5" t="s">
        <v>2</v>
      </c>
      <c r="K18" s="5" t="s">
        <v>3</v>
      </c>
      <c r="L18" s="5" t="s">
        <v>4</v>
      </c>
      <c r="M18" s="12" t="s">
        <v>26</v>
      </c>
      <c r="N18" s="30"/>
    </row>
    <row r="19" spans="1:14" x14ac:dyDescent="0.25">
      <c r="A19" s="13" t="s">
        <v>11</v>
      </c>
      <c r="B19" s="2">
        <v>24457</v>
      </c>
      <c r="C19" s="2">
        <v>3306</v>
      </c>
      <c r="D19" s="2">
        <v>17208</v>
      </c>
      <c r="E19" s="10">
        <v>3943</v>
      </c>
      <c r="F19" s="2">
        <v>1501</v>
      </c>
      <c r="G19" s="2">
        <v>283</v>
      </c>
      <c r="H19" s="2">
        <v>932</v>
      </c>
      <c r="I19" s="10">
        <v>286</v>
      </c>
      <c r="J19" s="2">
        <v>22956</v>
      </c>
      <c r="K19" s="2">
        <v>3023</v>
      </c>
      <c r="L19" s="2">
        <v>16276</v>
      </c>
      <c r="M19" s="10">
        <v>3657</v>
      </c>
      <c r="N19" s="16">
        <v>291</v>
      </c>
    </row>
    <row r="20" spans="1:14" x14ac:dyDescent="0.25">
      <c r="A20" s="13" t="s">
        <v>12</v>
      </c>
      <c r="B20" s="2">
        <v>23349</v>
      </c>
      <c r="C20" s="2">
        <v>4453</v>
      </c>
      <c r="D20" s="2">
        <v>16606</v>
      </c>
      <c r="E20" s="10">
        <v>2290</v>
      </c>
      <c r="F20" s="2">
        <v>1302</v>
      </c>
      <c r="G20" s="2">
        <v>277</v>
      </c>
      <c r="H20" s="2">
        <v>961</v>
      </c>
      <c r="I20" s="10">
        <v>64</v>
      </c>
      <c r="J20" s="2">
        <v>22047</v>
      </c>
      <c r="K20" s="2">
        <v>4176</v>
      </c>
      <c r="L20" s="2">
        <v>15645</v>
      </c>
      <c r="M20" s="10">
        <v>2226</v>
      </c>
      <c r="N20" s="16">
        <v>249</v>
      </c>
    </row>
    <row r="21" spans="1:14" x14ac:dyDescent="0.25">
      <c r="A21" s="13" t="s">
        <v>13</v>
      </c>
      <c r="B21" s="2">
        <v>7910</v>
      </c>
      <c r="C21" s="2">
        <v>1965</v>
      </c>
      <c r="D21" s="2">
        <v>5362</v>
      </c>
      <c r="E21" s="10">
        <v>583</v>
      </c>
      <c r="F21" s="2">
        <v>301</v>
      </c>
      <c r="G21" s="2">
        <v>98</v>
      </c>
      <c r="H21" s="2">
        <v>185</v>
      </c>
      <c r="I21" s="10">
        <v>18</v>
      </c>
      <c r="J21" s="2">
        <v>7609</v>
      </c>
      <c r="K21" s="2">
        <v>1867</v>
      </c>
      <c r="L21" s="2">
        <v>5177</v>
      </c>
      <c r="M21" s="10">
        <v>565</v>
      </c>
      <c r="N21" s="16">
        <v>118</v>
      </c>
    </row>
    <row r="22" spans="1:14" x14ac:dyDescent="0.25">
      <c r="A22" s="13" t="s">
        <v>14</v>
      </c>
      <c r="B22" s="2">
        <v>12189</v>
      </c>
      <c r="C22" s="2">
        <v>2457</v>
      </c>
      <c r="D22" s="2">
        <v>8487</v>
      </c>
      <c r="E22" s="10">
        <v>1245</v>
      </c>
      <c r="F22" s="2">
        <v>125</v>
      </c>
      <c r="G22" s="2">
        <v>15</v>
      </c>
      <c r="H22" s="2">
        <v>78</v>
      </c>
      <c r="I22" s="10">
        <v>32</v>
      </c>
      <c r="J22" s="2">
        <v>12064</v>
      </c>
      <c r="K22" s="2">
        <v>2442</v>
      </c>
      <c r="L22" s="2">
        <v>8409</v>
      </c>
      <c r="M22" s="10">
        <v>1213</v>
      </c>
      <c r="N22" s="16">
        <v>133</v>
      </c>
    </row>
    <row r="23" spans="1:14" x14ac:dyDescent="0.25">
      <c r="A23" s="13" t="s">
        <v>15</v>
      </c>
      <c r="B23" s="2">
        <v>3899</v>
      </c>
      <c r="C23" s="2">
        <v>742</v>
      </c>
      <c r="D23" s="2">
        <v>2719</v>
      </c>
      <c r="E23" s="10">
        <v>438</v>
      </c>
      <c r="F23" s="2">
        <v>415</v>
      </c>
      <c r="G23" s="2">
        <v>92</v>
      </c>
      <c r="H23" s="2">
        <v>303</v>
      </c>
      <c r="I23" s="10">
        <v>20</v>
      </c>
      <c r="J23" s="2">
        <v>3484</v>
      </c>
      <c r="K23" s="2">
        <v>650</v>
      </c>
      <c r="L23" s="2">
        <v>2416</v>
      </c>
      <c r="M23" s="10">
        <v>418</v>
      </c>
      <c r="N23" s="16">
        <v>66</v>
      </c>
    </row>
    <row r="24" spans="1:14" x14ac:dyDescent="0.25">
      <c r="A24" s="13" t="s">
        <v>16</v>
      </c>
      <c r="B24" s="2">
        <v>13490</v>
      </c>
      <c r="C24" s="2">
        <v>2456</v>
      </c>
      <c r="D24" s="2">
        <v>9705</v>
      </c>
      <c r="E24" s="10">
        <v>1329</v>
      </c>
      <c r="F24" s="2">
        <v>1134</v>
      </c>
      <c r="G24" s="2">
        <v>233</v>
      </c>
      <c r="H24" s="2">
        <v>865</v>
      </c>
      <c r="I24" s="10">
        <v>36</v>
      </c>
      <c r="J24" s="2">
        <v>12356</v>
      </c>
      <c r="K24" s="2">
        <v>2223</v>
      </c>
      <c r="L24" s="2">
        <v>8840</v>
      </c>
      <c r="M24" s="10">
        <v>1293</v>
      </c>
      <c r="N24" s="16">
        <v>152</v>
      </c>
    </row>
    <row r="25" spans="1:14" x14ac:dyDescent="0.25">
      <c r="A25" s="13" t="s">
        <v>17</v>
      </c>
      <c r="B25" s="2">
        <v>5842</v>
      </c>
      <c r="C25" s="2">
        <v>862</v>
      </c>
      <c r="D25" s="2">
        <v>4212</v>
      </c>
      <c r="E25" s="10">
        <v>768</v>
      </c>
      <c r="F25" s="2">
        <v>380</v>
      </c>
      <c r="G25" s="2">
        <v>89</v>
      </c>
      <c r="H25" s="2">
        <v>243</v>
      </c>
      <c r="I25" s="10">
        <v>48</v>
      </c>
      <c r="J25" s="2">
        <v>5462</v>
      </c>
      <c r="K25" s="2">
        <v>773</v>
      </c>
      <c r="L25" s="2">
        <v>3969</v>
      </c>
      <c r="M25" s="10">
        <v>720</v>
      </c>
      <c r="N25" s="16">
        <v>89</v>
      </c>
    </row>
    <row r="26" spans="1:14" x14ac:dyDescent="0.25">
      <c r="A26" s="13" t="s">
        <v>18</v>
      </c>
      <c r="B26" s="2">
        <v>11055</v>
      </c>
      <c r="C26" s="2">
        <v>2040</v>
      </c>
      <c r="D26" s="2">
        <v>7554</v>
      </c>
      <c r="E26" s="10">
        <v>1461</v>
      </c>
      <c r="F26" s="2">
        <v>254</v>
      </c>
      <c r="G26" s="2">
        <v>40</v>
      </c>
      <c r="H26" s="2">
        <v>187</v>
      </c>
      <c r="I26" s="10">
        <v>27</v>
      </c>
      <c r="J26" s="2">
        <v>10801</v>
      </c>
      <c r="K26" s="2">
        <v>2000</v>
      </c>
      <c r="L26" s="2">
        <v>7367</v>
      </c>
      <c r="M26" s="10">
        <v>1434</v>
      </c>
      <c r="N26" s="16">
        <v>130</v>
      </c>
    </row>
    <row r="27" spans="1:14" x14ac:dyDescent="0.25">
      <c r="A27" s="13" t="s">
        <v>19</v>
      </c>
      <c r="B27" s="2">
        <v>12337</v>
      </c>
      <c r="C27" s="2">
        <v>2352</v>
      </c>
      <c r="D27" s="2">
        <v>8799</v>
      </c>
      <c r="E27" s="10">
        <v>1186</v>
      </c>
      <c r="F27" s="2">
        <v>828</v>
      </c>
      <c r="G27" s="2">
        <v>341</v>
      </c>
      <c r="H27" s="2">
        <v>421</v>
      </c>
      <c r="I27" s="10">
        <v>66</v>
      </c>
      <c r="J27" s="2">
        <v>11509</v>
      </c>
      <c r="K27" s="2">
        <v>2011</v>
      </c>
      <c r="L27" s="2">
        <v>8378</v>
      </c>
      <c r="M27" s="10">
        <v>1120</v>
      </c>
      <c r="N27" s="16">
        <v>139</v>
      </c>
    </row>
    <row r="28" spans="1:14" x14ac:dyDescent="0.25">
      <c r="A28" s="13" t="s">
        <v>20</v>
      </c>
      <c r="B28" s="2">
        <v>13819</v>
      </c>
      <c r="C28" s="2">
        <v>2697</v>
      </c>
      <c r="D28" s="2">
        <v>9594</v>
      </c>
      <c r="E28" s="10">
        <v>1528</v>
      </c>
      <c r="F28" s="2">
        <v>842</v>
      </c>
      <c r="G28" s="2">
        <v>174</v>
      </c>
      <c r="H28" s="2">
        <v>518</v>
      </c>
      <c r="I28" s="10">
        <v>150</v>
      </c>
      <c r="J28" s="2">
        <v>12977</v>
      </c>
      <c r="K28" s="2">
        <v>2523</v>
      </c>
      <c r="L28" s="2">
        <v>9076</v>
      </c>
      <c r="M28" s="10">
        <v>1378</v>
      </c>
      <c r="N28" s="16">
        <v>133</v>
      </c>
    </row>
    <row r="29" spans="1:14" x14ac:dyDescent="0.25">
      <c r="A29" s="13" t="s">
        <v>21</v>
      </c>
      <c r="B29" s="2">
        <v>25502</v>
      </c>
      <c r="C29" s="2">
        <v>5326</v>
      </c>
      <c r="D29" s="2">
        <v>17744</v>
      </c>
      <c r="E29" s="10">
        <v>2432</v>
      </c>
      <c r="F29" s="2">
        <v>1177</v>
      </c>
      <c r="G29" s="2">
        <v>495</v>
      </c>
      <c r="H29" s="2">
        <v>616</v>
      </c>
      <c r="I29" s="10">
        <v>66</v>
      </c>
      <c r="J29" s="2">
        <v>24325</v>
      </c>
      <c r="K29" s="2">
        <v>4831</v>
      </c>
      <c r="L29" s="2">
        <v>17128</v>
      </c>
      <c r="M29" s="10">
        <v>2366</v>
      </c>
      <c r="N29" s="16">
        <v>308</v>
      </c>
    </row>
    <row r="30" spans="1:14" x14ac:dyDescent="0.25">
      <c r="A30" s="13" t="s">
        <v>22</v>
      </c>
      <c r="B30" s="2">
        <v>11400</v>
      </c>
      <c r="C30" s="2">
        <v>2421</v>
      </c>
      <c r="D30" s="2">
        <v>8095</v>
      </c>
      <c r="E30" s="10">
        <v>884</v>
      </c>
      <c r="F30" s="2">
        <v>578</v>
      </c>
      <c r="G30" s="2">
        <v>119</v>
      </c>
      <c r="H30" s="2">
        <v>436</v>
      </c>
      <c r="I30" s="10">
        <v>23</v>
      </c>
      <c r="J30" s="2">
        <v>10822</v>
      </c>
      <c r="K30" s="2">
        <v>2302</v>
      </c>
      <c r="L30" s="2">
        <v>7659</v>
      </c>
      <c r="M30" s="10">
        <v>861</v>
      </c>
      <c r="N30" s="16">
        <v>133</v>
      </c>
    </row>
    <row r="31" spans="1:14" x14ac:dyDescent="0.25">
      <c r="A31" s="13" t="s">
        <v>23</v>
      </c>
      <c r="B31" s="2">
        <v>5877</v>
      </c>
      <c r="C31" s="2">
        <v>1519</v>
      </c>
      <c r="D31" s="2">
        <v>4076</v>
      </c>
      <c r="E31" s="10">
        <v>282</v>
      </c>
      <c r="F31" s="2">
        <v>562</v>
      </c>
      <c r="G31" s="2">
        <v>281</v>
      </c>
      <c r="H31" s="2">
        <v>254</v>
      </c>
      <c r="I31" s="10">
        <v>27</v>
      </c>
      <c r="J31" s="2">
        <v>5315</v>
      </c>
      <c r="K31" s="2">
        <v>1238</v>
      </c>
      <c r="L31" s="2">
        <v>3822</v>
      </c>
      <c r="M31" s="10">
        <v>255</v>
      </c>
      <c r="N31" s="16">
        <v>93</v>
      </c>
    </row>
    <row r="32" spans="1:14" x14ac:dyDescent="0.25">
      <c r="A32" s="13" t="s">
        <v>24</v>
      </c>
      <c r="B32" s="2">
        <v>20019</v>
      </c>
      <c r="C32" s="2">
        <v>4553</v>
      </c>
      <c r="D32" s="2">
        <v>13819</v>
      </c>
      <c r="E32" s="10">
        <v>1647</v>
      </c>
      <c r="F32" s="2">
        <v>1855</v>
      </c>
      <c r="G32" s="2">
        <v>433</v>
      </c>
      <c r="H32" s="2">
        <v>1265</v>
      </c>
      <c r="I32" s="10">
        <v>157</v>
      </c>
      <c r="J32" s="2">
        <v>18164</v>
      </c>
      <c r="K32" s="2">
        <v>4120</v>
      </c>
      <c r="L32" s="2">
        <v>12554</v>
      </c>
      <c r="M32" s="10">
        <v>1490</v>
      </c>
      <c r="N32" s="16">
        <v>245</v>
      </c>
    </row>
    <row r="33" spans="1:14" x14ac:dyDescent="0.25">
      <c r="A33" s="13" t="s">
        <v>27</v>
      </c>
      <c r="B33" s="2">
        <v>118</v>
      </c>
      <c r="C33" s="2">
        <v>21</v>
      </c>
      <c r="D33" s="2">
        <v>94</v>
      </c>
      <c r="E33" s="10">
        <v>3</v>
      </c>
      <c r="F33" s="2">
        <v>1</v>
      </c>
      <c r="G33" s="2">
        <v>0</v>
      </c>
      <c r="H33" s="2">
        <v>0</v>
      </c>
      <c r="I33" s="10">
        <v>1</v>
      </c>
      <c r="J33" s="2">
        <v>117</v>
      </c>
      <c r="K33" s="2">
        <v>21</v>
      </c>
      <c r="L33" s="2">
        <v>94</v>
      </c>
      <c r="M33" s="10">
        <v>2</v>
      </c>
      <c r="N33" s="16">
        <v>3</v>
      </c>
    </row>
    <row r="34" spans="1:14" x14ac:dyDescent="0.25">
      <c r="A34" s="13" t="s">
        <v>2</v>
      </c>
      <c r="B34" s="14">
        <f>SUM(B19:B33)</f>
        <v>191263</v>
      </c>
      <c r="C34" s="14">
        <f t="shared" ref="C34:M34" si="0">SUM(C19:C33)</f>
        <v>37170</v>
      </c>
      <c r="D34" s="14">
        <f t="shared" si="0"/>
        <v>134074</v>
      </c>
      <c r="E34" s="15">
        <f t="shared" si="0"/>
        <v>20019</v>
      </c>
      <c r="F34" s="14">
        <f>SUM(F19:F33)</f>
        <v>11255</v>
      </c>
      <c r="G34" s="14">
        <f t="shared" si="0"/>
        <v>2970</v>
      </c>
      <c r="H34" s="14">
        <f t="shared" si="0"/>
        <v>7264</v>
      </c>
      <c r="I34" s="15">
        <f t="shared" si="0"/>
        <v>1021</v>
      </c>
      <c r="J34" s="14">
        <f t="shared" si="0"/>
        <v>180008</v>
      </c>
      <c r="K34" s="14">
        <f t="shared" si="0"/>
        <v>34200</v>
      </c>
      <c r="L34" s="14">
        <f t="shared" si="0"/>
        <v>126810</v>
      </c>
      <c r="M34" s="15">
        <f t="shared" si="0"/>
        <v>18998</v>
      </c>
      <c r="N34" s="17">
        <f>SUM(N19:N33)</f>
        <v>2282</v>
      </c>
    </row>
  </sheetData>
  <mergeCells count="11">
    <mergeCell ref="N17:N18"/>
    <mergeCell ref="B17:E17"/>
    <mergeCell ref="F17:I17"/>
    <mergeCell ref="J17:M17"/>
    <mergeCell ref="A1:M1"/>
    <mergeCell ref="A4:M4"/>
    <mergeCell ref="B5:E5"/>
    <mergeCell ref="F5:I5"/>
    <mergeCell ref="J5:M5"/>
    <mergeCell ref="A2:P2"/>
    <mergeCell ref="A3:P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SOUHRN REGISTRACE REZERVACE</vt:lpstr>
      <vt:lpstr>REGISTRACE REZERVACE 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2021-03-07T20:04:23Z</dcterms:modified>
</cp:coreProperties>
</file>