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08_zadani_vakcinace\"/>
    </mc:Choice>
  </mc:AlternateContent>
  <xr:revisionPtr revIDLastSave="0" documentId="13_ncr:1_{F0E7E875-47AB-4ED5-A35A-80EB7CF86B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REGISTRACE REZERVACE" sheetId="1" r:id="rId1"/>
    <sheet name="REGISTRACE REZERVACE 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2" l="1"/>
  <c r="A18" i="2"/>
  <c r="A62" i="1"/>
  <c r="F35" i="2"/>
  <c r="N35" i="2" l="1"/>
  <c r="P78" i="1" l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M35" i="2"/>
  <c r="L35" i="2"/>
  <c r="K35" i="2"/>
  <c r="J35" i="2"/>
  <c r="I35" i="2"/>
  <c r="H35" i="2"/>
  <c r="G35" i="2"/>
  <c r="E35" i="2"/>
  <c r="D35" i="2"/>
  <c r="C35" i="2"/>
</calcChain>
</file>

<file path=xl/sharedStrings.xml><?xml version="1.0" encoding="utf-8"?>
<sst xmlns="http://schemas.openxmlformats.org/spreadsheetml/2006/main" count="110" uniqueCount="33">
  <si>
    <t>Datum</t>
  </si>
  <si>
    <t>CELKOVÝ POČET REGISTRACÍ A REZERVACÍ</t>
  </si>
  <si>
    <t>CELKEM</t>
  </si>
  <si>
    <t>Věk 80+ let</t>
  </si>
  <si>
    <t>Věk 70-79 let</t>
  </si>
  <si>
    <t>Zdravotničtí pracovníci</t>
  </si>
  <si>
    <t>Pracovníci ve školství</t>
  </si>
  <si>
    <t>REGISTRACE</t>
  </si>
  <si>
    <t>REZERVACE TERMÍNŮ</t>
  </si>
  <si>
    <t>ČEKAJÍCÍ NA TERMÍN</t>
  </si>
  <si>
    <t>Kraj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</si>
  <si>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</si>
  <si>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</si>
  <si>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</si>
  <si>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</si>
  <si>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</si>
  <si>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</si>
  <si>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</si>
  <si>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</si>
  <si>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</si>
  <si>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</si>
  <si>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</si>
  <si>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</si>
  <si>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</si>
  <si>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</si>
  <si>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REGISTRACÍ A REZERVACÍ U PRAKTICKÝCH LÉKAŘŮ</t>
  </si>
  <si>
    <t>Věk do 70 let</t>
  </si>
  <si>
    <t>N/A</t>
  </si>
  <si>
    <t>Počet ordinací PL s registracemi</t>
  </si>
  <si>
    <t>Přehled registrací a rezervací v čase a dle kraje
Zdroj dat: ISIN / COVID-19 - Informační systém infekční nemoci</t>
  </si>
  <si>
    <t xml:space="preserve">Přehled registrací a rezervací v čase a dle kraje
Zdroj dat: Centrální rezervační systém </t>
  </si>
  <si>
    <t>Zpracováno dne: 08.03.2021 21:02</t>
  </si>
  <si>
    <t>Stav k datu: 08.03.2021 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</si>
</sst>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3" fontId="0" fillId="0" borderId="0" xfId="0" applyNumberFormat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 wrapText="1" readingOrder="1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0" fontId="8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wrapText="1" readingOrder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6" fillId="3" borderId="5" xfId="0" applyNumberFormat="1" applyFont="1" applyFill="1" applyBorder="1" applyAlignment="1">
      <alignment horizontal="center" vertical="center" wrapText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Normal="10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1.42578125" style="8" customWidth="1"/>
    <col min="2" max="5" width="12.7109375" style="2" customWidth="1"/>
    <col min="6" max="6" width="12.7109375" style="10" customWidth="1"/>
    <col min="7" max="10" width="12.7109375" style="2" customWidth="1"/>
    <col min="11" max="11" width="12.7109375" style="10" customWidth="1"/>
    <col min="12" max="15" width="12.7109375" style="2" customWidth="1"/>
    <col min="16" max="16" width="12.7109375" style="10" customWidth="1"/>
  </cols>
  <sheetData>
    <row r="1" spans="1:16" s="1" customFormat="1" ht="33" customHeight="1" x14ac:dyDescent="0.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s="1" customFormat="1" ht="15" customHeight="1" x14ac:dyDescent="0.25">
      <c r="A2" s="23" t="s">
        <v>31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s="1" customFormat="1" ht="15" customHeight="1" x14ac:dyDescent="0.25">
      <c r="A3" s="23" t="s">
        <v>32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s="1" customFormat="1" ht="18.7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6"/>
      <c r="B5" s="24" t="s">
        <v>7</v>
      </c>
      <c r="C5" s="25"/>
      <c r="D5" s="25"/>
      <c r="E5" s="25"/>
      <c r="F5" s="26"/>
      <c r="G5" s="27" t="s">
        <v>8</v>
      </c>
      <c r="H5" s="28"/>
      <c r="I5" s="28"/>
      <c r="J5" s="28"/>
      <c r="K5" s="29"/>
      <c r="L5" s="19" t="s">
        <v>9</v>
      </c>
      <c r="M5" s="20"/>
      <c r="N5" s="20"/>
      <c r="O5" s="20"/>
      <c r="P5" s="21"/>
    </row>
    <row r="6" spans="1:16" ht="30" x14ac:dyDescent="0.25">
      <c r="A6" s="7" t="s">
        <v>0</v>
      </c>
      <c r="B6" s="3" t="s">
        <v>2</v>
      </c>
      <c r="C6" s="3" t="s">
        <v>3</v>
      </c>
      <c r="D6" s="3" t="s">
        <v>4</v>
      </c>
      <c r="E6" s="3" t="s">
        <v>5</v>
      </c>
      <c r="F6" s="9" t="s">
        <v>6</v>
      </c>
      <c r="G6" s="4" t="s">
        <v>2</v>
      </c>
      <c r="H6" s="4" t="s">
        <v>3</v>
      </c>
      <c r="I6" s="4" t="s">
        <v>4</v>
      </c>
      <c r="J6" s="4" t="s">
        <v>5</v>
      </c>
      <c r="K6" s="11" t="s">
        <v>6</v>
      </c>
      <c r="L6" s="5" t="s">
        <v>2</v>
      </c>
      <c r="M6" s="5" t="s">
        <v>3</v>
      </c>
      <c r="N6" s="5" t="s">
        <v>4</v>
      </c>
      <c r="O6" s="5" t="s">
        <v>5</v>
      </c>
      <c r="P6" s="12" t="s">
        <v>6</v>
      </c>
    </row>
    <row r="7" spans="1:16" x14ac:dyDescent="0.25">
      <c r="A7" s="8">
        <v>44211</v>
      </c>
      <c r="B7" s="2">
        <v>84330</v>
      </c>
      <c r="C7" s="2">
        <v>84138</v>
      </c>
      <c r="D7" s="2">
        <v>24</v>
      </c>
      <c r="E7" s="2">
        <v>168</v>
      </c>
      <c r="F7" s="10">
        <v>0</v>
      </c>
      <c r="G7" s="2">
        <v>8778</v>
      </c>
      <c r="H7" s="2">
        <v>8773</v>
      </c>
      <c r="I7" s="2">
        <v>0</v>
      </c>
      <c r="J7" s="2">
        <v>5</v>
      </c>
      <c r="K7" s="10">
        <v>0</v>
      </c>
      <c r="L7" s="2">
        <v>75552</v>
      </c>
      <c r="M7" s="2">
        <v>75365</v>
      </c>
      <c r="N7" s="2">
        <v>24</v>
      </c>
      <c r="O7" s="2">
        <v>163</v>
      </c>
      <c r="P7" s="10">
        <v>0</v>
      </c>
    </row>
    <row r="8" spans="1:16" x14ac:dyDescent="0.25">
      <c r="A8" s="8">
        <v>44212</v>
      </c>
      <c r="B8" s="2">
        <v>101990</v>
      </c>
      <c r="C8" s="2">
        <v>101713</v>
      </c>
      <c r="D8" s="2">
        <v>51</v>
      </c>
      <c r="E8" s="2">
        <v>226</v>
      </c>
      <c r="F8" s="10">
        <v>0</v>
      </c>
      <c r="G8" s="2">
        <v>27987</v>
      </c>
      <c r="H8" s="2">
        <v>27960</v>
      </c>
      <c r="I8" s="2">
        <v>10</v>
      </c>
      <c r="J8" s="2">
        <v>17</v>
      </c>
      <c r="K8" s="10">
        <v>0</v>
      </c>
      <c r="L8" s="2">
        <v>74003</v>
      </c>
      <c r="M8" s="2">
        <v>73753</v>
      </c>
      <c r="N8" s="2">
        <v>41</v>
      </c>
      <c r="O8" s="2">
        <v>209</v>
      </c>
      <c r="P8" s="10">
        <v>0</v>
      </c>
    </row>
    <row r="9" spans="1:16" x14ac:dyDescent="0.25">
      <c r="A9" s="8">
        <v>44213</v>
      </c>
      <c r="B9" s="2">
        <v>115582</v>
      </c>
      <c r="C9" s="2">
        <v>115263</v>
      </c>
      <c r="D9" s="2">
        <v>66</v>
      </c>
      <c r="E9" s="2">
        <v>253</v>
      </c>
      <c r="F9" s="10">
        <v>0</v>
      </c>
      <c r="G9" s="2">
        <v>38022</v>
      </c>
      <c r="H9" s="2">
        <v>37987</v>
      </c>
      <c r="I9" s="2">
        <v>13</v>
      </c>
      <c r="J9" s="2">
        <v>22</v>
      </c>
      <c r="K9" s="10">
        <v>0</v>
      </c>
      <c r="L9" s="2">
        <v>77560</v>
      </c>
      <c r="M9" s="2">
        <v>77276</v>
      </c>
      <c r="N9" s="2">
        <v>53</v>
      </c>
      <c r="O9" s="2">
        <v>231</v>
      </c>
      <c r="P9" s="10">
        <v>0</v>
      </c>
    </row>
    <row r="10" spans="1:16" x14ac:dyDescent="0.25">
      <c r="A10" s="8">
        <v>44214</v>
      </c>
      <c r="B10" s="2">
        <v>133239</v>
      </c>
      <c r="C10" s="2">
        <v>132776</v>
      </c>
      <c r="D10" s="2">
        <v>123</v>
      </c>
      <c r="E10" s="2">
        <v>340</v>
      </c>
      <c r="F10" s="10">
        <v>0</v>
      </c>
      <c r="G10" s="2">
        <v>47819</v>
      </c>
      <c r="H10" s="2">
        <v>47758</v>
      </c>
      <c r="I10" s="2">
        <v>25</v>
      </c>
      <c r="J10" s="2">
        <v>36</v>
      </c>
      <c r="K10" s="10">
        <v>0</v>
      </c>
      <c r="L10" s="2">
        <v>85420</v>
      </c>
      <c r="M10" s="2">
        <v>85018</v>
      </c>
      <c r="N10" s="2">
        <v>98</v>
      </c>
      <c r="O10" s="2">
        <v>304</v>
      </c>
      <c r="P10" s="10">
        <v>0</v>
      </c>
    </row>
    <row r="11" spans="1:16" x14ac:dyDescent="0.25">
      <c r="A11" s="8">
        <v>44215</v>
      </c>
      <c r="B11" s="2">
        <v>144448</v>
      </c>
      <c r="C11" s="2">
        <v>143888</v>
      </c>
      <c r="D11" s="2">
        <v>163</v>
      </c>
      <c r="E11" s="2">
        <v>397</v>
      </c>
      <c r="F11" s="10">
        <v>0</v>
      </c>
      <c r="G11" s="2">
        <v>55963</v>
      </c>
      <c r="H11" s="2">
        <v>55862</v>
      </c>
      <c r="I11" s="2">
        <v>38</v>
      </c>
      <c r="J11" s="2">
        <v>63</v>
      </c>
      <c r="K11" s="10">
        <v>0</v>
      </c>
      <c r="L11" s="2">
        <v>88485</v>
      </c>
      <c r="M11" s="2">
        <v>88026</v>
      </c>
      <c r="N11" s="2">
        <v>125</v>
      </c>
      <c r="O11" s="2">
        <v>334</v>
      </c>
      <c r="P11" s="10">
        <v>0</v>
      </c>
    </row>
    <row r="12" spans="1:16" x14ac:dyDescent="0.25">
      <c r="A12" s="8">
        <v>44216</v>
      </c>
      <c r="B12" s="2">
        <v>152117</v>
      </c>
      <c r="C12" s="2">
        <v>151503</v>
      </c>
      <c r="D12" s="2">
        <v>195</v>
      </c>
      <c r="E12" s="2">
        <v>419</v>
      </c>
      <c r="F12" s="10">
        <v>0</v>
      </c>
      <c r="G12" s="2">
        <v>63372</v>
      </c>
      <c r="H12" s="2">
        <v>63243</v>
      </c>
      <c r="I12" s="2">
        <v>50</v>
      </c>
      <c r="J12" s="2">
        <v>79</v>
      </c>
      <c r="K12" s="10">
        <v>0</v>
      </c>
      <c r="L12" s="2">
        <v>88745</v>
      </c>
      <c r="M12" s="2">
        <v>88260</v>
      </c>
      <c r="N12" s="2">
        <v>145</v>
      </c>
      <c r="O12" s="2">
        <v>340</v>
      </c>
      <c r="P12" s="10">
        <v>0</v>
      </c>
    </row>
    <row r="13" spans="1:16" x14ac:dyDescent="0.25">
      <c r="A13" s="8">
        <v>44217</v>
      </c>
      <c r="B13" s="2">
        <v>157611</v>
      </c>
      <c r="C13" s="2">
        <v>156948</v>
      </c>
      <c r="D13" s="2">
        <v>216</v>
      </c>
      <c r="E13" s="2">
        <v>447</v>
      </c>
      <c r="F13" s="10">
        <v>0</v>
      </c>
      <c r="G13" s="2">
        <v>66323</v>
      </c>
      <c r="H13" s="2">
        <v>66183</v>
      </c>
      <c r="I13" s="2">
        <v>52</v>
      </c>
      <c r="J13" s="2">
        <v>88</v>
      </c>
      <c r="K13" s="10">
        <v>0</v>
      </c>
      <c r="L13" s="2">
        <v>91288</v>
      </c>
      <c r="M13" s="2">
        <v>90765</v>
      </c>
      <c r="N13" s="2">
        <v>164</v>
      </c>
      <c r="O13" s="2">
        <v>359</v>
      </c>
      <c r="P13" s="10">
        <v>0</v>
      </c>
    </row>
    <row r="14" spans="1:16" x14ac:dyDescent="0.25">
      <c r="A14" s="8">
        <v>44218</v>
      </c>
      <c r="B14" s="2">
        <v>162679</v>
      </c>
      <c r="C14" s="2">
        <v>161988</v>
      </c>
      <c r="D14" s="2">
        <v>231</v>
      </c>
      <c r="E14" s="2">
        <v>460</v>
      </c>
      <c r="F14" s="10">
        <v>0</v>
      </c>
      <c r="G14" s="2">
        <v>68320</v>
      </c>
      <c r="H14" s="2">
        <v>68179</v>
      </c>
      <c r="I14" s="2">
        <v>53</v>
      </c>
      <c r="J14" s="2">
        <v>88</v>
      </c>
      <c r="K14" s="10">
        <v>0</v>
      </c>
      <c r="L14" s="2">
        <v>94359</v>
      </c>
      <c r="M14" s="2">
        <v>93809</v>
      </c>
      <c r="N14" s="2">
        <v>178</v>
      </c>
      <c r="O14" s="2">
        <v>372</v>
      </c>
      <c r="P14" s="10">
        <v>0</v>
      </c>
    </row>
    <row r="15" spans="1:16" x14ac:dyDescent="0.25">
      <c r="A15" s="8">
        <v>44219</v>
      </c>
      <c r="B15" s="2">
        <v>165254</v>
      </c>
      <c r="C15" s="2">
        <v>164557</v>
      </c>
      <c r="D15" s="2">
        <v>231</v>
      </c>
      <c r="E15" s="2">
        <v>466</v>
      </c>
      <c r="F15" s="10">
        <v>0</v>
      </c>
      <c r="G15" s="2">
        <v>69109</v>
      </c>
      <c r="H15" s="2">
        <v>68968</v>
      </c>
      <c r="I15" s="2">
        <v>53</v>
      </c>
      <c r="J15" s="2">
        <v>88</v>
      </c>
      <c r="K15" s="10">
        <v>0</v>
      </c>
      <c r="L15" s="2">
        <v>96145</v>
      </c>
      <c r="M15" s="2">
        <v>95589</v>
      </c>
      <c r="N15" s="2">
        <v>178</v>
      </c>
      <c r="O15" s="2">
        <v>378</v>
      </c>
      <c r="P15" s="10">
        <v>0</v>
      </c>
    </row>
    <row r="16" spans="1:16" x14ac:dyDescent="0.25">
      <c r="A16" s="8">
        <v>44220</v>
      </c>
      <c r="B16" s="2">
        <v>168140</v>
      </c>
      <c r="C16" s="2">
        <v>167439</v>
      </c>
      <c r="D16" s="2">
        <v>234</v>
      </c>
      <c r="E16" s="2">
        <v>467</v>
      </c>
      <c r="F16" s="10">
        <v>0</v>
      </c>
      <c r="G16" s="2">
        <v>70876</v>
      </c>
      <c r="H16" s="2">
        <v>70735</v>
      </c>
      <c r="I16" s="2">
        <v>53</v>
      </c>
      <c r="J16" s="2">
        <v>88</v>
      </c>
      <c r="K16" s="10">
        <v>0</v>
      </c>
      <c r="L16" s="2">
        <v>97264</v>
      </c>
      <c r="M16" s="2">
        <v>96704</v>
      </c>
      <c r="N16" s="2">
        <v>181</v>
      </c>
      <c r="O16" s="2">
        <v>379</v>
      </c>
      <c r="P16" s="10">
        <v>0</v>
      </c>
    </row>
    <row r="17" spans="1:16" x14ac:dyDescent="0.25">
      <c r="A17" s="8">
        <v>44221</v>
      </c>
      <c r="B17" s="2">
        <v>172595</v>
      </c>
      <c r="C17" s="2">
        <v>171867</v>
      </c>
      <c r="D17" s="2">
        <v>253</v>
      </c>
      <c r="E17" s="2">
        <v>475</v>
      </c>
      <c r="F17" s="10">
        <v>0</v>
      </c>
      <c r="G17" s="2">
        <v>73083</v>
      </c>
      <c r="H17" s="2">
        <v>72939</v>
      </c>
      <c r="I17" s="2">
        <v>56</v>
      </c>
      <c r="J17" s="2">
        <v>88</v>
      </c>
      <c r="K17" s="10">
        <v>0</v>
      </c>
      <c r="L17" s="2">
        <v>99512</v>
      </c>
      <c r="M17" s="2">
        <v>98928</v>
      </c>
      <c r="N17" s="2">
        <v>197</v>
      </c>
      <c r="O17" s="2">
        <v>387</v>
      </c>
      <c r="P17" s="10">
        <v>0</v>
      </c>
    </row>
    <row r="18" spans="1:16" x14ac:dyDescent="0.25">
      <c r="A18" s="8">
        <v>44222</v>
      </c>
      <c r="B18" s="2">
        <v>182559</v>
      </c>
      <c r="C18" s="2">
        <v>175226</v>
      </c>
      <c r="D18" s="2">
        <v>573</v>
      </c>
      <c r="E18" s="2">
        <v>6760</v>
      </c>
      <c r="F18" s="10">
        <v>0</v>
      </c>
      <c r="G18" s="2">
        <v>73922</v>
      </c>
      <c r="H18" s="2">
        <v>73774</v>
      </c>
      <c r="I18" s="2">
        <v>57</v>
      </c>
      <c r="J18" s="2">
        <v>91</v>
      </c>
      <c r="K18" s="10">
        <v>0</v>
      </c>
      <c r="L18" s="2">
        <v>108637</v>
      </c>
      <c r="M18" s="2">
        <v>101452</v>
      </c>
      <c r="N18" s="2">
        <v>516</v>
      </c>
      <c r="O18" s="2">
        <v>6669</v>
      </c>
      <c r="P18" s="10">
        <v>0</v>
      </c>
    </row>
    <row r="19" spans="1:16" x14ac:dyDescent="0.25">
      <c r="A19" s="8">
        <v>44223</v>
      </c>
      <c r="B19" s="2">
        <v>189077</v>
      </c>
      <c r="C19" s="2">
        <v>178223</v>
      </c>
      <c r="D19" s="2">
        <v>765</v>
      </c>
      <c r="E19" s="2">
        <v>10089</v>
      </c>
      <c r="F19" s="10">
        <v>0</v>
      </c>
      <c r="G19" s="2">
        <v>74979</v>
      </c>
      <c r="H19" s="2">
        <v>74613</v>
      </c>
      <c r="I19" s="2">
        <v>72</v>
      </c>
      <c r="J19" s="2">
        <v>294</v>
      </c>
      <c r="K19" s="10">
        <v>0</v>
      </c>
      <c r="L19" s="2">
        <v>114098</v>
      </c>
      <c r="M19" s="2">
        <v>103610</v>
      </c>
      <c r="N19" s="2">
        <v>693</v>
      </c>
      <c r="O19" s="2">
        <v>9795</v>
      </c>
      <c r="P19" s="10">
        <v>0</v>
      </c>
    </row>
    <row r="20" spans="1:16" x14ac:dyDescent="0.25">
      <c r="A20" s="8">
        <v>44224</v>
      </c>
      <c r="B20" s="2">
        <v>192404</v>
      </c>
      <c r="C20" s="2">
        <v>180195</v>
      </c>
      <c r="D20" s="2">
        <v>845</v>
      </c>
      <c r="E20" s="2">
        <v>11364</v>
      </c>
      <c r="F20" s="10">
        <v>0</v>
      </c>
      <c r="G20" s="2">
        <v>75550</v>
      </c>
      <c r="H20" s="2">
        <v>75123</v>
      </c>
      <c r="I20" s="2">
        <v>78</v>
      </c>
      <c r="J20" s="2">
        <v>349</v>
      </c>
      <c r="K20" s="10">
        <v>0</v>
      </c>
      <c r="L20" s="2">
        <v>116854</v>
      </c>
      <c r="M20" s="2">
        <v>105072</v>
      </c>
      <c r="N20" s="2">
        <v>767</v>
      </c>
      <c r="O20" s="2">
        <v>11015</v>
      </c>
      <c r="P20" s="10">
        <v>0</v>
      </c>
    </row>
    <row r="21" spans="1:16" x14ac:dyDescent="0.25">
      <c r="A21" s="8">
        <v>44225</v>
      </c>
      <c r="B21" s="2">
        <v>194658</v>
      </c>
      <c r="C21" s="2">
        <v>181638</v>
      </c>
      <c r="D21" s="2">
        <v>892</v>
      </c>
      <c r="E21" s="2">
        <v>12128</v>
      </c>
      <c r="F21" s="10">
        <v>0</v>
      </c>
      <c r="G21" s="2">
        <v>76908</v>
      </c>
      <c r="H21" s="2">
        <v>76061</v>
      </c>
      <c r="I21" s="2">
        <v>102</v>
      </c>
      <c r="J21" s="2">
        <v>745</v>
      </c>
      <c r="K21" s="10">
        <v>0</v>
      </c>
      <c r="L21" s="2">
        <v>117750</v>
      </c>
      <c r="M21" s="2">
        <v>105577</v>
      </c>
      <c r="N21" s="2">
        <v>790</v>
      </c>
      <c r="O21" s="2">
        <v>11383</v>
      </c>
      <c r="P21" s="10">
        <v>0</v>
      </c>
    </row>
    <row r="22" spans="1:16" x14ac:dyDescent="0.25">
      <c r="A22" s="8">
        <v>44226</v>
      </c>
      <c r="B22" s="2">
        <v>195652</v>
      </c>
      <c r="C22" s="2">
        <v>182397</v>
      </c>
      <c r="D22" s="2">
        <v>907</v>
      </c>
      <c r="E22" s="2">
        <v>12348</v>
      </c>
      <c r="F22" s="10">
        <v>0</v>
      </c>
      <c r="G22" s="2">
        <v>77525</v>
      </c>
      <c r="H22" s="2">
        <v>76608</v>
      </c>
      <c r="I22" s="2">
        <v>107</v>
      </c>
      <c r="J22" s="2">
        <v>810</v>
      </c>
      <c r="K22" s="10">
        <v>0</v>
      </c>
      <c r="L22" s="2">
        <v>118127</v>
      </c>
      <c r="M22" s="2">
        <v>105789</v>
      </c>
      <c r="N22" s="2">
        <v>800</v>
      </c>
      <c r="O22" s="2">
        <v>11538</v>
      </c>
      <c r="P22" s="10">
        <v>0</v>
      </c>
    </row>
    <row r="23" spans="1:16" x14ac:dyDescent="0.25">
      <c r="A23" s="8">
        <v>44227</v>
      </c>
      <c r="B23" s="2">
        <v>196724</v>
      </c>
      <c r="C23" s="2">
        <v>183213</v>
      </c>
      <c r="D23" s="2">
        <v>925</v>
      </c>
      <c r="E23" s="2">
        <v>12586</v>
      </c>
      <c r="F23" s="10">
        <v>0</v>
      </c>
      <c r="G23" s="2">
        <v>77872</v>
      </c>
      <c r="H23" s="2">
        <v>76926</v>
      </c>
      <c r="I23" s="2">
        <v>108</v>
      </c>
      <c r="J23" s="2">
        <v>838</v>
      </c>
      <c r="K23" s="10">
        <v>0</v>
      </c>
      <c r="L23" s="2">
        <v>118852</v>
      </c>
      <c r="M23" s="2">
        <v>106287</v>
      </c>
      <c r="N23" s="2">
        <v>817</v>
      </c>
      <c r="O23" s="2">
        <v>11748</v>
      </c>
      <c r="P23" s="10">
        <v>0</v>
      </c>
    </row>
    <row r="24" spans="1:16" x14ac:dyDescent="0.25">
      <c r="A24" s="8">
        <v>44228</v>
      </c>
      <c r="B24" s="2">
        <v>199068</v>
      </c>
      <c r="C24" s="2">
        <v>184925</v>
      </c>
      <c r="D24" s="2">
        <v>973</v>
      </c>
      <c r="E24" s="2">
        <v>13170</v>
      </c>
      <c r="F24" s="10">
        <v>0</v>
      </c>
      <c r="G24" s="2">
        <v>79136</v>
      </c>
      <c r="H24" s="2">
        <v>78163</v>
      </c>
      <c r="I24" s="2">
        <v>111</v>
      </c>
      <c r="J24" s="2">
        <v>862</v>
      </c>
      <c r="K24" s="10">
        <v>0</v>
      </c>
      <c r="L24" s="2">
        <v>119932</v>
      </c>
      <c r="M24" s="2">
        <v>106762</v>
      </c>
      <c r="N24" s="2">
        <v>862</v>
      </c>
      <c r="O24" s="2">
        <v>12308</v>
      </c>
      <c r="P24" s="10">
        <v>0</v>
      </c>
    </row>
    <row r="25" spans="1:16" x14ac:dyDescent="0.25">
      <c r="A25" s="8">
        <v>44229</v>
      </c>
      <c r="B25" s="2">
        <v>201151</v>
      </c>
      <c r="C25" s="2">
        <v>186432</v>
      </c>
      <c r="D25" s="2">
        <v>1016</v>
      </c>
      <c r="E25" s="2">
        <v>13703</v>
      </c>
      <c r="F25" s="10">
        <v>0</v>
      </c>
      <c r="G25" s="2">
        <v>80287</v>
      </c>
      <c r="H25" s="2">
        <v>79164</v>
      </c>
      <c r="I25" s="2">
        <v>135</v>
      </c>
      <c r="J25" s="2">
        <v>988</v>
      </c>
      <c r="K25" s="10">
        <v>0</v>
      </c>
      <c r="L25" s="2">
        <v>120864</v>
      </c>
      <c r="M25" s="2">
        <v>107268</v>
      </c>
      <c r="N25" s="2">
        <v>881</v>
      </c>
      <c r="O25" s="2">
        <v>12715</v>
      </c>
      <c r="P25" s="10">
        <v>0</v>
      </c>
    </row>
    <row r="26" spans="1:16" x14ac:dyDescent="0.25">
      <c r="A26" s="8">
        <v>44230</v>
      </c>
      <c r="B26" s="2">
        <v>203108</v>
      </c>
      <c r="C26" s="2">
        <v>187905</v>
      </c>
      <c r="D26" s="2">
        <v>1063</v>
      </c>
      <c r="E26" s="2">
        <v>14140</v>
      </c>
      <c r="F26" s="10">
        <v>0</v>
      </c>
      <c r="G26" s="2">
        <v>82099</v>
      </c>
      <c r="H26" s="2">
        <v>80861</v>
      </c>
      <c r="I26" s="2">
        <v>149</v>
      </c>
      <c r="J26" s="2">
        <v>1089</v>
      </c>
      <c r="K26" s="10">
        <v>0</v>
      </c>
      <c r="L26" s="2">
        <v>121009</v>
      </c>
      <c r="M26" s="2">
        <v>107044</v>
      </c>
      <c r="N26" s="2">
        <v>914</v>
      </c>
      <c r="O26" s="2">
        <v>13051</v>
      </c>
      <c r="P26" s="10">
        <v>0</v>
      </c>
    </row>
    <row r="27" spans="1:16" x14ac:dyDescent="0.25">
      <c r="A27" s="8">
        <v>44231</v>
      </c>
      <c r="B27" s="2">
        <v>204777</v>
      </c>
      <c r="C27" s="2">
        <v>189205</v>
      </c>
      <c r="D27" s="2">
        <v>1095</v>
      </c>
      <c r="E27" s="2">
        <v>14477</v>
      </c>
      <c r="F27" s="10">
        <v>0</v>
      </c>
      <c r="G27" s="2">
        <v>83207</v>
      </c>
      <c r="H27" s="2">
        <v>81937</v>
      </c>
      <c r="I27" s="2">
        <v>155</v>
      </c>
      <c r="J27" s="2">
        <v>1115</v>
      </c>
      <c r="K27" s="10">
        <v>0</v>
      </c>
      <c r="L27" s="2">
        <v>121570</v>
      </c>
      <c r="M27" s="2">
        <v>107268</v>
      </c>
      <c r="N27" s="2">
        <v>940</v>
      </c>
      <c r="O27" s="2">
        <v>13362</v>
      </c>
      <c r="P27" s="10">
        <v>0</v>
      </c>
    </row>
    <row r="28" spans="1:16" x14ac:dyDescent="0.25">
      <c r="A28" s="8">
        <v>44232</v>
      </c>
      <c r="B28" s="2">
        <v>206248</v>
      </c>
      <c r="C28" s="2">
        <v>190362</v>
      </c>
      <c r="D28" s="2">
        <v>1109</v>
      </c>
      <c r="E28" s="2">
        <v>14777</v>
      </c>
      <c r="F28" s="10">
        <v>0</v>
      </c>
      <c r="G28" s="2">
        <v>84744</v>
      </c>
      <c r="H28" s="2">
        <v>83327</v>
      </c>
      <c r="I28" s="2">
        <v>171</v>
      </c>
      <c r="J28" s="2">
        <v>1246</v>
      </c>
      <c r="K28" s="10">
        <v>0</v>
      </c>
      <c r="L28" s="2">
        <v>121504</v>
      </c>
      <c r="M28" s="2">
        <v>107035</v>
      </c>
      <c r="N28" s="2">
        <v>938</v>
      </c>
      <c r="O28" s="2">
        <v>13531</v>
      </c>
      <c r="P28" s="10">
        <v>0</v>
      </c>
    </row>
    <row r="29" spans="1:16" x14ac:dyDescent="0.25">
      <c r="A29" s="8">
        <v>44233</v>
      </c>
      <c r="B29" s="2">
        <v>207088</v>
      </c>
      <c r="C29" s="2">
        <v>191043</v>
      </c>
      <c r="D29" s="2">
        <v>1119</v>
      </c>
      <c r="E29" s="2">
        <v>14926</v>
      </c>
      <c r="F29" s="10">
        <v>0</v>
      </c>
      <c r="G29" s="2">
        <v>85217</v>
      </c>
      <c r="H29" s="2">
        <v>83756</v>
      </c>
      <c r="I29" s="2">
        <v>176</v>
      </c>
      <c r="J29" s="2">
        <v>1285</v>
      </c>
      <c r="K29" s="10">
        <v>0</v>
      </c>
      <c r="L29" s="2">
        <v>121871</v>
      </c>
      <c r="M29" s="2">
        <v>107287</v>
      </c>
      <c r="N29" s="2">
        <v>943</v>
      </c>
      <c r="O29" s="2">
        <v>13641</v>
      </c>
      <c r="P29" s="10">
        <v>0</v>
      </c>
    </row>
    <row r="30" spans="1:16" x14ac:dyDescent="0.25">
      <c r="A30" s="8">
        <v>44234</v>
      </c>
      <c r="B30" s="2">
        <v>207941</v>
      </c>
      <c r="C30" s="2">
        <v>191725</v>
      </c>
      <c r="D30" s="2">
        <v>1127</v>
      </c>
      <c r="E30" s="2">
        <v>15089</v>
      </c>
      <c r="F30" s="10">
        <v>0</v>
      </c>
      <c r="G30" s="2">
        <v>85534</v>
      </c>
      <c r="H30" s="2">
        <v>84059</v>
      </c>
      <c r="I30" s="2">
        <v>177</v>
      </c>
      <c r="J30" s="2">
        <v>1298</v>
      </c>
      <c r="K30" s="10">
        <v>0</v>
      </c>
      <c r="L30" s="2">
        <v>122407</v>
      </c>
      <c r="M30" s="2">
        <v>107666</v>
      </c>
      <c r="N30" s="2">
        <v>950</v>
      </c>
      <c r="O30" s="2">
        <v>13791</v>
      </c>
      <c r="P30" s="10">
        <v>0</v>
      </c>
    </row>
    <row r="31" spans="1:16" x14ac:dyDescent="0.25">
      <c r="A31" s="8">
        <v>44235</v>
      </c>
      <c r="B31" s="2">
        <v>209814</v>
      </c>
      <c r="C31" s="2">
        <v>193246</v>
      </c>
      <c r="D31" s="2">
        <v>1147</v>
      </c>
      <c r="E31" s="2">
        <v>15421</v>
      </c>
      <c r="F31" s="10">
        <v>0</v>
      </c>
      <c r="G31" s="2">
        <v>86853</v>
      </c>
      <c r="H31" s="2">
        <v>85334</v>
      </c>
      <c r="I31" s="2">
        <v>183</v>
      </c>
      <c r="J31" s="2">
        <v>1336</v>
      </c>
      <c r="K31" s="10">
        <v>0</v>
      </c>
      <c r="L31" s="2">
        <v>122961</v>
      </c>
      <c r="M31" s="2">
        <v>107912</v>
      </c>
      <c r="N31" s="2">
        <v>964</v>
      </c>
      <c r="O31" s="2">
        <v>14085</v>
      </c>
      <c r="P31" s="10">
        <v>0</v>
      </c>
    </row>
    <row r="32" spans="1:16" x14ac:dyDescent="0.25">
      <c r="A32" s="8">
        <v>44236</v>
      </c>
      <c r="B32" s="2">
        <v>211356</v>
      </c>
      <c r="C32" s="2">
        <v>194501</v>
      </c>
      <c r="D32" s="2">
        <v>1170</v>
      </c>
      <c r="E32" s="2">
        <v>15685</v>
      </c>
      <c r="F32" s="10">
        <v>0</v>
      </c>
      <c r="G32" s="2">
        <v>89912</v>
      </c>
      <c r="H32" s="2">
        <v>88329</v>
      </c>
      <c r="I32" s="2">
        <v>188</v>
      </c>
      <c r="J32" s="2">
        <v>1395</v>
      </c>
      <c r="K32" s="10">
        <v>0</v>
      </c>
      <c r="L32" s="2">
        <v>121444</v>
      </c>
      <c r="M32" s="2">
        <v>106172</v>
      </c>
      <c r="N32" s="2">
        <v>982</v>
      </c>
      <c r="O32" s="2">
        <v>14290</v>
      </c>
      <c r="P32" s="10">
        <v>0</v>
      </c>
    </row>
    <row r="33" spans="1:16" x14ac:dyDescent="0.25">
      <c r="A33" s="8">
        <v>44237</v>
      </c>
      <c r="B33" s="2">
        <v>212764</v>
      </c>
      <c r="C33" s="2">
        <v>195607</v>
      </c>
      <c r="D33" s="2">
        <v>1187</v>
      </c>
      <c r="E33" s="2">
        <v>15970</v>
      </c>
      <c r="F33" s="10">
        <v>0</v>
      </c>
      <c r="G33" s="2">
        <v>93679</v>
      </c>
      <c r="H33" s="2">
        <v>91846</v>
      </c>
      <c r="I33" s="2">
        <v>219</v>
      </c>
      <c r="J33" s="2">
        <v>1614</v>
      </c>
      <c r="K33" s="10">
        <v>0</v>
      </c>
      <c r="L33" s="2">
        <v>119085</v>
      </c>
      <c r="M33" s="2">
        <v>103761</v>
      </c>
      <c r="N33" s="2">
        <v>968</v>
      </c>
      <c r="O33" s="2">
        <v>14356</v>
      </c>
      <c r="P33" s="10">
        <v>0</v>
      </c>
    </row>
    <row r="34" spans="1:16" x14ac:dyDescent="0.25">
      <c r="A34" s="8">
        <v>44238</v>
      </c>
      <c r="B34" s="2">
        <v>213983</v>
      </c>
      <c r="C34" s="2">
        <v>196533</v>
      </c>
      <c r="D34" s="2">
        <v>1207</v>
      </c>
      <c r="E34" s="2">
        <v>16243</v>
      </c>
      <c r="F34" s="10">
        <v>0</v>
      </c>
      <c r="G34" s="2">
        <v>95472</v>
      </c>
      <c r="H34" s="2">
        <v>93532</v>
      </c>
      <c r="I34" s="2">
        <v>229</v>
      </c>
      <c r="J34" s="2">
        <v>1711</v>
      </c>
      <c r="K34" s="10">
        <v>0</v>
      </c>
      <c r="L34" s="2">
        <v>118511</v>
      </c>
      <c r="M34" s="2">
        <v>103001</v>
      </c>
      <c r="N34" s="2">
        <v>978</v>
      </c>
      <c r="O34" s="2">
        <v>14532</v>
      </c>
      <c r="P34" s="10">
        <v>0</v>
      </c>
    </row>
    <row r="35" spans="1:16" x14ac:dyDescent="0.25">
      <c r="A35" s="8">
        <v>44239</v>
      </c>
      <c r="B35" s="2">
        <v>215220</v>
      </c>
      <c r="C35" s="2">
        <v>197492</v>
      </c>
      <c r="D35" s="2">
        <v>1219</v>
      </c>
      <c r="E35" s="2">
        <v>16509</v>
      </c>
      <c r="F35" s="10">
        <v>0</v>
      </c>
      <c r="G35" s="2">
        <v>99009</v>
      </c>
      <c r="H35" s="2">
        <v>96303</v>
      </c>
      <c r="I35" s="2">
        <v>272</v>
      </c>
      <c r="J35" s="2">
        <v>2434</v>
      </c>
      <c r="K35" s="10">
        <v>0</v>
      </c>
      <c r="L35" s="2">
        <v>116211</v>
      </c>
      <c r="M35" s="2">
        <v>101189</v>
      </c>
      <c r="N35" s="2">
        <v>947</v>
      </c>
      <c r="O35" s="2">
        <v>14075</v>
      </c>
      <c r="P35" s="10">
        <v>0</v>
      </c>
    </row>
    <row r="36" spans="1:16" x14ac:dyDescent="0.25">
      <c r="A36" s="8">
        <v>44240</v>
      </c>
      <c r="B36" s="2">
        <v>215842</v>
      </c>
      <c r="C36" s="2">
        <v>197990</v>
      </c>
      <c r="D36" s="2">
        <v>1229</v>
      </c>
      <c r="E36" s="2">
        <v>16623</v>
      </c>
      <c r="F36" s="10">
        <v>0</v>
      </c>
      <c r="G36" s="2">
        <v>100333</v>
      </c>
      <c r="H36" s="2">
        <v>97468</v>
      </c>
      <c r="I36" s="2">
        <v>285</v>
      </c>
      <c r="J36" s="2">
        <v>2580</v>
      </c>
      <c r="K36" s="10">
        <v>0</v>
      </c>
      <c r="L36" s="2">
        <v>115509</v>
      </c>
      <c r="M36" s="2">
        <v>100522</v>
      </c>
      <c r="N36" s="2">
        <v>944</v>
      </c>
      <c r="O36" s="2">
        <v>14043</v>
      </c>
      <c r="P36" s="10">
        <v>0</v>
      </c>
    </row>
    <row r="37" spans="1:16" x14ac:dyDescent="0.25">
      <c r="A37" s="8">
        <v>44241</v>
      </c>
      <c r="B37" s="2">
        <v>216479</v>
      </c>
      <c r="C37" s="2">
        <v>198488</v>
      </c>
      <c r="D37" s="2">
        <v>1235</v>
      </c>
      <c r="E37" s="2">
        <v>16756</v>
      </c>
      <c r="F37" s="10">
        <v>0</v>
      </c>
      <c r="G37" s="2">
        <v>101384</v>
      </c>
      <c r="H37" s="2">
        <v>98448</v>
      </c>
      <c r="I37" s="2">
        <v>293</v>
      </c>
      <c r="J37" s="2">
        <v>2643</v>
      </c>
      <c r="K37" s="10">
        <v>0</v>
      </c>
      <c r="L37" s="2">
        <v>115095</v>
      </c>
      <c r="M37" s="2">
        <v>100040</v>
      </c>
      <c r="N37" s="2">
        <v>942</v>
      </c>
      <c r="O37" s="2">
        <v>14113</v>
      </c>
      <c r="P37" s="10">
        <v>0</v>
      </c>
    </row>
    <row r="38" spans="1:16" x14ac:dyDescent="0.25">
      <c r="A38" s="8">
        <v>44242</v>
      </c>
      <c r="B38" s="2">
        <v>218417</v>
      </c>
      <c r="C38" s="2">
        <v>200034</v>
      </c>
      <c r="D38" s="2">
        <v>1263</v>
      </c>
      <c r="E38" s="2">
        <v>17120</v>
      </c>
      <c r="F38" s="10">
        <v>0</v>
      </c>
      <c r="G38" s="2">
        <v>104767</v>
      </c>
      <c r="H38" s="2">
        <v>101687</v>
      </c>
      <c r="I38" s="2">
        <v>302</v>
      </c>
      <c r="J38" s="2">
        <v>2778</v>
      </c>
      <c r="K38" s="10">
        <v>0</v>
      </c>
      <c r="L38" s="2">
        <v>113650</v>
      </c>
      <c r="M38" s="2">
        <v>98347</v>
      </c>
      <c r="N38" s="2">
        <v>961</v>
      </c>
      <c r="O38" s="2">
        <v>14342</v>
      </c>
      <c r="P38" s="10">
        <v>0</v>
      </c>
    </row>
    <row r="39" spans="1:16" x14ac:dyDescent="0.25">
      <c r="A39" s="8">
        <v>44243</v>
      </c>
      <c r="B39" s="2">
        <v>220703</v>
      </c>
      <c r="C39" s="2">
        <v>201859</v>
      </c>
      <c r="D39" s="2">
        <v>1288</v>
      </c>
      <c r="E39" s="2">
        <v>17556</v>
      </c>
      <c r="F39" s="10">
        <v>0</v>
      </c>
      <c r="G39" s="2">
        <v>110351</v>
      </c>
      <c r="H39" s="2">
        <v>106999</v>
      </c>
      <c r="I39" s="2">
        <v>318</v>
      </c>
      <c r="J39" s="2">
        <v>3034</v>
      </c>
      <c r="K39" s="10">
        <v>0</v>
      </c>
      <c r="L39" s="2">
        <v>110352</v>
      </c>
      <c r="M39" s="2">
        <v>94860</v>
      </c>
      <c r="N39" s="2">
        <v>970</v>
      </c>
      <c r="O39" s="2">
        <v>14522</v>
      </c>
      <c r="P39" s="10">
        <v>0</v>
      </c>
    </row>
    <row r="40" spans="1:16" x14ac:dyDescent="0.25">
      <c r="A40" s="8">
        <v>44244</v>
      </c>
      <c r="B40" s="2">
        <v>222854</v>
      </c>
      <c r="C40" s="2">
        <v>203536</v>
      </c>
      <c r="D40" s="2">
        <v>1308</v>
      </c>
      <c r="E40" s="2">
        <v>18010</v>
      </c>
      <c r="F40" s="10">
        <v>0</v>
      </c>
      <c r="G40" s="2">
        <v>116130</v>
      </c>
      <c r="H40" s="2">
        <v>112417</v>
      </c>
      <c r="I40" s="2">
        <v>338</v>
      </c>
      <c r="J40" s="2">
        <v>3375</v>
      </c>
      <c r="K40" s="10">
        <v>0</v>
      </c>
      <c r="L40" s="2">
        <v>106724</v>
      </c>
      <c r="M40" s="2">
        <v>91119</v>
      </c>
      <c r="N40" s="2">
        <v>970</v>
      </c>
      <c r="O40" s="2">
        <v>14635</v>
      </c>
      <c r="P40" s="10">
        <v>0</v>
      </c>
    </row>
    <row r="41" spans="1:16" x14ac:dyDescent="0.25">
      <c r="A41" s="8">
        <v>44245</v>
      </c>
      <c r="B41" s="2">
        <v>225386</v>
      </c>
      <c r="C41" s="2">
        <v>205349</v>
      </c>
      <c r="D41" s="2">
        <v>1335</v>
      </c>
      <c r="E41" s="2">
        <v>18702</v>
      </c>
      <c r="F41" s="10">
        <v>0</v>
      </c>
      <c r="G41" s="2">
        <v>122919</v>
      </c>
      <c r="H41" s="2">
        <v>118295</v>
      </c>
      <c r="I41" s="2">
        <v>389</v>
      </c>
      <c r="J41" s="2">
        <v>4235</v>
      </c>
      <c r="K41" s="10">
        <v>0</v>
      </c>
      <c r="L41" s="2">
        <v>102467</v>
      </c>
      <c r="M41" s="2">
        <v>87054</v>
      </c>
      <c r="N41" s="2">
        <v>946</v>
      </c>
      <c r="O41" s="2">
        <v>14467</v>
      </c>
      <c r="P41" s="10">
        <v>0</v>
      </c>
    </row>
    <row r="42" spans="1:16" x14ac:dyDescent="0.25">
      <c r="A42" s="8">
        <v>44246</v>
      </c>
      <c r="B42" s="2">
        <v>227739</v>
      </c>
      <c r="C42" s="2">
        <v>207035</v>
      </c>
      <c r="D42" s="2">
        <v>1375</v>
      </c>
      <c r="E42" s="2">
        <v>19329</v>
      </c>
      <c r="F42" s="10">
        <v>0</v>
      </c>
      <c r="G42" s="2">
        <v>130375</v>
      </c>
      <c r="H42" s="2">
        <v>125034</v>
      </c>
      <c r="I42" s="2">
        <v>430</v>
      </c>
      <c r="J42" s="2">
        <v>4911</v>
      </c>
      <c r="K42" s="10">
        <v>0</v>
      </c>
      <c r="L42" s="2">
        <v>97364</v>
      </c>
      <c r="M42" s="2">
        <v>82001</v>
      </c>
      <c r="N42" s="2">
        <v>945</v>
      </c>
      <c r="O42" s="2">
        <v>14418</v>
      </c>
      <c r="P42" s="10">
        <v>0</v>
      </c>
    </row>
    <row r="43" spans="1:16" x14ac:dyDescent="0.25">
      <c r="A43" s="8">
        <v>44247</v>
      </c>
      <c r="B43" s="2">
        <v>228950</v>
      </c>
      <c r="C43" s="2">
        <v>207993</v>
      </c>
      <c r="D43" s="2">
        <v>1395</v>
      </c>
      <c r="E43" s="2">
        <v>19562</v>
      </c>
      <c r="F43" s="10">
        <v>0</v>
      </c>
      <c r="G43" s="2">
        <v>133170</v>
      </c>
      <c r="H43" s="2">
        <v>127538</v>
      </c>
      <c r="I43" s="2">
        <v>456</v>
      </c>
      <c r="J43" s="2">
        <v>5176</v>
      </c>
      <c r="K43" s="10">
        <v>0</v>
      </c>
      <c r="L43" s="2">
        <v>95780</v>
      </c>
      <c r="M43" s="2">
        <v>80455</v>
      </c>
      <c r="N43" s="2">
        <v>939</v>
      </c>
      <c r="O43" s="2">
        <v>14386</v>
      </c>
      <c r="P43" s="10">
        <v>0</v>
      </c>
    </row>
    <row r="44" spans="1:16" x14ac:dyDescent="0.25">
      <c r="A44" s="8">
        <v>44248</v>
      </c>
      <c r="B44" s="2">
        <v>230114</v>
      </c>
      <c r="C44" s="2">
        <v>208892</v>
      </c>
      <c r="D44" s="2">
        <v>1403</v>
      </c>
      <c r="E44" s="2">
        <v>19819</v>
      </c>
      <c r="F44" s="10">
        <v>0</v>
      </c>
      <c r="G44" s="2">
        <v>135870</v>
      </c>
      <c r="H44" s="2">
        <v>129933</v>
      </c>
      <c r="I44" s="2">
        <v>471</v>
      </c>
      <c r="J44" s="2">
        <v>5466</v>
      </c>
      <c r="K44" s="10">
        <v>0</v>
      </c>
      <c r="L44" s="2">
        <v>94244</v>
      </c>
      <c r="M44" s="2">
        <v>78959</v>
      </c>
      <c r="N44" s="2">
        <v>932</v>
      </c>
      <c r="O44" s="2">
        <v>14353</v>
      </c>
      <c r="P44" s="10">
        <v>0</v>
      </c>
    </row>
    <row r="45" spans="1:16" x14ac:dyDescent="0.25">
      <c r="A45" s="8">
        <v>44249</v>
      </c>
      <c r="B45" s="2">
        <v>233382</v>
      </c>
      <c r="C45" s="2">
        <v>211140</v>
      </c>
      <c r="D45" s="2">
        <v>1437</v>
      </c>
      <c r="E45" s="2">
        <v>20805</v>
      </c>
      <c r="F45" s="10">
        <v>0</v>
      </c>
      <c r="G45" s="2">
        <v>144409</v>
      </c>
      <c r="H45" s="2">
        <v>137295</v>
      </c>
      <c r="I45" s="2">
        <v>542</v>
      </c>
      <c r="J45" s="2">
        <v>6572</v>
      </c>
      <c r="K45" s="10">
        <v>0</v>
      </c>
      <c r="L45" s="2">
        <v>88973</v>
      </c>
      <c r="M45" s="2">
        <v>73845</v>
      </c>
      <c r="N45" s="2">
        <v>895</v>
      </c>
      <c r="O45" s="2">
        <v>14233</v>
      </c>
      <c r="P45" s="10">
        <v>0</v>
      </c>
    </row>
    <row r="46" spans="1:16" x14ac:dyDescent="0.25">
      <c r="A46" s="8">
        <v>44250</v>
      </c>
      <c r="B46" s="2">
        <v>237100</v>
      </c>
      <c r="C46" s="2">
        <v>213529</v>
      </c>
      <c r="D46" s="2">
        <v>1478</v>
      </c>
      <c r="E46" s="2">
        <v>22093</v>
      </c>
      <c r="F46" s="10">
        <v>0</v>
      </c>
      <c r="G46" s="2">
        <v>152404</v>
      </c>
      <c r="H46" s="2">
        <v>143733</v>
      </c>
      <c r="I46" s="2">
        <v>615</v>
      </c>
      <c r="J46" s="2">
        <v>8056</v>
      </c>
      <c r="K46" s="10">
        <v>0</v>
      </c>
      <c r="L46" s="2">
        <v>84696</v>
      </c>
      <c r="M46" s="2">
        <v>69796</v>
      </c>
      <c r="N46" s="2">
        <v>863</v>
      </c>
      <c r="O46" s="2">
        <v>14037</v>
      </c>
      <c r="P46" s="10">
        <v>0</v>
      </c>
    </row>
    <row r="47" spans="1:16" x14ac:dyDescent="0.25">
      <c r="A47" s="8">
        <v>44251</v>
      </c>
      <c r="B47" s="2">
        <v>240593</v>
      </c>
      <c r="C47" s="2">
        <v>215704</v>
      </c>
      <c r="D47" s="2">
        <v>1528</v>
      </c>
      <c r="E47" s="2">
        <v>23361</v>
      </c>
      <c r="F47" s="10">
        <v>0</v>
      </c>
      <c r="G47" s="2">
        <v>158965</v>
      </c>
      <c r="H47" s="2">
        <v>148868</v>
      </c>
      <c r="I47" s="2">
        <v>680</v>
      </c>
      <c r="J47" s="2">
        <v>9417</v>
      </c>
      <c r="K47" s="10">
        <v>0</v>
      </c>
      <c r="L47" s="2">
        <v>81628</v>
      </c>
      <c r="M47" s="2">
        <v>66836</v>
      </c>
      <c r="N47" s="2">
        <v>848</v>
      </c>
      <c r="O47" s="2">
        <v>13944</v>
      </c>
      <c r="P47" s="10">
        <v>0</v>
      </c>
    </row>
    <row r="48" spans="1:16" x14ac:dyDescent="0.25">
      <c r="A48" s="8">
        <v>44252</v>
      </c>
      <c r="B48" s="2">
        <v>244104</v>
      </c>
      <c r="C48" s="2">
        <v>217873</v>
      </c>
      <c r="D48" s="2">
        <v>1590</v>
      </c>
      <c r="E48" s="2">
        <v>24641</v>
      </c>
      <c r="F48" s="10">
        <v>0</v>
      </c>
      <c r="G48" s="2">
        <v>166438</v>
      </c>
      <c r="H48" s="2">
        <v>154451</v>
      </c>
      <c r="I48" s="2">
        <v>784</v>
      </c>
      <c r="J48" s="2">
        <v>11203</v>
      </c>
      <c r="K48" s="10">
        <v>0</v>
      </c>
      <c r="L48" s="2">
        <v>77666</v>
      </c>
      <c r="M48" s="2">
        <v>63422</v>
      </c>
      <c r="N48" s="2">
        <v>806</v>
      </c>
      <c r="O48" s="2">
        <v>13438</v>
      </c>
      <c r="P48" s="10">
        <v>0</v>
      </c>
    </row>
    <row r="49" spans="1:16" x14ac:dyDescent="0.25">
      <c r="A49" s="8">
        <v>44253</v>
      </c>
      <c r="B49" s="2">
        <v>247486</v>
      </c>
      <c r="C49" s="2">
        <v>219843</v>
      </c>
      <c r="D49" s="2">
        <v>1646</v>
      </c>
      <c r="E49" s="2">
        <v>25996</v>
      </c>
      <c r="F49" s="10">
        <v>1</v>
      </c>
      <c r="G49" s="2">
        <v>172350</v>
      </c>
      <c r="H49" s="2">
        <v>158692</v>
      </c>
      <c r="I49" s="2">
        <v>871</v>
      </c>
      <c r="J49" s="2">
        <v>12787</v>
      </c>
      <c r="K49" s="10">
        <v>0</v>
      </c>
      <c r="L49" s="2">
        <v>75136</v>
      </c>
      <c r="M49" s="2">
        <v>61151</v>
      </c>
      <c r="N49" s="2">
        <v>775</v>
      </c>
      <c r="O49" s="2">
        <v>13209</v>
      </c>
      <c r="P49" s="10">
        <v>1</v>
      </c>
    </row>
    <row r="50" spans="1:16" x14ac:dyDescent="0.25">
      <c r="A50" s="8">
        <v>44254</v>
      </c>
      <c r="B50" s="2">
        <v>343283</v>
      </c>
      <c r="C50" s="2">
        <v>221198</v>
      </c>
      <c r="D50" s="2">
        <v>3338</v>
      </c>
      <c r="E50" s="2">
        <v>26600</v>
      </c>
      <c r="F50" s="10">
        <v>92147</v>
      </c>
      <c r="G50" s="2">
        <v>186659</v>
      </c>
      <c r="H50" s="2">
        <v>160730</v>
      </c>
      <c r="I50" s="2">
        <v>1268</v>
      </c>
      <c r="J50" s="2">
        <v>13436</v>
      </c>
      <c r="K50" s="10">
        <v>11225</v>
      </c>
      <c r="L50" s="2">
        <v>156624</v>
      </c>
      <c r="M50" s="2">
        <v>60468</v>
      </c>
      <c r="N50" s="2">
        <v>2070</v>
      </c>
      <c r="O50" s="2">
        <v>13164</v>
      </c>
      <c r="P50" s="10">
        <v>80922</v>
      </c>
    </row>
    <row r="51" spans="1:16" x14ac:dyDescent="0.25">
      <c r="A51" s="8">
        <v>44255</v>
      </c>
      <c r="B51" s="2">
        <v>360333</v>
      </c>
      <c r="C51" s="2">
        <v>222286</v>
      </c>
      <c r="D51" s="2">
        <v>3634</v>
      </c>
      <c r="E51" s="2">
        <v>27074</v>
      </c>
      <c r="F51" s="10">
        <v>107339</v>
      </c>
      <c r="G51" s="2">
        <v>198843</v>
      </c>
      <c r="H51" s="2">
        <v>162093</v>
      </c>
      <c r="I51" s="2">
        <v>1633</v>
      </c>
      <c r="J51" s="2">
        <v>13930</v>
      </c>
      <c r="K51" s="10">
        <v>21187</v>
      </c>
      <c r="L51" s="2">
        <v>161490</v>
      </c>
      <c r="M51" s="2">
        <v>60193</v>
      </c>
      <c r="N51" s="2">
        <v>2001</v>
      </c>
      <c r="O51" s="2">
        <v>13144</v>
      </c>
      <c r="P51" s="10">
        <v>86152</v>
      </c>
    </row>
    <row r="52" spans="1:16" x14ac:dyDescent="0.25">
      <c r="A52" s="8">
        <v>44256</v>
      </c>
      <c r="B52" s="2">
        <v>573933</v>
      </c>
      <c r="C52" s="2">
        <v>225842</v>
      </c>
      <c r="D52" s="2">
        <v>191450</v>
      </c>
      <c r="E52" s="2">
        <v>28372</v>
      </c>
      <c r="F52" s="10">
        <v>128269</v>
      </c>
      <c r="G52" s="2">
        <v>223932</v>
      </c>
      <c r="H52" s="2">
        <v>166208</v>
      </c>
      <c r="I52" s="2">
        <v>14737</v>
      </c>
      <c r="J52" s="2">
        <v>15101</v>
      </c>
      <c r="K52" s="10">
        <v>27886</v>
      </c>
      <c r="L52" s="2">
        <v>350001</v>
      </c>
      <c r="M52" s="2">
        <v>59634</v>
      </c>
      <c r="N52" s="2">
        <v>176713</v>
      </c>
      <c r="O52" s="2">
        <v>13271</v>
      </c>
      <c r="P52" s="10">
        <v>100383</v>
      </c>
    </row>
    <row r="53" spans="1:16" x14ac:dyDescent="0.25">
      <c r="A53" s="8">
        <v>44257</v>
      </c>
      <c r="B53" s="2">
        <v>627761</v>
      </c>
      <c r="C53" s="2">
        <v>228146</v>
      </c>
      <c r="D53" s="2">
        <v>232997</v>
      </c>
      <c r="E53" s="2">
        <v>29480</v>
      </c>
      <c r="F53" s="10">
        <v>137138</v>
      </c>
      <c r="G53" s="2">
        <v>246157</v>
      </c>
      <c r="H53" s="2">
        <v>168773</v>
      </c>
      <c r="I53" s="2">
        <v>28288</v>
      </c>
      <c r="J53" s="2">
        <v>15846</v>
      </c>
      <c r="K53" s="10">
        <v>33250</v>
      </c>
      <c r="L53" s="2">
        <v>381604</v>
      </c>
      <c r="M53" s="2">
        <v>59373</v>
      </c>
      <c r="N53" s="2">
        <v>204709</v>
      </c>
      <c r="O53" s="2">
        <v>13634</v>
      </c>
      <c r="P53" s="10">
        <v>103888</v>
      </c>
    </row>
    <row r="54" spans="1:16" x14ac:dyDescent="0.25">
      <c r="A54" s="8">
        <v>44258</v>
      </c>
      <c r="B54" s="2">
        <v>661828</v>
      </c>
      <c r="C54" s="2">
        <v>230056</v>
      </c>
      <c r="D54" s="2">
        <v>257159</v>
      </c>
      <c r="E54" s="2">
        <v>30607</v>
      </c>
      <c r="F54" s="10">
        <v>144006</v>
      </c>
      <c r="G54" s="2">
        <v>259257</v>
      </c>
      <c r="H54" s="2">
        <v>170223</v>
      </c>
      <c r="I54" s="2">
        <v>36848</v>
      </c>
      <c r="J54" s="2">
        <v>16340</v>
      </c>
      <c r="K54" s="10">
        <v>35846</v>
      </c>
      <c r="L54" s="2">
        <v>402571</v>
      </c>
      <c r="M54" s="2">
        <v>59833</v>
      </c>
      <c r="N54" s="2">
        <v>220311</v>
      </c>
      <c r="O54" s="2">
        <v>14267</v>
      </c>
      <c r="P54" s="10">
        <v>108160</v>
      </c>
    </row>
    <row r="55" spans="1:16" x14ac:dyDescent="0.25">
      <c r="A55" s="8">
        <v>44259</v>
      </c>
      <c r="B55" s="2">
        <v>688999</v>
      </c>
      <c r="C55" s="2">
        <v>231920</v>
      </c>
      <c r="D55" s="2">
        <v>275443</v>
      </c>
      <c r="E55" s="2">
        <v>31725</v>
      </c>
      <c r="F55" s="10">
        <v>149911</v>
      </c>
      <c r="G55" s="2">
        <v>288208</v>
      </c>
      <c r="H55" s="2">
        <v>173696</v>
      </c>
      <c r="I55" s="2">
        <v>52888</v>
      </c>
      <c r="J55" s="2">
        <v>17327</v>
      </c>
      <c r="K55" s="10">
        <v>44297</v>
      </c>
      <c r="L55" s="2">
        <v>400791</v>
      </c>
      <c r="M55" s="2">
        <v>58224</v>
      </c>
      <c r="N55" s="2">
        <v>222555</v>
      </c>
      <c r="O55" s="2">
        <v>14398</v>
      </c>
      <c r="P55" s="10">
        <v>105614</v>
      </c>
    </row>
    <row r="56" spans="1:16" x14ac:dyDescent="0.25">
      <c r="A56" s="8">
        <v>44260</v>
      </c>
      <c r="B56" s="2">
        <v>711418</v>
      </c>
      <c r="C56" s="2">
        <v>233471</v>
      </c>
      <c r="D56" s="2">
        <v>290188</v>
      </c>
      <c r="E56" s="2">
        <v>33016</v>
      </c>
      <c r="F56" s="10">
        <v>154743</v>
      </c>
      <c r="G56" s="2">
        <v>323600</v>
      </c>
      <c r="H56" s="2">
        <v>177847</v>
      </c>
      <c r="I56" s="2">
        <v>73052</v>
      </c>
      <c r="J56" s="2">
        <v>18441</v>
      </c>
      <c r="K56" s="10">
        <v>54260</v>
      </c>
      <c r="L56" s="2">
        <v>387818</v>
      </c>
      <c r="M56" s="2">
        <v>55624</v>
      </c>
      <c r="N56" s="2">
        <v>217136</v>
      </c>
      <c r="O56" s="2">
        <v>14575</v>
      </c>
      <c r="P56" s="10">
        <v>100483</v>
      </c>
    </row>
    <row r="57" spans="1:16" x14ac:dyDescent="0.25">
      <c r="A57" s="8">
        <v>44261</v>
      </c>
      <c r="B57" s="2">
        <v>721220</v>
      </c>
      <c r="C57" s="2">
        <v>234158</v>
      </c>
      <c r="D57" s="2">
        <v>297278</v>
      </c>
      <c r="E57" s="2">
        <v>33312</v>
      </c>
      <c r="F57" s="10">
        <v>156472</v>
      </c>
      <c r="G57" s="2">
        <v>335156</v>
      </c>
      <c r="H57" s="2">
        <v>178988</v>
      </c>
      <c r="I57" s="2">
        <v>79987</v>
      </c>
      <c r="J57" s="2">
        <v>18849</v>
      </c>
      <c r="K57" s="10">
        <v>57332</v>
      </c>
      <c r="L57" s="2">
        <v>386064</v>
      </c>
      <c r="M57" s="2">
        <v>55170</v>
      </c>
      <c r="N57" s="2">
        <v>217291</v>
      </c>
      <c r="O57" s="2">
        <v>14463</v>
      </c>
      <c r="P57" s="10">
        <v>99140</v>
      </c>
    </row>
    <row r="58" spans="1:16" x14ac:dyDescent="0.25">
      <c r="A58" s="8">
        <v>44262</v>
      </c>
      <c r="B58" s="2">
        <v>731219</v>
      </c>
      <c r="C58" s="2">
        <v>234907</v>
      </c>
      <c r="D58" s="2">
        <v>304471</v>
      </c>
      <c r="E58" s="2">
        <v>33618</v>
      </c>
      <c r="F58" s="10">
        <v>158223</v>
      </c>
      <c r="G58" s="2">
        <v>343359</v>
      </c>
      <c r="H58" s="2">
        <v>180134</v>
      </c>
      <c r="I58" s="2">
        <v>84461</v>
      </c>
      <c r="J58" s="2">
        <v>19206</v>
      </c>
      <c r="K58" s="10">
        <v>59558</v>
      </c>
      <c r="L58" s="2">
        <v>387860</v>
      </c>
      <c r="M58" s="2">
        <v>54773</v>
      </c>
      <c r="N58" s="2">
        <v>220010</v>
      </c>
      <c r="O58" s="2">
        <v>14412</v>
      </c>
      <c r="P58" s="10">
        <v>98665</v>
      </c>
    </row>
    <row r="59" spans="1:16" x14ac:dyDescent="0.25">
      <c r="A59" s="8">
        <v>44263</v>
      </c>
      <c r="B59" s="2">
        <v>752829</v>
      </c>
      <c r="C59" s="2">
        <v>236531</v>
      </c>
      <c r="D59" s="2">
        <v>318707</v>
      </c>
      <c r="E59" s="2">
        <v>34515</v>
      </c>
      <c r="F59" s="10">
        <v>163076</v>
      </c>
      <c r="G59" s="2">
        <v>358052</v>
      </c>
      <c r="H59" s="2">
        <v>181652</v>
      </c>
      <c r="I59" s="2">
        <v>92988</v>
      </c>
      <c r="J59" s="2">
        <v>19740</v>
      </c>
      <c r="K59" s="10">
        <v>63672</v>
      </c>
      <c r="L59" s="2">
        <v>394777</v>
      </c>
      <c r="M59" s="2">
        <v>54879</v>
      </c>
      <c r="N59" s="2">
        <v>225719</v>
      </c>
      <c r="O59" s="2">
        <v>14775</v>
      </c>
      <c r="P59" s="10">
        <v>99404</v>
      </c>
    </row>
    <row r="62" spans="1:16" x14ac:dyDescent="0.25">
      <c r="A62" s="7">
        <f>A58</f>
        <v>44262</v>
      </c>
      <c r="B62" s="24" t="s">
        <v>7</v>
      </c>
      <c r="C62" s="25"/>
      <c r="D62" s="25"/>
      <c r="E62" s="25"/>
      <c r="F62" s="26"/>
      <c r="G62" s="27" t="s">
        <v>8</v>
      </c>
      <c r="H62" s="28"/>
      <c r="I62" s="28"/>
      <c r="J62" s="28"/>
      <c r="K62" s="29"/>
      <c r="L62" s="19" t="s">
        <v>9</v>
      </c>
      <c r="M62" s="20"/>
      <c r="N62" s="20"/>
      <c r="O62" s="20"/>
      <c r="P62" s="21"/>
    </row>
    <row r="63" spans="1:16" ht="30" x14ac:dyDescent="0.25">
      <c r="A63" s="7" t="s">
        <v>10</v>
      </c>
      <c r="B63" s="3" t="s">
        <v>2</v>
      </c>
      <c r="C63" s="3" t="s">
        <v>3</v>
      </c>
      <c r="D63" s="3" t="s">
        <v>4</v>
      </c>
      <c r="E63" s="3" t="s">
        <v>5</v>
      </c>
      <c r="F63" s="9" t="s">
        <v>6</v>
      </c>
      <c r="G63" s="4" t="s">
        <v>2</v>
      </c>
      <c r="H63" s="4" t="s">
        <v>3</v>
      </c>
      <c r="I63" s="4" t="s">
        <v>4</v>
      </c>
      <c r="J63" s="4" t="s">
        <v>5</v>
      </c>
      <c r="K63" s="11" t="s">
        <v>6</v>
      </c>
      <c r="L63" s="5" t="s">
        <v>2</v>
      </c>
      <c r="M63" s="5" t="s">
        <v>3</v>
      </c>
      <c r="N63" s="5" t="s">
        <v>4</v>
      </c>
      <c r="O63" s="5" t="s">
        <v>5</v>
      </c>
      <c r="P63" s="12" t="s">
        <v>6</v>
      </c>
    </row>
    <row r="64" spans="1:16" x14ac:dyDescent="0.25">
      <c r="A64" s="13" t="s">
        <v>11</v>
      </c>
      <c r="B64" s="2">
        <v>124207</v>
      </c>
      <c r="C64" s="2">
        <v>37398</v>
      </c>
      <c r="D64" s="2">
        <v>54960</v>
      </c>
      <c r="E64" s="2">
        <v>9417</v>
      </c>
      <c r="F64" s="10">
        <v>22432</v>
      </c>
      <c r="G64" s="2">
        <v>59821</v>
      </c>
      <c r="H64" s="2">
        <v>30158</v>
      </c>
      <c r="I64" s="2">
        <v>15917</v>
      </c>
      <c r="J64" s="2">
        <v>6876</v>
      </c>
      <c r="K64" s="10">
        <v>6870</v>
      </c>
      <c r="L64" s="2">
        <v>64386</v>
      </c>
      <c r="M64" s="2">
        <v>7240</v>
      </c>
      <c r="N64" s="2">
        <v>39043</v>
      </c>
      <c r="O64" s="2">
        <v>2541</v>
      </c>
      <c r="P64" s="10">
        <v>15562</v>
      </c>
    </row>
    <row r="65" spans="1:16" x14ac:dyDescent="0.25">
      <c r="A65" s="13" t="s">
        <v>12</v>
      </c>
      <c r="B65" s="2">
        <v>90138</v>
      </c>
      <c r="C65" s="2">
        <v>26115</v>
      </c>
      <c r="D65" s="2">
        <v>39561</v>
      </c>
      <c r="E65" s="2">
        <v>2234</v>
      </c>
      <c r="F65" s="10">
        <v>22228</v>
      </c>
      <c r="G65" s="2">
        <v>52735</v>
      </c>
      <c r="H65" s="2">
        <v>20335</v>
      </c>
      <c r="I65" s="2">
        <v>16287</v>
      </c>
      <c r="J65" s="2">
        <v>1450</v>
      </c>
      <c r="K65" s="10">
        <v>14663</v>
      </c>
      <c r="L65" s="2">
        <v>37403</v>
      </c>
      <c r="M65" s="2">
        <v>5780</v>
      </c>
      <c r="N65" s="2">
        <v>23274</v>
      </c>
      <c r="O65" s="2">
        <v>784</v>
      </c>
      <c r="P65" s="10">
        <v>7565</v>
      </c>
    </row>
    <row r="66" spans="1:16" x14ac:dyDescent="0.25">
      <c r="A66" s="13" t="s">
        <v>13</v>
      </c>
      <c r="B66" s="2">
        <v>53770</v>
      </c>
      <c r="C66" s="2">
        <v>15305</v>
      </c>
      <c r="D66" s="2">
        <v>25105</v>
      </c>
      <c r="E66" s="2">
        <v>2304</v>
      </c>
      <c r="F66" s="10">
        <v>11056</v>
      </c>
      <c r="G66" s="2">
        <v>24086</v>
      </c>
      <c r="H66" s="2">
        <v>12243</v>
      </c>
      <c r="I66" s="2">
        <v>6566</v>
      </c>
      <c r="J66" s="2">
        <v>469</v>
      </c>
      <c r="K66" s="10">
        <v>4808</v>
      </c>
      <c r="L66" s="2">
        <v>29684</v>
      </c>
      <c r="M66" s="2">
        <v>3062</v>
      </c>
      <c r="N66" s="2">
        <v>18539</v>
      </c>
      <c r="O66" s="2">
        <v>1835</v>
      </c>
      <c r="P66" s="10">
        <v>6248</v>
      </c>
    </row>
    <row r="67" spans="1:16" x14ac:dyDescent="0.25">
      <c r="A67" s="13" t="s">
        <v>14</v>
      </c>
      <c r="B67" s="2">
        <v>43509</v>
      </c>
      <c r="C67" s="2">
        <v>13729</v>
      </c>
      <c r="D67" s="2">
        <v>18692</v>
      </c>
      <c r="E67" s="2">
        <v>2150</v>
      </c>
      <c r="F67" s="10">
        <v>8938</v>
      </c>
      <c r="G67" s="2">
        <v>20165</v>
      </c>
      <c r="H67" s="2">
        <v>9532</v>
      </c>
      <c r="I67" s="2">
        <v>5668</v>
      </c>
      <c r="J67" s="2">
        <v>1141</v>
      </c>
      <c r="K67" s="10">
        <v>3824</v>
      </c>
      <c r="L67" s="2">
        <v>23344</v>
      </c>
      <c r="M67" s="2">
        <v>4197</v>
      </c>
      <c r="N67" s="2">
        <v>13024</v>
      </c>
      <c r="O67" s="2">
        <v>1009</v>
      </c>
      <c r="P67" s="10">
        <v>5114</v>
      </c>
    </row>
    <row r="68" spans="1:16" x14ac:dyDescent="0.25">
      <c r="A68" s="13" t="s">
        <v>15</v>
      </c>
      <c r="B68" s="2">
        <v>21424</v>
      </c>
      <c r="C68" s="2">
        <v>6335</v>
      </c>
      <c r="D68" s="2">
        <v>10058</v>
      </c>
      <c r="E68" s="2">
        <v>730</v>
      </c>
      <c r="F68" s="10">
        <v>4301</v>
      </c>
      <c r="G68" s="2">
        <v>12008</v>
      </c>
      <c r="H68" s="2">
        <v>4790</v>
      </c>
      <c r="I68" s="2">
        <v>4443</v>
      </c>
      <c r="J68" s="2">
        <v>334</v>
      </c>
      <c r="K68" s="10">
        <v>2441</v>
      </c>
      <c r="L68" s="2">
        <v>9416</v>
      </c>
      <c r="M68" s="2">
        <v>1545</v>
      </c>
      <c r="N68" s="2">
        <v>5615</v>
      </c>
      <c r="O68" s="2">
        <v>396</v>
      </c>
      <c r="P68" s="10">
        <v>1860</v>
      </c>
    </row>
    <row r="69" spans="1:16" x14ac:dyDescent="0.25">
      <c r="A69" s="13" t="s">
        <v>16</v>
      </c>
      <c r="B69" s="2">
        <v>49758</v>
      </c>
      <c r="C69" s="2">
        <v>14521</v>
      </c>
      <c r="D69" s="2">
        <v>21843</v>
      </c>
      <c r="E69" s="2">
        <v>1469</v>
      </c>
      <c r="F69" s="10">
        <v>11925</v>
      </c>
      <c r="G69" s="2">
        <v>12419</v>
      </c>
      <c r="H69" s="2">
        <v>8385</v>
      </c>
      <c r="I69" s="2">
        <v>1981</v>
      </c>
      <c r="J69" s="2">
        <v>367</v>
      </c>
      <c r="K69" s="10">
        <v>1686</v>
      </c>
      <c r="L69" s="2">
        <v>37339</v>
      </c>
      <c r="M69" s="2">
        <v>6136</v>
      </c>
      <c r="N69" s="2">
        <v>19862</v>
      </c>
      <c r="O69" s="2">
        <v>1102</v>
      </c>
      <c r="P69" s="10">
        <v>10239</v>
      </c>
    </row>
    <row r="70" spans="1:16" x14ac:dyDescent="0.25">
      <c r="A70" s="13" t="s">
        <v>17</v>
      </c>
      <c r="B70" s="2">
        <v>30246</v>
      </c>
      <c r="C70" s="2">
        <v>10081</v>
      </c>
      <c r="D70" s="2">
        <v>14797</v>
      </c>
      <c r="E70" s="2">
        <v>848</v>
      </c>
      <c r="F70" s="10">
        <v>4520</v>
      </c>
      <c r="G70" s="2">
        <v>14922</v>
      </c>
      <c r="H70" s="2">
        <v>6753</v>
      </c>
      <c r="I70" s="2">
        <v>7080</v>
      </c>
      <c r="J70" s="2">
        <v>513</v>
      </c>
      <c r="K70" s="10">
        <v>576</v>
      </c>
      <c r="L70" s="2">
        <v>15324</v>
      </c>
      <c r="M70" s="2">
        <v>3328</v>
      </c>
      <c r="N70" s="2">
        <v>7717</v>
      </c>
      <c r="O70" s="2">
        <v>335</v>
      </c>
      <c r="P70" s="10">
        <v>3944</v>
      </c>
    </row>
    <row r="71" spans="1:16" x14ac:dyDescent="0.25">
      <c r="A71" s="13" t="s">
        <v>18</v>
      </c>
      <c r="B71" s="2">
        <v>38492</v>
      </c>
      <c r="C71" s="2">
        <v>13811</v>
      </c>
      <c r="D71" s="2">
        <v>15452</v>
      </c>
      <c r="E71" s="2">
        <v>1025</v>
      </c>
      <c r="F71" s="10">
        <v>8204</v>
      </c>
      <c r="G71" s="2">
        <v>13744</v>
      </c>
      <c r="H71" s="2">
        <v>10707</v>
      </c>
      <c r="I71" s="2">
        <v>1292</v>
      </c>
      <c r="J71" s="2">
        <v>289</v>
      </c>
      <c r="K71" s="10">
        <v>1456</v>
      </c>
      <c r="L71" s="2">
        <v>24748</v>
      </c>
      <c r="M71" s="2">
        <v>3104</v>
      </c>
      <c r="N71" s="2">
        <v>14160</v>
      </c>
      <c r="O71" s="2">
        <v>736</v>
      </c>
      <c r="P71" s="10">
        <v>6748</v>
      </c>
    </row>
    <row r="72" spans="1:16" x14ac:dyDescent="0.25">
      <c r="A72" s="13" t="s">
        <v>19</v>
      </c>
      <c r="B72" s="2">
        <v>33916</v>
      </c>
      <c r="C72" s="2">
        <v>11786</v>
      </c>
      <c r="D72" s="2">
        <v>12877</v>
      </c>
      <c r="E72" s="2">
        <v>1299</v>
      </c>
      <c r="F72" s="10">
        <v>7954</v>
      </c>
      <c r="G72" s="2">
        <v>13322</v>
      </c>
      <c r="H72" s="2">
        <v>9918</v>
      </c>
      <c r="I72" s="2">
        <v>947</v>
      </c>
      <c r="J72" s="2">
        <v>916</v>
      </c>
      <c r="K72" s="10">
        <v>1541</v>
      </c>
      <c r="L72" s="2">
        <v>20594</v>
      </c>
      <c r="M72" s="2">
        <v>1868</v>
      </c>
      <c r="N72" s="2">
        <v>11930</v>
      </c>
      <c r="O72" s="2">
        <v>383</v>
      </c>
      <c r="P72" s="10">
        <v>6413</v>
      </c>
    </row>
    <row r="73" spans="1:16" x14ac:dyDescent="0.25">
      <c r="A73" s="13" t="s">
        <v>20</v>
      </c>
      <c r="B73" s="2">
        <v>37687</v>
      </c>
      <c r="C73" s="2">
        <v>12295</v>
      </c>
      <c r="D73" s="2">
        <v>15211</v>
      </c>
      <c r="E73" s="2">
        <v>1373</v>
      </c>
      <c r="F73" s="10">
        <v>8808</v>
      </c>
      <c r="G73" s="2">
        <v>19216</v>
      </c>
      <c r="H73" s="2">
        <v>9901</v>
      </c>
      <c r="I73" s="2">
        <v>3838</v>
      </c>
      <c r="J73" s="2">
        <v>297</v>
      </c>
      <c r="K73" s="10">
        <v>5180</v>
      </c>
      <c r="L73" s="2">
        <v>18471</v>
      </c>
      <c r="M73" s="2">
        <v>2394</v>
      </c>
      <c r="N73" s="2">
        <v>11373</v>
      </c>
      <c r="O73" s="2">
        <v>1076</v>
      </c>
      <c r="P73" s="10">
        <v>3628</v>
      </c>
    </row>
    <row r="74" spans="1:16" x14ac:dyDescent="0.25">
      <c r="A74" s="13" t="s">
        <v>21</v>
      </c>
      <c r="B74" s="2">
        <v>81111</v>
      </c>
      <c r="C74" s="2">
        <v>26465</v>
      </c>
      <c r="D74" s="2">
        <v>32005</v>
      </c>
      <c r="E74" s="2">
        <v>4363</v>
      </c>
      <c r="F74" s="10">
        <v>18278</v>
      </c>
      <c r="G74" s="2">
        <v>38998</v>
      </c>
      <c r="H74" s="2">
        <v>20611</v>
      </c>
      <c r="I74" s="2">
        <v>7430</v>
      </c>
      <c r="J74" s="2">
        <v>2822</v>
      </c>
      <c r="K74" s="10">
        <v>8135</v>
      </c>
      <c r="L74" s="2">
        <v>42113</v>
      </c>
      <c r="M74" s="2">
        <v>5854</v>
      </c>
      <c r="N74" s="2">
        <v>24575</v>
      </c>
      <c r="O74" s="2">
        <v>1541</v>
      </c>
      <c r="P74" s="10">
        <v>10143</v>
      </c>
    </row>
    <row r="75" spans="1:16" x14ac:dyDescent="0.25">
      <c r="A75" s="13" t="s">
        <v>22</v>
      </c>
      <c r="B75" s="2">
        <v>41771</v>
      </c>
      <c r="C75" s="2">
        <v>14063</v>
      </c>
      <c r="D75" s="2">
        <v>15901</v>
      </c>
      <c r="E75" s="2">
        <v>2561</v>
      </c>
      <c r="F75" s="10">
        <v>9246</v>
      </c>
      <c r="G75" s="2">
        <v>24321</v>
      </c>
      <c r="H75" s="2">
        <v>11912</v>
      </c>
      <c r="I75" s="2">
        <v>7002</v>
      </c>
      <c r="J75" s="2">
        <v>1962</v>
      </c>
      <c r="K75" s="10">
        <v>3445</v>
      </c>
      <c r="L75" s="2">
        <v>17450</v>
      </c>
      <c r="M75" s="2">
        <v>2151</v>
      </c>
      <c r="N75" s="2">
        <v>8899</v>
      </c>
      <c r="O75" s="2">
        <v>599</v>
      </c>
      <c r="P75" s="10">
        <v>5801</v>
      </c>
    </row>
    <row r="76" spans="1:16" x14ac:dyDescent="0.25">
      <c r="A76" s="13" t="s">
        <v>23</v>
      </c>
      <c r="B76" s="2">
        <v>30202</v>
      </c>
      <c r="C76" s="2">
        <v>11157</v>
      </c>
      <c r="D76" s="2">
        <v>10302</v>
      </c>
      <c r="E76" s="2">
        <v>696</v>
      </c>
      <c r="F76" s="10">
        <v>8047</v>
      </c>
      <c r="G76" s="2">
        <v>10358</v>
      </c>
      <c r="H76" s="2">
        <v>7511</v>
      </c>
      <c r="I76" s="2">
        <v>1450</v>
      </c>
      <c r="J76" s="2">
        <v>356</v>
      </c>
      <c r="K76" s="10">
        <v>1041</v>
      </c>
      <c r="L76" s="2">
        <v>19844</v>
      </c>
      <c r="M76" s="2">
        <v>3646</v>
      </c>
      <c r="N76" s="2">
        <v>8852</v>
      </c>
      <c r="O76" s="2">
        <v>340</v>
      </c>
      <c r="P76" s="10">
        <v>7006</v>
      </c>
    </row>
    <row r="77" spans="1:16" x14ac:dyDescent="0.25">
      <c r="A77" s="13" t="s">
        <v>24</v>
      </c>
      <c r="B77" s="2">
        <v>76598</v>
      </c>
      <c r="C77" s="2">
        <v>23470</v>
      </c>
      <c r="D77" s="2">
        <v>31943</v>
      </c>
      <c r="E77" s="2">
        <v>4046</v>
      </c>
      <c r="F77" s="10">
        <v>17139</v>
      </c>
      <c r="G77" s="2">
        <v>41937</v>
      </c>
      <c r="H77" s="2">
        <v>18896</v>
      </c>
      <c r="I77" s="2">
        <v>13087</v>
      </c>
      <c r="J77" s="2">
        <v>1948</v>
      </c>
      <c r="K77" s="10">
        <v>8006</v>
      </c>
      <c r="L77" s="2">
        <v>34661</v>
      </c>
      <c r="M77" s="2">
        <v>4574</v>
      </c>
      <c r="N77" s="2">
        <v>18856</v>
      </c>
      <c r="O77" s="2">
        <v>2098</v>
      </c>
      <c r="P77" s="10">
        <v>9133</v>
      </c>
    </row>
    <row r="78" spans="1:16" x14ac:dyDescent="0.25">
      <c r="A78" s="13" t="s">
        <v>2</v>
      </c>
      <c r="B78" s="14">
        <f>SUM(B64:B77)</f>
        <v>752829</v>
      </c>
      <c r="C78" s="14">
        <f t="shared" ref="C78:P78" si="0">SUM(C64:C77)</f>
        <v>236531</v>
      </c>
      <c r="D78" s="14">
        <f t="shared" si="0"/>
        <v>318707</v>
      </c>
      <c r="E78" s="14">
        <f t="shared" si="0"/>
        <v>34515</v>
      </c>
      <c r="F78" s="15">
        <f t="shared" si="0"/>
        <v>163076</v>
      </c>
      <c r="G78" s="14">
        <f t="shared" si="0"/>
        <v>358052</v>
      </c>
      <c r="H78" s="14">
        <f t="shared" si="0"/>
        <v>181652</v>
      </c>
      <c r="I78" s="14">
        <f t="shared" si="0"/>
        <v>92988</v>
      </c>
      <c r="J78" s="14">
        <f t="shared" si="0"/>
        <v>19740</v>
      </c>
      <c r="K78" s="15">
        <f t="shared" si="0"/>
        <v>63672</v>
      </c>
      <c r="L78" s="14">
        <f t="shared" si="0"/>
        <v>394777</v>
      </c>
      <c r="M78" s="14">
        <f t="shared" si="0"/>
        <v>54879</v>
      </c>
      <c r="N78" s="14">
        <f t="shared" si="0"/>
        <v>225719</v>
      </c>
      <c r="O78" s="14">
        <f t="shared" si="0"/>
        <v>14775</v>
      </c>
      <c r="P78" s="15">
        <f t="shared" si="0"/>
        <v>99404</v>
      </c>
    </row>
  </sheetData>
  <mergeCells count="10">
    <mergeCell ref="B62:F62"/>
    <mergeCell ref="G62:K62"/>
    <mergeCell ref="L62:P62"/>
    <mergeCell ref="B5:F5"/>
    <mergeCell ref="G5:K5"/>
    <mergeCell ref="A4:P4"/>
    <mergeCell ref="L5:P5"/>
    <mergeCell ref="A1:P1"/>
    <mergeCell ref="A2:P2"/>
    <mergeCell ref="A3:P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Normal="100" workbookViewId="0">
      <pane ySplit="6" topLeftCell="A7" activePane="bottomLeft" state="frozen"/>
      <selection pane="bottomLeft" sqref="A1:M1"/>
    </sheetView>
  </sheetViews>
  <sheetFormatPr defaultRowHeight="15" x14ac:dyDescent="0.25"/>
  <cols>
    <col min="1" max="1" width="21.42578125" style="8" customWidth="1"/>
    <col min="2" max="4" width="12.7109375" style="2" customWidth="1"/>
    <col min="5" max="5" width="12.7109375" style="10" customWidth="1"/>
    <col min="6" max="8" width="12.7109375" style="2" customWidth="1"/>
    <col min="9" max="9" width="12.7109375" style="10" customWidth="1"/>
    <col min="10" max="12" width="12.7109375" style="2" customWidth="1"/>
    <col min="13" max="13" width="12.7109375" style="10" customWidth="1"/>
    <col min="14" max="14" width="17" customWidth="1"/>
  </cols>
  <sheetData>
    <row r="1" spans="1:16" s="1" customFormat="1" ht="33" customHeight="1" x14ac:dyDescent="0.2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6" s="1" customFormat="1" ht="15" customHeight="1" x14ac:dyDescent="0.25">
      <c r="A2" s="23" t="s">
        <v>31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s="1" customFormat="1" ht="15" customHeight="1" x14ac:dyDescent="0.25">
      <c r="A3" s="23" t="s">
        <v>32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s="1" customFormat="1" ht="18.75" customHeight="1" x14ac:dyDescent="0.25">
      <c r="A4" s="18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6" x14ac:dyDescent="0.25">
      <c r="A5" s="6"/>
      <c r="B5" s="24" t="s">
        <v>7</v>
      </c>
      <c r="C5" s="25"/>
      <c r="D5" s="25"/>
      <c r="E5" s="26"/>
      <c r="F5" s="27" t="s">
        <v>8</v>
      </c>
      <c r="G5" s="28"/>
      <c r="H5" s="28"/>
      <c r="I5" s="29"/>
      <c r="J5" s="19" t="s">
        <v>9</v>
      </c>
      <c r="K5" s="20"/>
      <c r="L5" s="20"/>
      <c r="M5" s="21"/>
    </row>
    <row r="6" spans="1:16" ht="23.25" customHeight="1" x14ac:dyDescent="0.25">
      <c r="A6" s="7" t="s">
        <v>0</v>
      </c>
      <c r="B6" s="3" t="s">
        <v>2</v>
      </c>
      <c r="C6" s="3" t="s">
        <v>3</v>
      </c>
      <c r="D6" s="3" t="s">
        <v>4</v>
      </c>
      <c r="E6" s="9" t="s">
        <v>26</v>
      </c>
      <c r="F6" s="4" t="s">
        <v>2</v>
      </c>
      <c r="G6" s="4" t="s">
        <v>3</v>
      </c>
      <c r="H6" s="4" t="s">
        <v>4</v>
      </c>
      <c r="I6" s="11" t="s">
        <v>26</v>
      </c>
      <c r="J6" s="5" t="s">
        <v>2</v>
      </c>
      <c r="K6" s="5" t="s">
        <v>3</v>
      </c>
      <c r="L6" s="5" t="s">
        <v>4</v>
      </c>
      <c r="M6" s="12" t="s">
        <v>26</v>
      </c>
    </row>
    <row r="7" spans="1:16" x14ac:dyDescent="0.25">
      <c r="A7" s="8">
        <v>44255</v>
      </c>
      <c r="B7" s="2">
        <v>278</v>
      </c>
      <c r="C7" s="2">
        <v>161</v>
      </c>
      <c r="D7" s="2">
        <v>106</v>
      </c>
      <c r="E7" s="10">
        <v>11</v>
      </c>
      <c r="F7" s="2">
        <v>75</v>
      </c>
      <c r="G7" s="2">
        <v>75</v>
      </c>
      <c r="H7" s="2">
        <v>0</v>
      </c>
      <c r="I7" s="10">
        <v>0</v>
      </c>
      <c r="J7" s="2">
        <v>203</v>
      </c>
      <c r="K7" s="2">
        <v>86</v>
      </c>
      <c r="L7" s="2">
        <v>106</v>
      </c>
      <c r="M7" s="10">
        <v>11</v>
      </c>
    </row>
    <row r="8" spans="1:16" x14ac:dyDescent="0.25">
      <c r="A8" s="8">
        <v>44256</v>
      </c>
      <c r="B8" s="2">
        <v>24659</v>
      </c>
      <c r="C8" s="2">
        <v>6475</v>
      </c>
      <c r="D8" s="2">
        <v>16741</v>
      </c>
      <c r="E8" s="10">
        <v>1443</v>
      </c>
      <c r="F8" s="2">
        <v>1552</v>
      </c>
      <c r="G8" s="2">
        <v>526</v>
      </c>
      <c r="H8" s="2">
        <v>899</v>
      </c>
      <c r="I8" s="10">
        <v>127</v>
      </c>
      <c r="J8" s="2">
        <v>23107</v>
      </c>
      <c r="K8" s="2">
        <v>5949</v>
      </c>
      <c r="L8" s="2">
        <v>15842</v>
      </c>
      <c r="M8" s="10">
        <v>1316</v>
      </c>
    </row>
    <row r="9" spans="1:16" x14ac:dyDescent="0.25">
      <c r="A9" s="8">
        <v>44257</v>
      </c>
      <c r="B9" s="2">
        <v>55365</v>
      </c>
      <c r="C9" s="2">
        <v>12187</v>
      </c>
      <c r="D9" s="2">
        <v>39593</v>
      </c>
      <c r="E9" s="10">
        <v>3585</v>
      </c>
      <c r="F9" s="2">
        <v>3509</v>
      </c>
      <c r="G9" s="2">
        <v>1062</v>
      </c>
      <c r="H9" s="2">
        <v>2154</v>
      </c>
      <c r="I9" s="10">
        <v>293</v>
      </c>
      <c r="J9" s="2">
        <v>51856</v>
      </c>
      <c r="K9" s="2">
        <v>11125</v>
      </c>
      <c r="L9" s="2">
        <v>37439</v>
      </c>
      <c r="M9" s="10">
        <v>3292</v>
      </c>
    </row>
    <row r="10" spans="1:16" x14ac:dyDescent="0.25">
      <c r="A10" s="8">
        <v>44258</v>
      </c>
      <c r="B10" s="2">
        <v>94304</v>
      </c>
      <c r="C10" s="2">
        <v>19326</v>
      </c>
      <c r="D10" s="2">
        <v>67552</v>
      </c>
      <c r="E10" s="10">
        <v>7426</v>
      </c>
      <c r="F10" s="2">
        <v>5802</v>
      </c>
      <c r="G10" s="2">
        <v>1644</v>
      </c>
      <c r="H10" s="2">
        <v>3622</v>
      </c>
      <c r="I10" s="10">
        <v>536</v>
      </c>
      <c r="J10" s="2">
        <v>88502</v>
      </c>
      <c r="K10" s="2">
        <v>17682</v>
      </c>
      <c r="L10" s="2">
        <v>63930</v>
      </c>
      <c r="M10" s="10">
        <v>6890</v>
      </c>
    </row>
    <row r="11" spans="1:16" x14ac:dyDescent="0.25">
      <c r="A11" s="8">
        <v>44259</v>
      </c>
      <c r="B11" s="2">
        <v>130303</v>
      </c>
      <c r="C11" s="2">
        <v>26206</v>
      </c>
      <c r="D11" s="2">
        <v>92587</v>
      </c>
      <c r="E11" s="10">
        <v>11510</v>
      </c>
      <c r="F11" s="2">
        <v>7994</v>
      </c>
      <c r="G11" s="2">
        <v>2241</v>
      </c>
      <c r="H11" s="2">
        <v>5081</v>
      </c>
      <c r="I11" s="10">
        <v>672</v>
      </c>
      <c r="J11" s="2">
        <v>122309</v>
      </c>
      <c r="K11" s="2">
        <v>23965</v>
      </c>
      <c r="L11" s="2">
        <v>87506</v>
      </c>
      <c r="M11" s="10">
        <v>10838</v>
      </c>
    </row>
    <row r="12" spans="1:16" x14ac:dyDescent="0.25">
      <c r="A12" s="8">
        <v>44260</v>
      </c>
      <c r="B12" s="2">
        <v>163005</v>
      </c>
      <c r="C12" s="2">
        <v>32402</v>
      </c>
      <c r="D12" s="2">
        <v>114885</v>
      </c>
      <c r="E12" s="10">
        <v>15718</v>
      </c>
      <c r="F12" s="2">
        <v>9979</v>
      </c>
      <c r="G12" s="2">
        <v>2710</v>
      </c>
      <c r="H12" s="2">
        <v>6415</v>
      </c>
      <c r="I12" s="10">
        <v>854</v>
      </c>
      <c r="J12" s="2">
        <v>153026</v>
      </c>
      <c r="K12" s="2">
        <v>29692</v>
      </c>
      <c r="L12" s="2">
        <v>108470</v>
      </c>
      <c r="M12" s="10">
        <v>14864</v>
      </c>
    </row>
    <row r="13" spans="1:16" x14ac:dyDescent="0.25">
      <c r="A13" s="8">
        <v>44261</v>
      </c>
      <c r="B13" s="2">
        <v>178170</v>
      </c>
      <c r="C13" s="2">
        <v>35014</v>
      </c>
      <c r="D13" s="2">
        <v>125137</v>
      </c>
      <c r="E13" s="10">
        <v>18019</v>
      </c>
      <c r="F13" s="2">
        <v>10784</v>
      </c>
      <c r="G13" s="2">
        <v>2889</v>
      </c>
      <c r="H13" s="2">
        <v>6960</v>
      </c>
      <c r="I13" s="10">
        <v>935</v>
      </c>
      <c r="J13" s="2">
        <v>167386</v>
      </c>
      <c r="K13" s="2">
        <v>32125</v>
      </c>
      <c r="L13" s="2">
        <v>118177</v>
      </c>
      <c r="M13" s="10">
        <v>17084</v>
      </c>
    </row>
    <row r="14" spans="1:16" x14ac:dyDescent="0.25">
      <c r="A14" s="8">
        <v>44262</v>
      </c>
      <c r="B14" s="2">
        <v>194277</v>
      </c>
      <c r="C14" s="2">
        <v>37560</v>
      </c>
      <c r="D14" s="2">
        <v>136136</v>
      </c>
      <c r="E14" s="10">
        <v>20581</v>
      </c>
      <c r="F14" s="2">
        <v>11192</v>
      </c>
      <c r="G14" s="2">
        <v>2962</v>
      </c>
      <c r="H14" s="2">
        <v>7198</v>
      </c>
      <c r="I14" s="10">
        <v>1032</v>
      </c>
      <c r="J14" s="2">
        <v>183085</v>
      </c>
      <c r="K14" s="2">
        <v>34598</v>
      </c>
      <c r="L14" s="2">
        <v>128938</v>
      </c>
      <c r="M14" s="10">
        <v>19549</v>
      </c>
    </row>
    <row r="15" spans="1:16" x14ac:dyDescent="0.25">
      <c r="A15" s="8">
        <v>44263</v>
      </c>
      <c r="B15" s="2">
        <v>222263</v>
      </c>
      <c r="C15" s="2">
        <v>42345</v>
      </c>
      <c r="D15" s="2">
        <v>154252</v>
      </c>
      <c r="E15" s="10">
        <v>25666</v>
      </c>
      <c r="F15" s="2">
        <v>12611</v>
      </c>
      <c r="G15" s="2">
        <v>3263</v>
      </c>
      <c r="H15" s="2">
        <v>8102</v>
      </c>
      <c r="I15" s="10">
        <v>1246</v>
      </c>
      <c r="J15" s="2">
        <v>209652</v>
      </c>
      <c r="K15" s="2">
        <v>39082</v>
      </c>
      <c r="L15" s="2">
        <v>146150</v>
      </c>
      <c r="M15" s="10">
        <v>24420</v>
      </c>
    </row>
    <row r="18" spans="1:14" x14ac:dyDescent="0.25">
      <c r="A18" s="7">
        <f>A14</f>
        <v>44262</v>
      </c>
      <c r="B18" s="24" t="s">
        <v>7</v>
      </c>
      <c r="C18" s="25"/>
      <c r="D18" s="25"/>
      <c r="E18" s="26"/>
      <c r="F18" s="27" t="s">
        <v>8</v>
      </c>
      <c r="G18" s="28"/>
      <c r="H18" s="28"/>
      <c r="I18" s="29"/>
      <c r="J18" s="19" t="s">
        <v>9</v>
      </c>
      <c r="K18" s="20"/>
      <c r="L18" s="20"/>
      <c r="M18" s="21"/>
      <c r="N18" s="30" t="s">
        <v>28</v>
      </c>
    </row>
    <row r="19" spans="1:14" ht="24.75" customHeight="1" x14ac:dyDescent="0.25">
      <c r="A19" s="7" t="s">
        <v>10</v>
      </c>
      <c r="B19" s="3" t="s">
        <v>2</v>
      </c>
      <c r="C19" s="3" t="s">
        <v>3</v>
      </c>
      <c r="D19" s="3" t="s">
        <v>4</v>
      </c>
      <c r="E19" s="9" t="s">
        <v>26</v>
      </c>
      <c r="F19" s="4" t="s">
        <v>2</v>
      </c>
      <c r="G19" s="4" t="s">
        <v>3</v>
      </c>
      <c r="H19" s="4" t="s">
        <v>4</v>
      </c>
      <c r="I19" s="11" t="s">
        <v>26</v>
      </c>
      <c r="J19" s="5" t="s">
        <v>2</v>
      </c>
      <c r="K19" s="5" t="s">
        <v>3</v>
      </c>
      <c r="L19" s="5" t="s">
        <v>4</v>
      </c>
      <c r="M19" s="12" t="s">
        <v>26</v>
      </c>
      <c r="N19" s="30"/>
    </row>
    <row r="20" spans="1:14" x14ac:dyDescent="0.25">
      <c r="A20" s="13" t="s">
        <v>11</v>
      </c>
      <c r="B20" s="2">
        <v>27719</v>
      </c>
      <c r="C20" s="2">
        <v>3651</v>
      </c>
      <c r="D20" s="2">
        <v>19374</v>
      </c>
      <c r="E20" s="10">
        <v>4694</v>
      </c>
      <c r="F20" s="2">
        <v>1640</v>
      </c>
      <c r="G20" s="2">
        <v>297</v>
      </c>
      <c r="H20" s="2">
        <v>1017</v>
      </c>
      <c r="I20" s="10">
        <v>326</v>
      </c>
      <c r="J20" s="2">
        <v>26079</v>
      </c>
      <c r="K20" s="2">
        <v>3354</v>
      </c>
      <c r="L20" s="2">
        <v>18357</v>
      </c>
      <c r="M20" s="10">
        <v>4368</v>
      </c>
      <c r="N20" s="16">
        <v>317</v>
      </c>
    </row>
    <row r="21" spans="1:14" x14ac:dyDescent="0.25">
      <c r="A21" s="13" t="s">
        <v>12</v>
      </c>
      <c r="B21" s="2">
        <v>27269</v>
      </c>
      <c r="C21" s="2">
        <v>5060</v>
      </c>
      <c r="D21" s="2">
        <v>19173</v>
      </c>
      <c r="E21" s="10">
        <v>3036</v>
      </c>
      <c r="F21" s="2">
        <v>1524</v>
      </c>
      <c r="G21" s="2">
        <v>308</v>
      </c>
      <c r="H21" s="2">
        <v>1078</v>
      </c>
      <c r="I21" s="10">
        <v>138</v>
      </c>
      <c r="J21" s="2">
        <v>25745</v>
      </c>
      <c r="K21" s="2">
        <v>4752</v>
      </c>
      <c r="L21" s="2">
        <v>18095</v>
      </c>
      <c r="M21" s="10">
        <v>2898</v>
      </c>
      <c r="N21" s="16">
        <v>281</v>
      </c>
    </row>
    <row r="22" spans="1:14" x14ac:dyDescent="0.25">
      <c r="A22" s="13" t="s">
        <v>13</v>
      </c>
      <c r="B22" s="2">
        <v>8865</v>
      </c>
      <c r="C22" s="2">
        <v>2156</v>
      </c>
      <c r="D22" s="2">
        <v>6001</v>
      </c>
      <c r="E22" s="10">
        <v>708</v>
      </c>
      <c r="F22" s="2">
        <v>337</v>
      </c>
      <c r="G22" s="2">
        <v>123</v>
      </c>
      <c r="H22" s="2">
        <v>196</v>
      </c>
      <c r="I22" s="10">
        <v>18</v>
      </c>
      <c r="J22" s="2">
        <v>8528</v>
      </c>
      <c r="K22" s="2">
        <v>2033</v>
      </c>
      <c r="L22" s="2">
        <v>5805</v>
      </c>
      <c r="M22" s="10">
        <v>690</v>
      </c>
      <c r="N22" s="16">
        <v>133</v>
      </c>
    </row>
    <row r="23" spans="1:14" x14ac:dyDescent="0.25">
      <c r="A23" s="13" t="s">
        <v>14</v>
      </c>
      <c r="B23" s="2">
        <v>13331</v>
      </c>
      <c r="C23" s="2">
        <v>2596</v>
      </c>
      <c r="D23" s="2">
        <v>9175</v>
      </c>
      <c r="E23" s="10">
        <v>1560</v>
      </c>
      <c r="F23" s="2">
        <v>222</v>
      </c>
      <c r="G23" s="2">
        <v>49</v>
      </c>
      <c r="H23" s="2">
        <v>138</v>
      </c>
      <c r="I23" s="10">
        <v>35</v>
      </c>
      <c r="J23" s="2">
        <v>13109</v>
      </c>
      <c r="K23" s="2">
        <v>2547</v>
      </c>
      <c r="L23" s="2">
        <v>9037</v>
      </c>
      <c r="M23" s="10">
        <v>1525</v>
      </c>
      <c r="N23" s="16">
        <v>145</v>
      </c>
    </row>
    <row r="24" spans="1:14" x14ac:dyDescent="0.25">
      <c r="A24" s="13" t="s">
        <v>15</v>
      </c>
      <c r="B24" s="2">
        <v>4357</v>
      </c>
      <c r="C24" s="2">
        <v>795</v>
      </c>
      <c r="D24" s="2">
        <v>3022</v>
      </c>
      <c r="E24" s="10">
        <v>540</v>
      </c>
      <c r="F24" s="2">
        <v>564</v>
      </c>
      <c r="G24" s="2">
        <v>117</v>
      </c>
      <c r="H24" s="2">
        <v>401</v>
      </c>
      <c r="I24" s="10">
        <v>46</v>
      </c>
      <c r="J24" s="2">
        <v>3793</v>
      </c>
      <c r="K24" s="2">
        <v>678</v>
      </c>
      <c r="L24" s="2">
        <v>2621</v>
      </c>
      <c r="M24" s="10">
        <v>494</v>
      </c>
      <c r="N24" s="16">
        <v>71</v>
      </c>
    </row>
    <row r="25" spans="1:14" x14ac:dyDescent="0.25">
      <c r="A25" s="13" t="s">
        <v>16</v>
      </c>
      <c r="B25" s="2">
        <v>15307</v>
      </c>
      <c r="C25" s="2">
        <v>2734</v>
      </c>
      <c r="D25" s="2">
        <v>10997</v>
      </c>
      <c r="E25" s="10">
        <v>1576</v>
      </c>
      <c r="F25" s="2">
        <v>1141</v>
      </c>
      <c r="G25" s="2">
        <v>236</v>
      </c>
      <c r="H25" s="2">
        <v>869</v>
      </c>
      <c r="I25" s="10">
        <v>36</v>
      </c>
      <c r="J25" s="2">
        <v>14166</v>
      </c>
      <c r="K25" s="2">
        <v>2498</v>
      </c>
      <c r="L25" s="2">
        <v>10128</v>
      </c>
      <c r="M25" s="10">
        <v>1540</v>
      </c>
      <c r="N25" s="16">
        <v>167</v>
      </c>
    </row>
    <row r="26" spans="1:14" x14ac:dyDescent="0.25">
      <c r="A26" s="13" t="s">
        <v>17</v>
      </c>
      <c r="B26" s="2">
        <v>6913</v>
      </c>
      <c r="C26" s="2">
        <v>990</v>
      </c>
      <c r="D26" s="2">
        <v>4977</v>
      </c>
      <c r="E26" s="10">
        <v>946</v>
      </c>
      <c r="F26" s="2">
        <v>389</v>
      </c>
      <c r="G26" s="2">
        <v>89</v>
      </c>
      <c r="H26" s="2">
        <v>252</v>
      </c>
      <c r="I26" s="10">
        <v>48</v>
      </c>
      <c r="J26" s="2">
        <v>6524</v>
      </c>
      <c r="K26" s="2">
        <v>901</v>
      </c>
      <c r="L26" s="2">
        <v>4725</v>
      </c>
      <c r="M26" s="10">
        <v>898</v>
      </c>
      <c r="N26" s="16">
        <v>97</v>
      </c>
    </row>
    <row r="27" spans="1:14" x14ac:dyDescent="0.25">
      <c r="A27" s="13" t="s">
        <v>18</v>
      </c>
      <c r="B27" s="2">
        <v>14201</v>
      </c>
      <c r="C27" s="2">
        <v>2613</v>
      </c>
      <c r="D27" s="2">
        <v>9404</v>
      </c>
      <c r="E27" s="10">
        <v>2184</v>
      </c>
      <c r="F27" s="2">
        <v>271</v>
      </c>
      <c r="G27" s="2">
        <v>40</v>
      </c>
      <c r="H27" s="2">
        <v>202</v>
      </c>
      <c r="I27" s="10">
        <v>29</v>
      </c>
      <c r="J27" s="2">
        <v>13930</v>
      </c>
      <c r="K27" s="2">
        <v>2573</v>
      </c>
      <c r="L27" s="2">
        <v>9202</v>
      </c>
      <c r="M27" s="10">
        <v>2155</v>
      </c>
      <c r="N27" s="16">
        <v>140</v>
      </c>
    </row>
    <row r="28" spans="1:14" x14ac:dyDescent="0.25">
      <c r="A28" s="13" t="s">
        <v>19</v>
      </c>
      <c r="B28" s="2">
        <v>15108</v>
      </c>
      <c r="C28" s="2">
        <v>2711</v>
      </c>
      <c r="D28" s="2">
        <v>10570</v>
      </c>
      <c r="E28" s="10">
        <v>1827</v>
      </c>
      <c r="F28" s="2">
        <v>1010</v>
      </c>
      <c r="G28" s="2">
        <v>365</v>
      </c>
      <c r="H28" s="2">
        <v>561</v>
      </c>
      <c r="I28" s="10">
        <v>84</v>
      </c>
      <c r="J28" s="2">
        <v>14098</v>
      </c>
      <c r="K28" s="2">
        <v>2346</v>
      </c>
      <c r="L28" s="2">
        <v>10009</v>
      </c>
      <c r="M28" s="10">
        <v>1743</v>
      </c>
      <c r="N28" s="16">
        <v>149</v>
      </c>
    </row>
    <row r="29" spans="1:14" x14ac:dyDescent="0.25">
      <c r="A29" s="13" t="s">
        <v>20</v>
      </c>
      <c r="B29" s="2">
        <v>15647</v>
      </c>
      <c r="C29" s="2">
        <v>3046</v>
      </c>
      <c r="D29" s="2">
        <v>10679</v>
      </c>
      <c r="E29" s="10">
        <v>1922</v>
      </c>
      <c r="F29" s="2">
        <v>898</v>
      </c>
      <c r="G29" s="2">
        <v>181</v>
      </c>
      <c r="H29" s="2">
        <v>555</v>
      </c>
      <c r="I29" s="10">
        <v>162</v>
      </c>
      <c r="J29" s="2">
        <v>14749</v>
      </c>
      <c r="K29" s="2">
        <v>2865</v>
      </c>
      <c r="L29" s="2">
        <v>10124</v>
      </c>
      <c r="M29" s="10">
        <v>1760</v>
      </c>
      <c r="N29" s="16">
        <v>145</v>
      </c>
    </row>
    <row r="30" spans="1:14" x14ac:dyDescent="0.25">
      <c r="A30" s="13" t="s">
        <v>21</v>
      </c>
      <c r="B30" s="2">
        <v>28809</v>
      </c>
      <c r="C30" s="2">
        <v>5960</v>
      </c>
      <c r="D30" s="2">
        <v>19878</v>
      </c>
      <c r="E30" s="10">
        <v>2971</v>
      </c>
      <c r="F30" s="2">
        <v>1243</v>
      </c>
      <c r="G30" s="2">
        <v>529</v>
      </c>
      <c r="H30" s="2">
        <v>640</v>
      </c>
      <c r="I30" s="10">
        <v>74</v>
      </c>
      <c r="J30" s="2">
        <v>27566</v>
      </c>
      <c r="K30" s="2">
        <v>5431</v>
      </c>
      <c r="L30" s="2">
        <v>19238</v>
      </c>
      <c r="M30" s="10">
        <v>2897</v>
      </c>
      <c r="N30" s="16">
        <v>334</v>
      </c>
    </row>
    <row r="31" spans="1:14" x14ac:dyDescent="0.25">
      <c r="A31" s="13" t="s">
        <v>22</v>
      </c>
      <c r="B31" s="2">
        <v>13563</v>
      </c>
      <c r="C31" s="2">
        <v>2886</v>
      </c>
      <c r="D31" s="2">
        <v>9610</v>
      </c>
      <c r="E31" s="10">
        <v>1067</v>
      </c>
      <c r="F31" s="2">
        <v>684</v>
      </c>
      <c r="G31" s="2">
        <v>143</v>
      </c>
      <c r="H31" s="2">
        <v>509</v>
      </c>
      <c r="I31" s="10">
        <v>32</v>
      </c>
      <c r="J31" s="2">
        <v>12879</v>
      </c>
      <c r="K31" s="2">
        <v>2743</v>
      </c>
      <c r="L31" s="2">
        <v>9101</v>
      </c>
      <c r="M31" s="10">
        <v>1035</v>
      </c>
      <c r="N31" s="16">
        <v>156</v>
      </c>
    </row>
    <row r="32" spans="1:14" x14ac:dyDescent="0.25">
      <c r="A32" s="13" t="s">
        <v>23</v>
      </c>
      <c r="B32" s="2">
        <v>6894</v>
      </c>
      <c r="C32" s="2">
        <v>1666</v>
      </c>
      <c r="D32" s="2">
        <v>4828</v>
      </c>
      <c r="E32" s="10">
        <v>400</v>
      </c>
      <c r="F32" s="2">
        <v>603</v>
      </c>
      <c r="G32" s="2">
        <v>300</v>
      </c>
      <c r="H32" s="2">
        <v>276</v>
      </c>
      <c r="I32" s="10">
        <v>27</v>
      </c>
      <c r="J32" s="2">
        <v>6291</v>
      </c>
      <c r="K32" s="2">
        <v>1366</v>
      </c>
      <c r="L32" s="2">
        <v>4552</v>
      </c>
      <c r="M32" s="10">
        <v>373</v>
      </c>
      <c r="N32" s="16">
        <v>101</v>
      </c>
    </row>
    <row r="33" spans="1:14" x14ac:dyDescent="0.25">
      <c r="A33" s="13" t="s">
        <v>24</v>
      </c>
      <c r="B33" s="2">
        <v>24151</v>
      </c>
      <c r="C33" s="2">
        <v>5459</v>
      </c>
      <c r="D33" s="2">
        <v>16464</v>
      </c>
      <c r="E33" s="10">
        <v>2228</v>
      </c>
      <c r="F33" s="2">
        <v>2076</v>
      </c>
      <c r="G33" s="2">
        <v>477</v>
      </c>
      <c r="H33" s="2">
        <v>1408</v>
      </c>
      <c r="I33" s="10">
        <v>191</v>
      </c>
      <c r="J33" s="2">
        <v>22075</v>
      </c>
      <c r="K33" s="2">
        <v>4982</v>
      </c>
      <c r="L33" s="2">
        <v>15056</v>
      </c>
      <c r="M33" s="10">
        <v>2037</v>
      </c>
      <c r="N33" s="16">
        <v>278</v>
      </c>
    </row>
    <row r="34" spans="1:14" x14ac:dyDescent="0.25">
      <c r="A34" s="13" t="s">
        <v>27</v>
      </c>
      <c r="B34" s="2">
        <v>129</v>
      </c>
      <c r="C34" s="2">
        <v>22</v>
      </c>
      <c r="D34" s="2">
        <v>100</v>
      </c>
      <c r="E34" s="10">
        <v>7</v>
      </c>
      <c r="F34" s="2">
        <v>9</v>
      </c>
      <c r="G34" s="2">
        <v>9</v>
      </c>
      <c r="H34" s="2">
        <v>0</v>
      </c>
      <c r="I34" s="10">
        <v>0</v>
      </c>
      <c r="J34" s="2">
        <v>120</v>
      </c>
      <c r="K34" s="2">
        <v>13</v>
      </c>
      <c r="L34" s="2">
        <v>100</v>
      </c>
      <c r="M34" s="10">
        <v>7</v>
      </c>
      <c r="N34" s="16">
        <v>3</v>
      </c>
    </row>
    <row r="35" spans="1:14" x14ac:dyDescent="0.25">
      <c r="A35" s="13" t="s">
        <v>2</v>
      </c>
      <c r="B35" s="14">
        <f>SUM(B20:B34)</f>
        <v>222263</v>
      </c>
      <c r="C35" s="14">
        <f t="shared" ref="C35:M35" si="0">SUM(C20:C34)</f>
        <v>42345</v>
      </c>
      <c r="D35" s="14">
        <f t="shared" si="0"/>
        <v>154252</v>
      </c>
      <c r="E35" s="15">
        <f t="shared" si="0"/>
        <v>25666</v>
      </c>
      <c r="F35" s="14">
        <f>SUM(F20:F34)</f>
        <v>12611</v>
      </c>
      <c r="G35" s="14">
        <f t="shared" si="0"/>
        <v>3263</v>
      </c>
      <c r="H35" s="14">
        <f t="shared" si="0"/>
        <v>8102</v>
      </c>
      <c r="I35" s="15">
        <f t="shared" si="0"/>
        <v>1246</v>
      </c>
      <c r="J35" s="14">
        <f t="shared" si="0"/>
        <v>209652</v>
      </c>
      <c r="K35" s="14">
        <f t="shared" si="0"/>
        <v>39082</v>
      </c>
      <c r="L35" s="14">
        <f t="shared" si="0"/>
        <v>146150</v>
      </c>
      <c r="M35" s="15">
        <f t="shared" si="0"/>
        <v>24420</v>
      </c>
      <c r="N35" s="17">
        <f>SUM(N20:N34)</f>
        <v>2517</v>
      </c>
    </row>
  </sheetData>
  <mergeCells count="11">
    <mergeCell ref="N18:N19"/>
    <mergeCell ref="B18:E18"/>
    <mergeCell ref="F18:I18"/>
    <mergeCell ref="J18:M18"/>
    <mergeCell ref="A1:M1"/>
    <mergeCell ref="A4:M4"/>
    <mergeCell ref="B5:E5"/>
    <mergeCell ref="F5:I5"/>
    <mergeCell ref="J5:M5"/>
    <mergeCell ref="A2:P2"/>
    <mergeCell ref="A3:P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SOUHRN REGISTRACE REZERVACE</vt:lpstr>
      <vt:lpstr>REGISTRACE REZERVACE 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Švancara</dc:creator>
  <cp:lastModifiedBy>Mužík Jan RNDr. Ph.D.</cp:lastModifiedBy>
  <dcterms:created xsi:type="dcterms:W3CDTF">2015-06-05T18:19:34Z</dcterms:created>
  <dcterms:modified xsi:type="dcterms:W3CDTF">2021-03-08T21:09:44Z</dcterms:modified>
</cp:coreProperties>
</file>