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11_zadani_vakcinace\"/>
    </mc:Choice>
  </mc:AlternateContent>
  <xr:revisionPtr revIDLastSave="0" documentId="13_ncr:1_{119F1B85-4DCA-4E50-B4AE-CCB631DDBBA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<sst xmlns="http://schemas.openxmlformats.org/spreadsheetml/2006/main" count="33" uniqueCount="28">
  <si>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</si>
  <si>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</si>
  <si>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</si>
  <si>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</si>
  <si>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</si>
  <si>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</si>
  <si>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</si>
  <si>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</si>
  <si>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</si>
  <si>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</si>
  <si>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</si>
  <si>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</si>
  <si>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</si>
  <si>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</si>
  <si>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</si>
  <si>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</si>
  <si>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</si>
  <si>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</si>
  <si>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</si>
  <si>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</si>
  <si>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</si>
  <si>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</si>
  <si>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</si>
  <si>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</si>
  <si>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</si>
  <si>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</si>
  <si>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11.03.2021 20:02</t>
  </si>
  <si>
    <t>Stav k datu: 11.03.2021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</si>
</sst>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213915</v>
      </c>
      <c r="C7" s="8">
        <v>224640</v>
      </c>
      <c r="D7" s="3">
        <v>182222</v>
      </c>
      <c r="E7" s="8">
        <v>5200</v>
      </c>
      <c r="F7" s="3">
        <v>3531</v>
      </c>
      <c r="G7" s="8">
        <v>14500</v>
      </c>
      <c r="H7" s="3">
        <v>6613</v>
      </c>
      <c r="I7" s="8" t="str">
        <f>FIXED(B7+E7+G7,0)&amp;" – "&amp;FIXED(C7+E7+G7,0)</f>
        <v>233 615 – 244 340</v>
      </c>
      <c r="J7" s="3">
        <f>D7+F7+H7</f>
        <v>192366</v>
      </c>
    </row>
    <row r="8" spans="1:10" x14ac:dyDescent="0.25">
      <c r="A8" s="5" t="s">
        <v>3</v>
      </c>
      <c r="B8" s="8">
        <v>101595</v>
      </c>
      <c r="C8" s="8">
        <v>104130</v>
      </c>
      <c r="D8" s="3">
        <v>79775</v>
      </c>
      <c r="E8" s="8">
        <v>11400</v>
      </c>
      <c r="F8" s="3">
        <v>9259</v>
      </c>
      <c r="G8" s="8">
        <v>22000</v>
      </c>
      <c r="H8" s="3">
        <v>18723</v>
      </c>
      <c r="I8" s="8" t="str">
        <f t="shared" ref="I8:I21" si="0">FIXED(B8+E8+G8,0)&amp;" – "&amp;FIXED(C8+E8+G8,0)</f>
        <v>134 995 – 137 530</v>
      </c>
      <c r="J8" s="3">
        <f t="shared" ref="J8:J21" si="1">D8+F8+H8</f>
        <v>107757</v>
      </c>
    </row>
    <row r="9" spans="1:10" x14ac:dyDescent="0.25">
      <c r="A9" s="5" t="s">
        <v>4</v>
      </c>
      <c r="B9" s="8">
        <v>57720</v>
      </c>
      <c r="C9" s="8">
        <v>59670</v>
      </c>
      <c r="D9" s="3">
        <v>54597</v>
      </c>
      <c r="E9" s="8">
        <v>3600</v>
      </c>
      <c r="F9" s="3">
        <v>3294</v>
      </c>
      <c r="G9" s="8">
        <v>9100</v>
      </c>
      <c r="H9" s="3">
        <v>8036</v>
      </c>
      <c r="I9" s="8" t="str">
        <f t="shared" si="0"/>
        <v>70 420 – 72 370</v>
      </c>
      <c r="J9" s="3">
        <f t="shared" si="1"/>
        <v>65927</v>
      </c>
    </row>
    <row r="10" spans="1:10" x14ac:dyDescent="0.25">
      <c r="A10" s="5" t="s">
        <v>5</v>
      </c>
      <c r="B10" s="8">
        <v>53235</v>
      </c>
      <c r="C10" s="8">
        <v>54990</v>
      </c>
      <c r="D10" s="3">
        <v>44995</v>
      </c>
      <c r="E10" s="8">
        <v>3200</v>
      </c>
      <c r="F10" s="3">
        <v>2399</v>
      </c>
      <c r="G10" s="8">
        <v>7800</v>
      </c>
      <c r="H10" s="3">
        <v>6171</v>
      </c>
      <c r="I10" s="8" t="str">
        <f t="shared" si="0"/>
        <v>64 235 – 65 990</v>
      </c>
      <c r="J10" s="3">
        <f t="shared" si="1"/>
        <v>53565</v>
      </c>
    </row>
    <row r="11" spans="1:10" x14ac:dyDescent="0.25">
      <c r="A11" s="5" t="s">
        <v>6</v>
      </c>
      <c r="B11" s="8">
        <v>26325</v>
      </c>
      <c r="C11" s="8">
        <v>26910</v>
      </c>
      <c r="D11" s="3">
        <v>21574</v>
      </c>
      <c r="E11" s="8">
        <v>2400</v>
      </c>
      <c r="F11" s="3">
        <v>1905</v>
      </c>
      <c r="G11" s="8">
        <v>20800</v>
      </c>
      <c r="H11" s="3">
        <v>7271</v>
      </c>
      <c r="I11" s="8" t="str">
        <f t="shared" si="0"/>
        <v>49 525 – 50 110</v>
      </c>
      <c r="J11" s="3">
        <f t="shared" si="1"/>
        <v>30750</v>
      </c>
    </row>
    <row r="12" spans="1:10" x14ac:dyDescent="0.25">
      <c r="A12" s="5" t="s">
        <v>7</v>
      </c>
      <c r="B12" s="8">
        <v>56160</v>
      </c>
      <c r="C12" s="8">
        <v>57330</v>
      </c>
      <c r="D12" s="3">
        <v>38934</v>
      </c>
      <c r="E12" s="8">
        <v>8100</v>
      </c>
      <c r="F12" s="3">
        <v>4900</v>
      </c>
      <c r="G12" s="8">
        <v>10800</v>
      </c>
      <c r="H12" s="3">
        <v>9938</v>
      </c>
      <c r="I12" s="8" t="str">
        <f t="shared" si="0"/>
        <v>75 060 – 76 230</v>
      </c>
      <c r="J12" s="3">
        <f t="shared" si="1"/>
        <v>53772</v>
      </c>
    </row>
    <row r="13" spans="1:10" x14ac:dyDescent="0.25">
      <c r="A13" s="5" t="s">
        <v>8</v>
      </c>
      <c r="B13" s="8">
        <v>37635</v>
      </c>
      <c r="C13" s="8">
        <v>38610</v>
      </c>
      <c r="D13" s="3">
        <v>32724</v>
      </c>
      <c r="E13" s="8">
        <v>3300</v>
      </c>
      <c r="F13" s="3">
        <v>1827</v>
      </c>
      <c r="G13" s="8">
        <v>6000</v>
      </c>
      <c r="H13" s="3">
        <v>3920</v>
      </c>
      <c r="I13" s="8" t="str">
        <f t="shared" si="0"/>
        <v>46 935 – 47 910</v>
      </c>
      <c r="J13" s="3">
        <f t="shared" si="1"/>
        <v>38471</v>
      </c>
    </row>
    <row r="14" spans="1:10" x14ac:dyDescent="0.25">
      <c r="A14" s="5" t="s">
        <v>9</v>
      </c>
      <c r="B14" s="8">
        <v>51285</v>
      </c>
      <c r="C14" s="8">
        <v>52650</v>
      </c>
      <c r="D14" s="3">
        <v>41913</v>
      </c>
      <c r="E14" s="8">
        <v>3200</v>
      </c>
      <c r="F14" s="3">
        <v>1985</v>
      </c>
      <c r="G14" s="8">
        <v>9700</v>
      </c>
      <c r="H14" s="3">
        <v>7935</v>
      </c>
      <c r="I14" s="8" t="str">
        <f t="shared" si="0"/>
        <v>64 185 – 65 550</v>
      </c>
      <c r="J14" s="3">
        <f t="shared" si="1"/>
        <v>51833</v>
      </c>
    </row>
    <row r="15" spans="1:10" x14ac:dyDescent="0.25">
      <c r="A15" s="5" t="s">
        <v>10</v>
      </c>
      <c r="B15" s="8">
        <v>41340</v>
      </c>
      <c r="C15" s="8">
        <v>42120</v>
      </c>
      <c r="D15" s="3">
        <v>32547</v>
      </c>
      <c r="E15" s="8">
        <v>3900</v>
      </c>
      <c r="F15" s="3">
        <v>3141</v>
      </c>
      <c r="G15" s="8">
        <v>4700</v>
      </c>
      <c r="H15" s="3">
        <v>3899</v>
      </c>
      <c r="I15" s="8" t="str">
        <f t="shared" si="0"/>
        <v>49 940 – 50 720</v>
      </c>
      <c r="J15" s="3">
        <f t="shared" si="1"/>
        <v>39587</v>
      </c>
    </row>
    <row r="16" spans="1:10" x14ac:dyDescent="0.25">
      <c r="A16" s="5" t="s">
        <v>11</v>
      </c>
      <c r="B16" s="8">
        <v>41145</v>
      </c>
      <c r="C16" s="8">
        <v>42120</v>
      </c>
      <c r="D16" s="3">
        <v>32985</v>
      </c>
      <c r="E16" s="8">
        <v>4200</v>
      </c>
      <c r="F16" s="3">
        <v>3434</v>
      </c>
      <c r="G16" s="8">
        <v>11100</v>
      </c>
      <c r="H16" s="3">
        <v>6983</v>
      </c>
      <c r="I16" s="8" t="str">
        <f t="shared" si="0"/>
        <v>56 445 – 57 420</v>
      </c>
      <c r="J16" s="3">
        <f t="shared" si="1"/>
        <v>43402</v>
      </c>
    </row>
    <row r="17" spans="1:10" x14ac:dyDescent="0.25">
      <c r="A17" s="5" t="s">
        <v>12</v>
      </c>
      <c r="B17" s="8">
        <v>133770</v>
      </c>
      <c r="C17" s="8">
        <v>139230</v>
      </c>
      <c r="D17" s="3">
        <v>100317</v>
      </c>
      <c r="E17" s="8">
        <v>9900</v>
      </c>
      <c r="F17" s="3">
        <v>5949</v>
      </c>
      <c r="G17" s="8">
        <v>10200</v>
      </c>
      <c r="H17" s="3">
        <v>7425</v>
      </c>
      <c r="I17" s="8" t="str">
        <f t="shared" si="0"/>
        <v>153 870 – 159 330</v>
      </c>
      <c r="J17" s="3">
        <f t="shared" si="1"/>
        <v>113691</v>
      </c>
    </row>
    <row r="18" spans="1:10" x14ac:dyDescent="0.25">
      <c r="A18" s="5" t="s">
        <v>13</v>
      </c>
      <c r="B18" s="8">
        <v>56745</v>
      </c>
      <c r="C18" s="8">
        <v>58500</v>
      </c>
      <c r="D18" s="3">
        <v>46685</v>
      </c>
      <c r="E18" s="8">
        <v>4700</v>
      </c>
      <c r="F18" s="3">
        <v>3970</v>
      </c>
      <c r="G18" s="8">
        <v>5900</v>
      </c>
      <c r="H18" s="3">
        <v>7396</v>
      </c>
      <c r="I18" s="8" t="str">
        <f t="shared" si="0"/>
        <v>67 345 – 69 100</v>
      </c>
      <c r="J18" s="3">
        <f t="shared" si="1"/>
        <v>58051</v>
      </c>
    </row>
    <row r="19" spans="1:10" x14ac:dyDescent="0.25">
      <c r="A19" s="5" t="s">
        <v>14</v>
      </c>
      <c r="B19" s="8">
        <v>46995</v>
      </c>
      <c r="C19" s="8">
        <v>47970</v>
      </c>
      <c r="D19" s="3">
        <v>37319</v>
      </c>
      <c r="E19" s="8">
        <v>4300</v>
      </c>
      <c r="F19" s="3">
        <v>2712</v>
      </c>
      <c r="G19" s="8">
        <v>8000</v>
      </c>
      <c r="H19" s="3">
        <v>6479</v>
      </c>
      <c r="I19" s="8" t="str">
        <f t="shared" si="0"/>
        <v>59 295 – 60 270</v>
      </c>
      <c r="J19" s="3">
        <f t="shared" si="1"/>
        <v>46510</v>
      </c>
    </row>
    <row r="20" spans="1:10" x14ac:dyDescent="0.25">
      <c r="A20" s="5" t="s">
        <v>15</v>
      </c>
      <c r="B20" s="8">
        <v>94185</v>
      </c>
      <c r="C20" s="8">
        <v>97110</v>
      </c>
      <c r="D20" s="3">
        <v>74986</v>
      </c>
      <c r="E20" s="8">
        <v>21400</v>
      </c>
      <c r="F20" s="3">
        <v>19821</v>
      </c>
      <c r="G20" s="8">
        <v>16000</v>
      </c>
      <c r="H20" s="3">
        <v>8906</v>
      </c>
      <c r="I20" s="8" t="str">
        <f t="shared" si="0"/>
        <v>131 585 – 134 510</v>
      </c>
      <c r="J20" s="3">
        <f t="shared" si="1"/>
        <v>103713</v>
      </c>
    </row>
    <row r="21" spans="1:10" x14ac:dyDescent="0.25">
      <c r="A21" s="6" t="s">
        <v>1</v>
      </c>
      <c r="B21" s="9">
        <v>1012050</v>
      </c>
      <c r="C21" s="9">
        <v>1045980</v>
      </c>
      <c r="D21" s="4">
        <v>821573</v>
      </c>
      <c r="E21" s="9">
        <v>88800</v>
      </c>
      <c r="F21" s="4">
        <v>68127</v>
      </c>
      <c r="G21" s="9">
        <v>156600</v>
      </c>
      <c r="H21" s="4">
        <v>109695</v>
      </c>
      <c r="I21" s="9" t="str">
        <f t="shared" si="0"/>
        <v>1 257 450 – 1 291 380</v>
      </c>
      <c r="J21" s="4">
        <f t="shared" si="1"/>
        <v>999395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2021-03-11T21:03:00Z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