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ancaraj\Documents\COVID reporting\odpoledni_nocni\20210314\predikce\"/>
    </mc:Choice>
  </mc:AlternateContent>
  <bookViews>
    <workbookView xWindow="0" yWindow="0" windowWidth="19200" windowHeight="7190"/>
  </bookViews>
  <sheets>
    <sheet name="Kraj" sheetId="1" r:id="rId1"/>
    <sheet name="Okres" sheetId="2" r:id="rId2"/>
  </sheets>
  <definedNames>
    <definedName name="ExterníData_1" localSheetId="0" hidden="1">Kraj!$A$4:$Q$18</definedName>
    <definedName name="ExterníData_1" localSheetId="1" hidden="1">Okres!$A$4:$S$81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2" l="1"/>
  <c r="I83" i="2"/>
  <c r="G83" i="2"/>
  <c r="F83" i="2"/>
  <c r="I20" i="1"/>
  <c r="G20" i="1"/>
  <c r="E20" i="1"/>
  <c r="D20" i="1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<sst xmlns="http://schemas.openxmlformats.org/spreadsheetml/2006/main" count="382" uniqueCount="208">
  <si>
    <t>Vývoj počtu nových případů mezi rizikovými skupinami 65+ a 75+ v regionech</t>
  </si>
  <si>
    <t>Datum</t>
  </si>
  <si>
    <t>NUTS</t>
  </si>
  <si>
    <t>Kraj</t>
  </si>
  <si>
    <t>Nové případy za předchozích 14 dní</t>
  </si>
  <si>
    <t>Nové případy 65+ za předchozích 14 dní</t>
  </si>
  <si>
    <t>Nové případy 65+ v % nových případů za předchozích 14 dní</t>
  </si>
  <si>
    <t>Nové případy 75+ za předchozích 14 dní</t>
  </si>
  <si>
    <t>Nové případy 75+ v % nových případů za předchozích 14 dní</t>
  </si>
  <si>
    <t>Odhad počtu nově hospitalizovaných z nově pozitivních za posledních 14 dní (do 10 dnů od hodnoceného data, odečteni již hospitalizovaní)</t>
  </si>
  <si>
    <t>Nové případy za předchozích 15-28 dní</t>
  </si>
  <si>
    <t>Nové případy 65+ za předchozích 15-28 dní</t>
  </si>
  <si>
    <t>Nové případy 65+ v % nových případů za předchozích 15-28 dní</t>
  </si>
  <si>
    <t>Nové případy 75+ za předchozích 15-28 dní</t>
  </si>
  <si>
    <t>Nové případy 75+ v % nových případů za předchozích 15-28 dní</t>
  </si>
  <si>
    <t>Nové případy za předchozích 14 dní v % předchozích 15-28 dní</t>
  </si>
  <si>
    <t>Nové případy 65+ za předchozích 14 dní v % předchozích 15-28 dní</t>
  </si>
  <si>
    <t>Nové případy 75+ za předchozích 14 dní v % předchozích 15-28 dní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</si>
  <si>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</si>
  <si>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</si>
  <si>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</si>
  <si>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</si>
  <si>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</si>
  <si>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</si>
  <si>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</si>
  <si>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</si>
  <si>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</si>
  <si>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</si>
  <si>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</si>
  <si>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</si>
  <si>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</si>
  <si>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</si>
  <si>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</si>
  <si>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</si>
  <si>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</si>
  <si>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</si>
  <si>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</si>
  <si>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</si>
  <si>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</si>
  <si>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</si>
  <si>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</si>
  <si>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</si>
  <si>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</si>
  <si>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</si>
  <si>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</si>
  <si>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</si>
  <si>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CZ099</t>
  </si>
  <si>
    <t>N/A</t>
  </si>
  <si>
    <t>CELKEM</t>
  </si>
  <si>
    <t>LAU</t>
  </si>
  <si>
    <t>Okres</t>
  </si>
  <si>
    <t>Odhad počtu nově hospitalizovaných z nově pozitivních za posledních 14 dní (do 10 - 14 dnů od hodnoceného data, odečteni již hospitalizovaní)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</si>
  <si>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</si>
  <si>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</si>
  <si>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</si>
  <si>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</si>
  <si>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</si>
  <si>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</si>
  <si>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</si>
  <si>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</si>
  <si>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</si>
  <si>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</si>
  <si>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</si>
  <si>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</si>
  <si>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</si>
  <si>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</si>
  <si>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</si>
  <si>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</si>
  <si>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</si>
  <si>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</si>
  <si>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</si>
  <si>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</si>
  <si>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</si>
  <si>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</si>
  <si>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</si>
  <si>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</si>
  <si>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</si>
  <si>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</si>
  <si>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</si>
  <si>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</si>
  <si>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</si>
  <si>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</si>
  <si>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</si>
  <si>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</si>
  <si>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</si>
  <si>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</si>
  <si>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</si>
  <si>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</si>
  <si>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</si>
  <si>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</si>
  <si>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</si>
  <si>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</si>
  <si>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</si>
  <si>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</si>
  <si>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</si>
  <si>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</si>
  <si>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</si>
  <si>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</si>
  <si>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</si>
  <si>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</si>
  <si>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</si>
  <si>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</si>
  <si>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</si>
  <si>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</si>
  <si>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</si>
  <si>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</si>
  <si>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</si>
  <si>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</si>
  <si>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</si>
  <si>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</si>
  <si>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</si>
  <si>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</si>
  <si>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</si>
  <si>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</si>
  <si>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</si>
  <si>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</si>
  <si>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</si>
  <si>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</si>
  <si>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</si>
  <si>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</si>
  <si>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</si>
  <si>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</si>
  <si>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</si>
  <si>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</si>
  <si>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</si>
  <si>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</si>
  <si>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</si>
  <si>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</si>
  <si>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</si>
  <si>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</si>
  <si>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</si>
  <si>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</si>
  <si>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</si>
  <si>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</si>
  <si>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</si>
  <si>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</si>
  <si>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</si>
  <si>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</si>
  <si>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</si>
  <si>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</si>
  <si>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</si>
  <si>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</si>
  <si>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</si>
  <si>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</si>
  <si>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</si>
  <si>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</si>
  <si>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</si>
  <si>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</si>
  <si>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</si>
  <si>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</si>
  <si>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</si>
  <si>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</si>
  <si>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</si>
  <si>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</si>
  <si>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</si>
  <si>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</si>
  <si>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</si>
  <si>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</si>
  <si>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</si>
  <si>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</si>
  <si>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</si>
  <si>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</si>
  <si>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</si>
  <si>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</si>
  <si>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</si>
  <si>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</si>
  <si>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</si>
  <si>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</si>
  <si>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</si>
  <si>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</si>
  <si>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</si>
  <si>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</si>
  <si>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</si>
  <si>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</si>
  <si>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</si>
  <si>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</si>
  <si>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</si>
  <si>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</si>
  <si>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</si>
  <si>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</si>
  <si>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</si>
  <si>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</si>
  <si>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</si>
  <si>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</si>
  <si>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</si>
  <si>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</si>
  <si>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</si>
  <si>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</si>
  <si>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</si>
  <si>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</si>
  <si>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</si>
  <si>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</si>
  <si>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</si>
  <si>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</si>
  <si>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</si>
  <si>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</si>
  <si>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</si>
  <si>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</si>
  <si>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</si>
  <si>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</si>
  <si>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</si>
  <si>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</si>
  <si>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</si>
  <si>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</si>
  <si>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</si>
  <si>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</si>
  <si>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CZ099Y</t>
  </si>
  <si>
    <t xml:space="preserve">CELKEM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</si>
</sst>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2">
    <cellStyle name="Normální" xfId="0" builtinId="0"/>
    <cellStyle name="Procenta" xfId="1" builtinId="5"/>
  </cellStyles>
  <dxfs count="38"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358588</xdr:colOff>
      <xdr:row>0</xdr:row>
      <xdr:rowOff>78442</xdr:rowOff>
    </xdr:from>
    <xdr:to>
      <xdr:col>8</xdr:col>
      <xdr:colOff>997323</xdr:colOff>
      <xdr:row>1</xdr:row>
      <xdr:rowOff>112060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A672919A-C398-4866-9D4A-C444A8269551}"/>
            </a:ext>
          </a:extLst>
        </xdr:cNvPr>
        <xdr:cNvSpPr/>
      </xdr:nvSpPr>
      <xdr:spPr>
        <a:xfrm>
          <a:off x="9604188" y="78442"/>
          <a:ext cx="638735" cy="30031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585107</xdr:colOff>
      <xdr:row>0</xdr:row>
      <xdr:rowOff>108857</xdr:rowOff>
    </xdr:from>
    <xdr:to>
      <xdr:col>10</xdr:col>
      <xdr:colOff>1223842</xdr:colOff>
      <xdr:row>1</xdr:row>
      <xdr:rowOff>125666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EA426581-5B1E-46ED-B039-48F9C5B77ADC}"/>
            </a:ext>
          </a:extLst>
        </xdr:cNvPr>
        <xdr:cNvSpPr/>
      </xdr:nvSpPr>
      <xdr:spPr>
        <a:xfrm>
          <a:off x="12110357" y="108857"/>
          <a:ext cx="638735" cy="28350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"/>
      <queryTableField id="2" name="GEO_KRAJKOD" tableColumnId="2"/>
      <queryTableField id="3" name="Geo_Kraj" tableColumnId="3"/>
      <queryTableField id="4" name="incidence14dni" tableColumnId="4"/>
      <queryTableField id="5" name="incidence14dni_vek65" tableColumnId="5"/>
      <queryTableField id="6" name="inc14_65_perc_inc14" tableColumnId="6"/>
      <queryTableField id="7" name="incidence14dni_vek75" tableColumnId="7"/>
      <queryTableField id="8" name="inc14_75_perc_inc14" tableColumnId="8"/>
      <queryTableField id="9" name="risk_hosp10dni_inc14dni_pocet" tableColumnId="9"/>
      <queryTableField id="10" name="incidence15_28dni" tableColumnId="10"/>
      <queryTableField id="11" name="incidence15_28dni_vek65" tableColumnId="11"/>
      <queryTableField id="12" name="inc1528_65_perc_inc1528" tableColumnId="12"/>
      <queryTableField id="13" name="incidence15_28dni_vek75" tableColumnId="13"/>
      <queryTableField id="14" name="inc1528_75_perc_inc1528" tableColumnId="14"/>
      <queryTableField id="15" name="inc14_vs1528" tableColumnId="15"/>
      <queryTableField id="16" name="inc65_14_vs1528" tableColumnId="16"/>
      <queryTableField id="17" name="inc75_14_vs1528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20">
    <queryTableFields count="19">
      <queryTableField id="1" name="datum" tableColumnId="1"/>
      <queryTableField id="2" name="GEO_KRAJKOD" tableColumnId="2"/>
      <queryTableField id="3" name="GEO_KRAJ" tableColumnId="3"/>
      <queryTableField id="4" name="GEO_okresKOD" tableColumnId="4"/>
      <queryTableField id="5" name="Geo_Okres" tableColumnId="5"/>
      <queryTableField id="6" name="incidence14dni" tableColumnId="6"/>
      <queryTableField id="7" name="incidence14dni_vek65" tableColumnId="7"/>
      <queryTableField id="8" name="inc14_65_perc_inc14" tableColumnId="8"/>
      <queryTableField id="9" name="incidence14dni_vek75" tableColumnId="9"/>
      <queryTableField id="10" name="inc14_75_perc_inc14" tableColumnId="10"/>
      <queryTableField id="11" name="risk_hosp10dni_inc14dni_pocet" tableColumnId="11"/>
      <queryTableField id="12" name="incidence15_28dni" tableColumnId="12"/>
      <queryTableField id="13" name="incidence15_28dni_vek65" tableColumnId="13"/>
      <queryTableField id="14" name="inc1528_65_perc_inc1528" tableColumnId="14"/>
      <queryTableField id="15" name="incidence15_28dni_vek75" tableColumnId="15"/>
      <queryTableField id="16" name="inc1528_75_perc_inc1528" tableColumnId="16"/>
      <queryTableField id="17" name="inc14_vs1528" tableColumnId="17"/>
      <queryTableField id="18" name="inc65_14_vs1528" tableColumnId="18"/>
      <queryTableField id="19" name="inc75_14_vs152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Dotaz1" displayName="Dotaz1" ref="A4:Q18" tableType="queryTable" headerRowCount="0" totalsRowShown="0">
  <tableColumns count="17">
    <tableColumn id="1" uniqueName="1" name="datum" queryTableFieldId="1" dataDxfId="37"/>
    <tableColumn id="2" uniqueName="2" name="GEO_KRAJKOD" queryTableFieldId="2" dataDxfId="36"/>
    <tableColumn id="3" uniqueName="3" name="Geo_Kraj" queryTableFieldId="3" dataDxfId="35"/>
    <tableColumn id="4" uniqueName="4" name="incidence14dni" queryTableFieldId="4" dataDxfId="34"/>
    <tableColumn id="5" uniqueName="5" name="incidence14dni_vek65" queryTableFieldId="5" dataDxfId="33"/>
    <tableColumn id="6" uniqueName="6" name="inc14_65_perc_inc14" queryTableFieldId="6" dataDxfId="32" dataCellStyle="Procenta"/>
    <tableColumn id="7" uniqueName="7" name="incidence14dni_vek75" queryTableFieldId="7" dataDxfId="31"/>
    <tableColumn id="8" uniqueName="8" name="inc14_75_perc_inc14" queryTableFieldId="8" dataDxfId="30"/>
    <tableColumn id="9" uniqueName="9" name="risk_hosp10dni_inc14dni_pocet" queryTableFieldId="9" dataDxfId="29"/>
    <tableColumn id="10" uniqueName="10" name="incidence15_28dni" queryTableFieldId="10" dataDxfId="28"/>
    <tableColumn id="11" uniqueName="11" name="incidence15_28dni_vek65" queryTableFieldId="11" dataDxfId="27"/>
    <tableColumn id="12" uniqueName="12" name="inc1528_65_perc_inc1528" queryTableFieldId="12" dataDxfId="26"/>
    <tableColumn id="13" uniqueName="13" name="incidence15_28dni_vek75" queryTableFieldId="13" dataDxfId="25"/>
    <tableColumn id="14" uniqueName="14" name="inc1528_75_perc_inc1528" queryTableFieldId="14" dataDxfId="24"/>
    <tableColumn id="15" uniqueName="15" name="inc14_vs1528" queryTableFieldId="15" dataDxfId="23"/>
    <tableColumn id="16" uniqueName="16" name="inc65_14_vs1528" queryTableFieldId="16" dataDxfId="22"/>
    <tableColumn id="17" uniqueName="17" name="inc75_14_vs1528" queryTableFieldId="17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4:S81" tableType="queryTable" headerRowCount="0" totalsRowShown="0" headerRowDxfId="20" dataDxfId="19">
  <tableColumns count="19">
    <tableColumn id="1" uniqueName="1" name="datum" queryTableFieldId="1" dataDxfId="18"/>
    <tableColumn id="2" uniqueName="2" name="GEO_KRAJKOD" queryTableFieldId="2" dataDxfId="17"/>
    <tableColumn id="3" uniqueName="3" name="GEO_KRAJ" queryTableFieldId="3" dataDxfId="16"/>
    <tableColumn id="4" uniqueName="4" name="GEO_okresKOD" queryTableFieldId="4" dataDxfId="15"/>
    <tableColumn id="5" uniqueName="5" name="Geo_Okres" queryTableFieldId="5" dataDxfId="14"/>
    <tableColumn id="6" uniqueName="6" name="incidence14dni" queryTableFieldId="6" dataDxfId="13"/>
    <tableColumn id="7" uniqueName="7" name="incidence14dni_vek65" queryTableFieldId="7" dataDxfId="12"/>
    <tableColumn id="8" uniqueName="8" name="inc14_65_perc_inc14" queryTableFieldId="8" dataDxfId="11" dataCellStyle="Procenta"/>
    <tableColumn id="9" uniqueName="9" name="incidence14dni_vek75" queryTableFieldId="9" dataDxfId="10"/>
    <tableColumn id="10" uniqueName="10" name="inc14_75_perc_inc14" queryTableFieldId="10" dataDxfId="9"/>
    <tableColumn id="11" uniqueName="11" name="risk_hosp10dni_inc14dni_pocet" queryTableFieldId="11" dataDxfId="8"/>
    <tableColumn id="12" uniqueName="12" name="incidence15_28dni" queryTableFieldId="12" dataDxfId="7"/>
    <tableColumn id="13" uniqueName="13" name="incidence15_28dni_vek65" queryTableFieldId="13" dataDxfId="6"/>
    <tableColumn id="14" uniqueName="14" name="inc1528_65_perc_inc1528" queryTableFieldId="14" dataDxfId="5"/>
    <tableColumn id="15" uniqueName="15" name="incidence15_28dni_vek75" queryTableFieldId="15" dataDxfId="4"/>
    <tableColumn id="16" uniqueName="16" name="inc1528_75_perc_inc1528" queryTableFieldId="16" dataDxfId="3"/>
    <tableColumn id="17" uniqueName="17" name="inc14_vs1528" queryTableFieldId="17" dataDxfId="2"/>
    <tableColumn id="18" uniqueName="18" name="inc65_14_vs1528" queryTableFieldId="18" dataDxfId="1"/>
    <tableColumn id="19" uniqueName="19" name="inc75_14_vs1528" queryTableFieldId="1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Q20"/>
  <sheetViews>
    <sheetView tabSelected="1" zoomScale="85" zoomScaleNormal="85" workbookViewId="0">
      <pane ySplit="3" topLeftCell="A4" activePane="bottomLeft" state="frozen"/>
      <selection pane="bottomLeft" activeCell="G14" sqref="G14"/>
    </sheetView>
  </sheetViews>
  <sheetFormatPr defaultColWidth="9.1796875" defaultRowHeight="14.5" x14ac:dyDescent="0.35"/>
  <cols>
    <col min="1" max="1" width="11.81640625" customWidth="1"/>
    <col min="2" max="2" width="8.26953125" customWidth="1"/>
    <col min="3" max="3" width="27.26953125" customWidth="1"/>
    <col min="4" max="8" width="17" customWidth="1"/>
    <col min="9" max="9" width="20.54296875" customWidth="1"/>
    <col min="10" max="17" width="17" customWidth="1"/>
  </cols>
  <sheetData>
    <row r="1" spans="1:17" s="2" customFormat="1" ht="21" x14ac:dyDescent="0.35">
      <c r="A1" s="1" t="s">
        <v>0</v>
      </c>
    </row>
    <row r="2" spans="1:17" s="3" customFormat="1" x14ac:dyDescent="0.35"/>
    <row r="3" spans="1:17" s="3" customFormat="1" ht="116" x14ac:dyDescent="0.35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8" t="s">
        <v>15</v>
      </c>
      <c r="P3" s="8" t="s">
        <v>16</v>
      </c>
      <c r="Q3" s="8" t="s">
        <v>17</v>
      </c>
    </row>
    <row r="4" spans="1:17" x14ac:dyDescent="0.35">
      <c r="A4" s="9">
        <v>44268</v>
      </c>
      <c r="B4" s="10" t="s">
        <v>18</v>
      </c>
      <c r="C4" s="10" t="s">
        <v>19</v>
      </c>
      <c r="D4" s="11">
        <v>19450</v>
      </c>
      <c r="E4" s="11">
        <v>2742</v>
      </c>
      <c r="F4" s="12">
        <v>0.140976863753</v>
      </c>
      <c r="G4" s="11">
        <v>1037</v>
      </c>
      <c r="H4" s="13">
        <v>5.3316195371999997E-2</v>
      </c>
      <c r="I4" s="11">
        <v>1010.724</v>
      </c>
      <c r="J4" s="11">
        <v>18129</v>
      </c>
      <c r="K4" s="11">
        <v>2321</v>
      </c>
      <c r="L4" s="13">
        <v>0.12802691819699999</v>
      </c>
      <c r="M4" s="11">
        <v>947</v>
      </c>
      <c r="N4" s="13">
        <v>5.2236747751999997E-2</v>
      </c>
      <c r="O4" s="13">
        <v>1.072866677698</v>
      </c>
      <c r="P4" s="13">
        <v>1.1813873330460001</v>
      </c>
      <c r="Q4" s="13">
        <v>1.0950369588169999</v>
      </c>
    </row>
    <row r="5" spans="1:17" x14ac:dyDescent="0.35">
      <c r="A5" s="9">
        <v>44268</v>
      </c>
      <c r="B5" s="10" t="s">
        <v>20</v>
      </c>
      <c r="C5" s="10" t="s">
        <v>21</v>
      </c>
      <c r="D5" s="11">
        <v>27308</v>
      </c>
      <c r="E5" s="11">
        <v>3359</v>
      </c>
      <c r="F5" s="12">
        <v>0.12300424783900001</v>
      </c>
      <c r="G5" s="11">
        <v>1181</v>
      </c>
      <c r="H5" s="13">
        <v>4.3247400029000002E-2</v>
      </c>
      <c r="I5" s="11">
        <v>1344.8009999999999</v>
      </c>
      <c r="J5" s="11">
        <v>24285</v>
      </c>
      <c r="K5" s="11">
        <v>2852</v>
      </c>
      <c r="L5" s="13">
        <v>0.117438748198</v>
      </c>
      <c r="M5" s="11">
        <v>1116</v>
      </c>
      <c r="N5" s="13">
        <v>4.5954292772999998E-2</v>
      </c>
      <c r="O5" s="13">
        <v>1.124480131768</v>
      </c>
      <c r="P5" s="13">
        <v>1.1777699859740001</v>
      </c>
      <c r="Q5" s="13">
        <v>1.0582437275979999</v>
      </c>
    </row>
    <row r="6" spans="1:17" x14ac:dyDescent="0.35">
      <c r="A6" s="9">
        <v>44268</v>
      </c>
      <c r="B6" s="10" t="s">
        <v>22</v>
      </c>
      <c r="C6" s="10" t="s">
        <v>23</v>
      </c>
      <c r="D6" s="11">
        <v>10754</v>
      </c>
      <c r="E6" s="11">
        <v>1586</v>
      </c>
      <c r="F6" s="12">
        <v>0.147480007439</v>
      </c>
      <c r="G6" s="11">
        <v>619</v>
      </c>
      <c r="H6" s="13">
        <v>5.7559977682000003E-2</v>
      </c>
      <c r="I6" s="11">
        <v>552.07399999999996</v>
      </c>
      <c r="J6" s="11">
        <v>7310</v>
      </c>
      <c r="K6" s="11">
        <v>1049</v>
      </c>
      <c r="L6" s="13">
        <v>0.14350205198300001</v>
      </c>
      <c r="M6" s="11">
        <v>431</v>
      </c>
      <c r="N6" s="13">
        <v>5.8960328317000002E-2</v>
      </c>
      <c r="O6" s="13">
        <v>1.4711354309160001</v>
      </c>
      <c r="P6" s="13">
        <v>1.511916110581</v>
      </c>
      <c r="Q6" s="13">
        <v>1.436194895591</v>
      </c>
    </row>
    <row r="7" spans="1:17" x14ac:dyDescent="0.35">
      <c r="A7" s="9">
        <v>44268</v>
      </c>
      <c r="B7" s="10" t="s">
        <v>24</v>
      </c>
      <c r="C7" s="10" t="s">
        <v>25</v>
      </c>
      <c r="D7" s="11">
        <v>12633</v>
      </c>
      <c r="E7" s="11">
        <v>1812</v>
      </c>
      <c r="F7" s="12">
        <v>0.14343386369</v>
      </c>
      <c r="G7" s="11">
        <v>747</v>
      </c>
      <c r="H7" s="13">
        <v>5.9130847778999997E-2</v>
      </c>
      <c r="I7" s="11">
        <v>647.14800000000002</v>
      </c>
      <c r="J7" s="11">
        <v>13397</v>
      </c>
      <c r="K7" s="11">
        <v>1864</v>
      </c>
      <c r="L7" s="13">
        <v>0.13913562737900001</v>
      </c>
      <c r="M7" s="11">
        <v>767</v>
      </c>
      <c r="N7" s="13">
        <v>5.7251623496999998E-2</v>
      </c>
      <c r="O7" s="13">
        <v>0.94297230723199998</v>
      </c>
      <c r="P7" s="13">
        <v>0.97210300429100005</v>
      </c>
      <c r="Q7" s="13">
        <v>0.973924380704</v>
      </c>
    </row>
    <row r="8" spans="1:17" x14ac:dyDescent="0.35">
      <c r="A8" s="9">
        <v>44268</v>
      </c>
      <c r="B8" s="10" t="s">
        <v>26</v>
      </c>
      <c r="C8" s="10" t="s">
        <v>27</v>
      </c>
      <c r="D8" s="11">
        <v>3836</v>
      </c>
      <c r="E8" s="11">
        <v>749</v>
      </c>
      <c r="F8" s="12">
        <v>0.19525547445200001</v>
      </c>
      <c r="G8" s="11">
        <v>298</v>
      </c>
      <c r="H8" s="13">
        <v>7.7685088632999999E-2</v>
      </c>
      <c r="I8" s="11">
        <v>231.33500000000001</v>
      </c>
      <c r="J8" s="11">
        <v>6681</v>
      </c>
      <c r="K8" s="11">
        <v>1260</v>
      </c>
      <c r="L8" s="13">
        <v>0.18859452177800001</v>
      </c>
      <c r="M8" s="11">
        <v>516</v>
      </c>
      <c r="N8" s="13">
        <v>7.7233947013000001E-2</v>
      </c>
      <c r="O8" s="13">
        <v>0.57416554407999998</v>
      </c>
      <c r="P8" s="13">
        <v>0.59444444444400002</v>
      </c>
      <c r="Q8" s="13">
        <v>0.57751937984400004</v>
      </c>
    </row>
    <row r="9" spans="1:17" x14ac:dyDescent="0.35">
      <c r="A9" s="9">
        <v>44268</v>
      </c>
      <c r="B9" s="10" t="s">
        <v>28</v>
      </c>
      <c r="C9" s="10" t="s">
        <v>29</v>
      </c>
      <c r="D9" s="11">
        <v>14501</v>
      </c>
      <c r="E9" s="11">
        <v>2085</v>
      </c>
      <c r="F9" s="12">
        <v>0.14378318736599999</v>
      </c>
      <c r="G9" s="11">
        <v>768</v>
      </c>
      <c r="H9" s="13">
        <v>5.2961864698000002E-2</v>
      </c>
      <c r="I9" s="11">
        <v>742.63499999999999</v>
      </c>
      <c r="J9" s="11">
        <v>11425</v>
      </c>
      <c r="K9" s="11">
        <v>1675</v>
      </c>
      <c r="L9" s="13">
        <v>0.14660831509800001</v>
      </c>
      <c r="M9" s="11">
        <v>640</v>
      </c>
      <c r="N9" s="13">
        <v>5.6017505469999999E-2</v>
      </c>
      <c r="O9" s="13">
        <v>1.2692341356670001</v>
      </c>
      <c r="P9" s="13">
        <v>1.2447761194019999</v>
      </c>
      <c r="Q9" s="13">
        <v>1.2</v>
      </c>
    </row>
    <row r="10" spans="1:17" x14ac:dyDescent="0.35">
      <c r="A10" s="9">
        <v>44268</v>
      </c>
      <c r="B10" s="10" t="s">
        <v>30</v>
      </c>
      <c r="C10" s="10" t="s">
        <v>31</v>
      </c>
      <c r="D10" s="11">
        <v>9327</v>
      </c>
      <c r="E10" s="11">
        <v>1341</v>
      </c>
      <c r="F10" s="12">
        <v>0.14377613380500001</v>
      </c>
      <c r="G10" s="11">
        <v>483</v>
      </c>
      <c r="H10" s="13">
        <v>5.1785139915999999E-2</v>
      </c>
      <c r="I10" s="11">
        <v>490.947</v>
      </c>
      <c r="J10" s="11">
        <v>8008</v>
      </c>
      <c r="K10" s="11">
        <v>1056</v>
      </c>
      <c r="L10" s="13">
        <v>0.131868131868</v>
      </c>
      <c r="M10" s="11">
        <v>417</v>
      </c>
      <c r="N10" s="13">
        <v>5.2072927072000001E-2</v>
      </c>
      <c r="O10" s="13">
        <v>1.1647102897099999</v>
      </c>
      <c r="P10" s="13">
        <v>1.269886363636</v>
      </c>
      <c r="Q10" s="13">
        <v>1.158273381294</v>
      </c>
    </row>
    <row r="11" spans="1:17" x14ac:dyDescent="0.35">
      <c r="A11" s="9">
        <v>44268</v>
      </c>
      <c r="B11" s="10" t="s">
        <v>32</v>
      </c>
      <c r="C11" s="10" t="s">
        <v>33</v>
      </c>
      <c r="D11" s="11">
        <v>9215</v>
      </c>
      <c r="E11" s="11">
        <v>1334</v>
      </c>
      <c r="F11" s="12">
        <v>0.144763971785</v>
      </c>
      <c r="G11" s="11">
        <v>516</v>
      </c>
      <c r="H11" s="13">
        <v>5.5995659251000002E-2</v>
      </c>
      <c r="I11" s="11">
        <v>492.077</v>
      </c>
      <c r="J11" s="11">
        <v>11664</v>
      </c>
      <c r="K11" s="11">
        <v>1778</v>
      </c>
      <c r="L11" s="13">
        <v>0.152434842249</v>
      </c>
      <c r="M11" s="11">
        <v>737</v>
      </c>
      <c r="N11" s="13">
        <v>6.3185871056000001E-2</v>
      </c>
      <c r="O11" s="13">
        <v>0.79003772290800001</v>
      </c>
      <c r="P11" s="13">
        <v>0.75028121484800003</v>
      </c>
      <c r="Q11" s="13">
        <v>0.70013568521000002</v>
      </c>
    </row>
    <row r="12" spans="1:17" x14ac:dyDescent="0.35">
      <c r="A12" s="9">
        <v>44268</v>
      </c>
      <c r="B12" s="10" t="s">
        <v>34</v>
      </c>
      <c r="C12" s="10" t="s">
        <v>35</v>
      </c>
      <c r="D12" s="11">
        <v>10215</v>
      </c>
      <c r="E12" s="11">
        <v>1523</v>
      </c>
      <c r="F12" s="12">
        <v>0.14909446891799999</v>
      </c>
      <c r="G12" s="11">
        <v>637</v>
      </c>
      <c r="H12" s="13">
        <v>6.2359275574999998E-2</v>
      </c>
      <c r="I12" s="11">
        <v>544.57000000000005</v>
      </c>
      <c r="J12" s="11">
        <v>9501</v>
      </c>
      <c r="K12" s="11">
        <v>1414</v>
      </c>
      <c r="L12" s="13">
        <v>0.14882643932199999</v>
      </c>
      <c r="M12" s="11">
        <v>595</v>
      </c>
      <c r="N12" s="13">
        <v>6.2624986842999997E-2</v>
      </c>
      <c r="O12" s="13">
        <v>1.075149984212</v>
      </c>
      <c r="P12" s="13">
        <v>1.0770862800559999</v>
      </c>
      <c r="Q12" s="13">
        <v>1.0705882352939999</v>
      </c>
    </row>
    <row r="13" spans="1:17" x14ac:dyDescent="0.35">
      <c r="A13" s="9">
        <v>44268</v>
      </c>
      <c r="B13" s="10" t="s">
        <v>36</v>
      </c>
      <c r="C13" s="10" t="s">
        <v>37</v>
      </c>
      <c r="D13" s="11">
        <v>6767</v>
      </c>
      <c r="E13" s="11">
        <v>983</v>
      </c>
      <c r="F13" s="12">
        <v>0.14526378010900001</v>
      </c>
      <c r="G13" s="11">
        <v>420</v>
      </c>
      <c r="H13" s="13">
        <v>6.2065908082999999E-2</v>
      </c>
      <c r="I13" s="11">
        <v>350.58800000000002</v>
      </c>
      <c r="J13" s="11">
        <v>4793</v>
      </c>
      <c r="K13" s="11">
        <v>698</v>
      </c>
      <c r="L13" s="13">
        <v>0.145629042353</v>
      </c>
      <c r="M13" s="11">
        <v>287</v>
      </c>
      <c r="N13" s="13">
        <v>5.9878990193999997E-2</v>
      </c>
      <c r="O13" s="13">
        <v>1.4118506154799999</v>
      </c>
      <c r="P13" s="13">
        <v>1.4083094555869999</v>
      </c>
      <c r="Q13" s="13">
        <v>1.4634146341459999</v>
      </c>
    </row>
    <row r="14" spans="1:17" x14ac:dyDescent="0.35">
      <c r="A14" s="9">
        <v>44268</v>
      </c>
      <c r="B14" s="10" t="s">
        <v>38</v>
      </c>
      <c r="C14" s="10" t="s">
        <v>39</v>
      </c>
      <c r="D14" s="11">
        <v>14574</v>
      </c>
      <c r="E14" s="11">
        <v>2137</v>
      </c>
      <c r="F14" s="12">
        <v>0.14663098668800001</v>
      </c>
      <c r="G14" s="11">
        <v>906</v>
      </c>
      <c r="H14" s="13">
        <v>6.2165500205000002E-2</v>
      </c>
      <c r="I14" s="11">
        <v>710.93399999999997</v>
      </c>
      <c r="J14" s="11">
        <v>11727</v>
      </c>
      <c r="K14" s="11">
        <v>1678</v>
      </c>
      <c r="L14" s="13">
        <v>0.143088598959</v>
      </c>
      <c r="M14" s="11">
        <v>735</v>
      </c>
      <c r="N14" s="13">
        <v>6.2675876182999996E-2</v>
      </c>
      <c r="O14" s="13">
        <v>1.2427730877459999</v>
      </c>
      <c r="P14" s="13">
        <v>1.2735399284860001</v>
      </c>
      <c r="Q14" s="13">
        <v>1.2326530612240001</v>
      </c>
    </row>
    <row r="15" spans="1:17" x14ac:dyDescent="0.35">
      <c r="A15" s="9">
        <v>44268</v>
      </c>
      <c r="B15" s="10" t="s">
        <v>40</v>
      </c>
      <c r="C15" s="10" t="s">
        <v>41</v>
      </c>
      <c r="D15" s="11">
        <v>7842</v>
      </c>
      <c r="E15" s="11">
        <v>1152</v>
      </c>
      <c r="F15" s="12">
        <v>0.146901300688</v>
      </c>
      <c r="G15" s="11">
        <v>438</v>
      </c>
      <c r="H15" s="13">
        <v>5.5853098699000001E-2</v>
      </c>
      <c r="I15" s="11">
        <v>404.62700000000001</v>
      </c>
      <c r="J15" s="11">
        <v>6201</v>
      </c>
      <c r="K15" s="11">
        <v>857</v>
      </c>
      <c r="L15" s="13">
        <v>0.138203515562</v>
      </c>
      <c r="M15" s="11">
        <v>327</v>
      </c>
      <c r="N15" s="13">
        <v>5.2733430090999997E-2</v>
      </c>
      <c r="O15" s="13">
        <v>1.2646347363320001</v>
      </c>
      <c r="P15" s="13">
        <v>1.344224037339</v>
      </c>
      <c r="Q15" s="13">
        <v>1.339449541284</v>
      </c>
    </row>
    <row r="16" spans="1:17" x14ac:dyDescent="0.35">
      <c r="A16" s="9">
        <v>44268</v>
      </c>
      <c r="B16" s="10" t="s">
        <v>42</v>
      </c>
      <c r="C16" s="10" t="s">
        <v>43</v>
      </c>
      <c r="D16" s="11">
        <v>5165</v>
      </c>
      <c r="E16" s="11">
        <v>795</v>
      </c>
      <c r="F16" s="12">
        <v>0.15392061955399999</v>
      </c>
      <c r="G16" s="11">
        <v>339</v>
      </c>
      <c r="H16" s="13">
        <v>6.5634075508000003E-2</v>
      </c>
      <c r="I16" s="11">
        <v>270.774</v>
      </c>
      <c r="J16" s="11">
        <v>3910</v>
      </c>
      <c r="K16" s="11">
        <v>577</v>
      </c>
      <c r="L16" s="13">
        <v>0.14757033248000001</v>
      </c>
      <c r="M16" s="11">
        <v>268</v>
      </c>
      <c r="N16" s="13">
        <v>6.8542199488E-2</v>
      </c>
      <c r="O16" s="13">
        <v>1.3209718670070001</v>
      </c>
      <c r="P16" s="13">
        <v>1.3778162911609999</v>
      </c>
      <c r="Q16" s="13">
        <v>1.264925373134</v>
      </c>
    </row>
    <row r="17" spans="1:17" x14ac:dyDescent="0.35">
      <c r="A17" s="9">
        <v>44268</v>
      </c>
      <c r="B17" s="10" t="s">
        <v>44</v>
      </c>
      <c r="C17" s="10" t="s">
        <v>45</v>
      </c>
      <c r="D17" s="11">
        <v>11695</v>
      </c>
      <c r="E17" s="11">
        <v>1778</v>
      </c>
      <c r="F17" s="12">
        <v>0.15203078238500001</v>
      </c>
      <c r="G17" s="11">
        <v>689</v>
      </c>
      <c r="H17" s="13">
        <v>5.8914065840000002E-2</v>
      </c>
      <c r="I17" s="11">
        <v>591.77700000000004</v>
      </c>
      <c r="J17" s="11">
        <v>10206</v>
      </c>
      <c r="K17" s="11">
        <v>1563</v>
      </c>
      <c r="L17" s="13">
        <v>0.15314520870000001</v>
      </c>
      <c r="M17" s="11">
        <v>683</v>
      </c>
      <c r="N17" s="13">
        <v>6.6921418772999994E-2</v>
      </c>
      <c r="O17" s="13">
        <v>1.14589457182</v>
      </c>
      <c r="P17" s="13">
        <v>1.1375559820850001</v>
      </c>
      <c r="Q17" s="13">
        <v>1.0087847730599999</v>
      </c>
    </row>
    <row r="18" spans="1:17" x14ac:dyDescent="0.35">
      <c r="A18" s="9">
        <v>44268</v>
      </c>
      <c r="B18" s="10" t="s">
        <v>46</v>
      </c>
      <c r="C18" s="10" t="s">
        <v>47</v>
      </c>
      <c r="D18" s="11">
        <v>181</v>
      </c>
      <c r="E18" s="11">
        <v>4</v>
      </c>
      <c r="F18" s="12">
        <v>2.2099447513000001E-2</v>
      </c>
      <c r="G18" s="11">
        <v>1</v>
      </c>
      <c r="H18" s="13">
        <v>5.5248618779999998E-3</v>
      </c>
      <c r="I18" s="11">
        <v>4.9379999999999997</v>
      </c>
      <c r="J18" s="11">
        <v>140</v>
      </c>
      <c r="K18" s="11">
        <v>6</v>
      </c>
      <c r="L18" s="13">
        <v>4.2857142857E-2</v>
      </c>
      <c r="M18" s="11">
        <v>3</v>
      </c>
      <c r="N18" s="13">
        <v>2.1428571428E-2</v>
      </c>
      <c r="O18" s="13">
        <v>1.2928571428569999</v>
      </c>
      <c r="P18" s="13">
        <v>0.66666666666600005</v>
      </c>
      <c r="Q18" s="13">
        <v>0.33333333333300003</v>
      </c>
    </row>
    <row r="19" spans="1:17" hidden="1" x14ac:dyDescent="0.35"/>
    <row r="20" spans="1:17" ht="21" x14ac:dyDescent="0.35">
      <c r="C20" s="14" t="s">
        <v>48</v>
      </c>
      <c r="D20" s="15">
        <f>SUBTOTAL(109,D4:D18)</f>
        <v>163463</v>
      </c>
      <c r="E20" s="15">
        <f>SUBTOTAL(109,E4:E18)</f>
        <v>23380</v>
      </c>
      <c r="F20" s="15"/>
      <c r="G20" s="15">
        <f t="shared" ref="G20" si="0">SUBTOTAL(109,G4:G18)</f>
        <v>9079</v>
      </c>
      <c r="H20" s="15"/>
      <c r="I20" s="15">
        <f>SUBTOTAL(109,I4:I18)</f>
        <v>8389.9490000000023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S83"/>
  <sheetViews>
    <sheetView zoomScale="70" zoomScaleNormal="70" workbookViewId="0">
      <pane ySplit="3" topLeftCell="A4" activePane="bottomLeft" state="frozen"/>
      <selection pane="bottomLeft" activeCell="A4" sqref="A4:S81"/>
    </sheetView>
  </sheetViews>
  <sheetFormatPr defaultColWidth="9.1796875" defaultRowHeight="14.5" x14ac:dyDescent="0.35"/>
  <cols>
    <col min="1" max="2" width="11.81640625" customWidth="1"/>
    <col min="3" max="3" width="20.81640625" customWidth="1"/>
    <col min="4" max="4" width="8.26953125" customWidth="1"/>
    <col min="5" max="5" width="27.26953125" customWidth="1"/>
    <col min="6" max="10" width="17" customWidth="1"/>
    <col min="11" max="11" width="27.453125" customWidth="1"/>
    <col min="12" max="19" width="17" customWidth="1"/>
  </cols>
  <sheetData>
    <row r="1" spans="1:19" s="2" customFormat="1" ht="21" x14ac:dyDescent="0.35">
      <c r="A1" s="1" t="s">
        <v>0</v>
      </c>
      <c r="B1" s="1"/>
      <c r="C1" s="1"/>
    </row>
    <row r="2" spans="1:19" s="3" customFormat="1" x14ac:dyDescent="0.35"/>
    <row r="3" spans="1:19" s="3" customFormat="1" ht="103.5" customHeight="1" x14ac:dyDescent="0.35">
      <c r="A3" s="4" t="s">
        <v>1</v>
      </c>
      <c r="B3" s="4" t="s">
        <v>2</v>
      </c>
      <c r="C3" s="4" t="s">
        <v>3</v>
      </c>
      <c r="D3" s="4" t="s">
        <v>49</v>
      </c>
      <c r="E3" s="4" t="s">
        <v>50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51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8" t="s">
        <v>15</v>
      </c>
      <c r="R3" s="8" t="s">
        <v>16</v>
      </c>
      <c r="S3" s="8" t="s">
        <v>17</v>
      </c>
    </row>
    <row r="4" spans="1:19" x14ac:dyDescent="0.35">
      <c r="A4" s="9">
        <v>44268</v>
      </c>
      <c r="B4" s="10" t="s">
        <v>18</v>
      </c>
      <c r="C4" s="10" t="s">
        <v>19</v>
      </c>
      <c r="D4" s="10" t="s">
        <v>52</v>
      </c>
      <c r="E4" s="10" t="s">
        <v>53</v>
      </c>
      <c r="F4" s="11">
        <v>19450</v>
      </c>
      <c r="G4" s="11">
        <v>2742</v>
      </c>
      <c r="H4" s="12">
        <v>0.140976863753</v>
      </c>
      <c r="I4" s="11">
        <v>1037</v>
      </c>
      <c r="J4" s="13">
        <v>5.3316195371999997E-2</v>
      </c>
      <c r="K4" s="11">
        <v>1010.724</v>
      </c>
      <c r="L4" s="11">
        <v>18129</v>
      </c>
      <c r="M4" s="11">
        <v>2321</v>
      </c>
      <c r="N4" s="13">
        <v>0.12802691819699999</v>
      </c>
      <c r="O4" s="11">
        <v>947</v>
      </c>
      <c r="P4" s="13">
        <v>5.2236747751999997E-2</v>
      </c>
      <c r="Q4" s="13">
        <v>1.072866677698</v>
      </c>
      <c r="R4" s="13">
        <v>1.1813873330460001</v>
      </c>
      <c r="S4" s="13">
        <v>1.0950369588169999</v>
      </c>
    </row>
    <row r="5" spans="1:19" x14ac:dyDescent="0.35">
      <c r="A5" s="9">
        <v>44268</v>
      </c>
      <c r="B5" s="10" t="s">
        <v>20</v>
      </c>
      <c r="C5" s="10" t="s">
        <v>21</v>
      </c>
      <c r="D5" s="10" t="s">
        <v>54</v>
      </c>
      <c r="E5" s="10" t="s">
        <v>55</v>
      </c>
      <c r="F5" s="11">
        <v>1885</v>
      </c>
      <c r="G5" s="11">
        <v>265</v>
      </c>
      <c r="H5" s="12">
        <v>0.14058355437600001</v>
      </c>
      <c r="I5" s="11">
        <v>100</v>
      </c>
      <c r="J5" s="13">
        <v>5.3050397877E-2</v>
      </c>
      <c r="K5" s="11">
        <v>103.976</v>
      </c>
      <c r="L5" s="11">
        <v>2083</v>
      </c>
      <c r="M5" s="11">
        <v>295</v>
      </c>
      <c r="N5" s="13">
        <v>0.14162265962500001</v>
      </c>
      <c r="O5" s="11">
        <v>117</v>
      </c>
      <c r="P5" s="13">
        <v>5.6168987036999997E-2</v>
      </c>
      <c r="Q5" s="13">
        <v>0.90494479116600002</v>
      </c>
      <c r="R5" s="13">
        <v>0.89830508474500004</v>
      </c>
      <c r="S5" s="13">
        <v>0.85470085470000001</v>
      </c>
    </row>
    <row r="6" spans="1:19" x14ac:dyDescent="0.35">
      <c r="A6" s="9">
        <v>44268</v>
      </c>
      <c r="B6" s="10" t="s">
        <v>20</v>
      </c>
      <c r="C6" s="10" t="s">
        <v>21</v>
      </c>
      <c r="D6" s="10" t="s">
        <v>56</v>
      </c>
      <c r="E6" s="10" t="s">
        <v>57</v>
      </c>
      <c r="F6" s="11">
        <v>1749</v>
      </c>
      <c r="G6" s="11">
        <v>213</v>
      </c>
      <c r="H6" s="12">
        <v>0.1217838765</v>
      </c>
      <c r="I6" s="11">
        <v>69</v>
      </c>
      <c r="J6" s="13">
        <v>3.9451114922E-2</v>
      </c>
      <c r="K6" s="11">
        <v>87.337000000000003</v>
      </c>
      <c r="L6" s="11">
        <v>1273</v>
      </c>
      <c r="M6" s="11">
        <v>138</v>
      </c>
      <c r="N6" s="13">
        <v>0.108405341712</v>
      </c>
      <c r="O6" s="11">
        <v>42</v>
      </c>
      <c r="P6" s="13">
        <v>3.2992930086000002E-2</v>
      </c>
      <c r="Q6" s="13">
        <v>1.373919874312</v>
      </c>
      <c r="R6" s="13">
        <v>1.5434782608690001</v>
      </c>
      <c r="S6" s="13">
        <v>1.642857142857</v>
      </c>
    </row>
    <row r="7" spans="1:19" x14ac:dyDescent="0.35">
      <c r="A7" s="9">
        <v>44268</v>
      </c>
      <c r="B7" s="10" t="s">
        <v>20</v>
      </c>
      <c r="C7" s="10" t="s">
        <v>21</v>
      </c>
      <c r="D7" s="10" t="s">
        <v>58</v>
      </c>
      <c r="E7" s="10" t="s">
        <v>59</v>
      </c>
      <c r="F7" s="11">
        <v>3309</v>
      </c>
      <c r="G7" s="11">
        <v>407</v>
      </c>
      <c r="H7" s="12">
        <v>0.122997884557</v>
      </c>
      <c r="I7" s="11">
        <v>139</v>
      </c>
      <c r="J7" s="13">
        <v>4.2006648533999998E-2</v>
      </c>
      <c r="K7" s="11">
        <v>160.03899999999999</v>
      </c>
      <c r="L7" s="11">
        <v>2867</v>
      </c>
      <c r="M7" s="11">
        <v>350</v>
      </c>
      <c r="N7" s="13">
        <v>0.12207882804300001</v>
      </c>
      <c r="O7" s="11">
        <v>144</v>
      </c>
      <c r="P7" s="13">
        <v>5.0226717822999999E-2</v>
      </c>
      <c r="Q7" s="13">
        <v>1.1541681199860001</v>
      </c>
      <c r="R7" s="13">
        <v>1.162857142857</v>
      </c>
      <c r="S7" s="13">
        <v>0.96527777777699997</v>
      </c>
    </row>
    <row r="8" spans="1:19" x14ac:dyDescent="0.35">
      <c r="A8" s="9">
        <v>44268</v>
      </c>
      <c r="B8" s="10" t="s">
        <v>20</v>
      </c>
      <c r="C8" s="10" t="s">
        <v>21</v>
      </c>
      <c r="D8" s="10" t="s">
        <v>60</v>
      </c>
      <c r="E8" s="10" t="s">
        <v>61</v>
      </c>
      <c r="F8" s="11">
        <v>2789</v>
      </c>
      <c r="G8" s="11">
        <v>319</v>
      </c>
      <c r="H8" s="12">
        <v>0.11437791323</v>
      </c>
      <c r="I8" s="11">
        <v>106</v>
      </c>
      <c r="J8" s="13">
        <v>3.8006453926000001E-2</v>
      </c>
      <c r="K8" s="11">
        <v>128.72900000000001</v>
      </c>
      <c r="L8" s="11">
        <v>2217</v>
      </c>
      <c r="M8" s="11">
        <v>264</v>
      </c>
      <c r="N8" s="13">
        <v>0.11907983761800001</v>
      </c>
      <c r="O8" s="11">
        <v>100</v>
      </c>
      <c r="P8" s="13">
        <v>4.5105999096999999E-2</v>
      </c>
      <c r="Q8" s="13">
        <v>1.2580063148389999</v>
      </c>
      <c r="R8" s="13">
        <v>1.208333333333</v>
      </c>
      <c r="S8" s="13">
        <v>1.06</v>
      </c>
    </row>
    <row r="9" spans="1:19" x14ac:dyDescent="0.35">
      <c r="A9" s="9">
        <v>44268</v>
      </c>
      <c r="B9" s="10" t="s">
        <v>20</v>
      </c>
      <c r="C9" s="10" t="s">
        <v>21</v>
      </c>
      <c r="D9" s="10" t="s">
        <v>62</v>
      </c>
      <c r="E9" s="10" t="s">
        <v>63</v>
      </c>
      <c r="F9" s="11">
        <v>1365</v>
      </c>
      <c r="G9" s="11">
        <v>207</v>
      </c>
      <c r="H9" s="12">
        <v>0.151648351648</v>
      </c>
      <c r="I9" s="11">
        <v>79</v>
      </c>
      <c r="J9" s="13">
        <v>5.7875457875000001E-2</v>
      </c>
      <c r="K9" s="11">
        <v>75.228999999999999</v>
      </c>
      <c r="L9" s="11">
        <v>1134</v>
      </c>
      <c r="M9" s="11">
        <v>161</v>
      </c>
      <c r="N9" s="13">
        <v>0.141975308641</v>
      </c>
      <c r="O9" s="11">
        <v>66</v>
      </c>
      <c r="P9" s="13">
        <v>5.8201058201000001E-2</v>
      </c>
      <c r="Q9" s="13">
        <v>1.2037037037030001</v>
      </c>
      <c r="R9" s="13">
        <v>1.285714285714</v>
      </c>
      <c r="S9" s="13">
        <v>1.196969696969</v>
      </c>
    </row>
    <row r="10" spans="1:19" x14ac:dyDescent="0.35">
      <c r="A10" s="9">
        <v>44268</v>
      </c>
      <c r="B10" s="10" t="s">
        <v>20</v>
      </c>
      <c r="C10" s="10" t="s">
        <v>21</v>
      </c>
      <c r="D10" s="10" t="s">
        <v>64</v>
      </c>
      <c r="E10" s="10" t="s">
        <v>65</v>
      </c>
      <c r="F10" s="11">
        <v>2346</v>
      </c>
      <c r="G10" s="11">
        <v>326</v>
      </c>
      <c r="H10" s="12">
        <v>0.13895993179800001</v>
      </c>
      <c r="I10" s="11">
        <v>117</v>
      </c>
      <c r="J10" s="13">
        <v>4.9872122762000003E-2</v>
      </c>
      <c r="K10" s="11">
        <v>126.34699999999999</v>
      </c>
      <c r="L10" s="11">
        <v>2227</v>
      </c>
      <c r="M10" s="11">
        <v>232</v>
      </c>
      <c r="N10" s="13">
        <v>0.104176021553</v>
      </c>
      <c r="O10" s="11">
        <v>94</v>
      </c>
      <c r="P10" s="13">
        <v>4.2209250112000003E-2</v>
      </c>
      <c r="Q10" s="13">
        <v>1.0534351145030001</v>
      </c>
      <c r="R10" s="13">
        <v>1.405172413793</v>
      </c>
      <c r="S10" s="13">
        <v>1.2446808510630001</v>
      </c>
    </row>
    <row r="11" spans="1:19" x14ac:dyDescent="0.35">
      <c r="A11" s="9">
        <v>44268</v>
      </c>
      <c r="B11" s="10" t="s">
        <v>20</v>
      </c>
      <c r="C11" s="10" t="s">
        <v>21</v>
      </c>
      <c r="D11" s="10" t="s">
        <v>66</v>
      </c>
      <c r="E11" s="10" t="s">
        <v>67</v>
      </c>
      <c r="F11" s="11">
        <v>3034</v>
      </c>
      <c r="G11" s="11">
        <v>351</v>
      </c>
      <c r="H11" s="12">
        <v>0.115688859591</v>
      </c>
      <c r="I11" s="11">
        <v>128</v>
      </c>
      <c r="J11" s="13">
        <v>4.2188529992999997E-2</v>
      </c>
      <c r="K11" s="11">
        <v>146.964</v>
      </c>
      <c r="L11" s="11">
        <v>2514</v>
      </c>
      <c r="M11" s="11">
        <v>282</v>
      </c>
      <c r="N11" s="13">
        <v>0.112171837708</v>
      </c>
      <c r="O11" s="11">
        <v>102</v>
      </c>
      <c r="P11" s="13">
        <v>4.0572792362000003E-2</v>
      </c>
      <c r="Q11" s="13">
        <v>1.206841686555</v>
      </c>
      <c r="R11" s="13">
        <v>1.2446808510630001</v>
      </c>
      <c r="S11" s="13">
        <v>1.254901960784</v>
      </c>
    </row>
    <row r="12" spans="1:19" x14ac:dyDescent="0.35">
      <c r="A12" s="9">
        <v>44268</v>
      </c>
      <c r="B12" s="10" t="s">
        <v>20</v>
      </c>
      <c r="C12" s="10" t="s">
        <v>21</v>
      </c>
      <c r="D12" s="10" t="s">
        <v>68</v>
      </c>
      <c r="E12" s="10" t="s">
        <v>69</v>
      </c>
      <c r="F12" s="11">
        <v>2078</v>
      </c>
      <c r="G12" s="11">
        <v>249</v>
      </c>
      <c r="H12" s="12">
        <v>0.119826756496</v>
      </c>
      <c r="I12" s="11">
        <v>89</v>
      </c>
      <c r="J12" s="13">
        <v>4.2829643888E-2</v>
      </c>
      <c r="K12" s="11">
        <v>105.024</v>
      </c>
      <c r="L12" s="11">
        <v>2140</v>
      </c>
      <c r="M12" s="11">
        <v>280</v>
      </c>
      <c r="N12" s="13">
        <v>0.13084112149499999</v>
      </c>
      <c r="O12" s="11">
        <v>103</v>
      </c>
      <c r="P12" s="13">
        <v>4.8130841121000002E-2</v>
      </c>
      <c r="Q12" s="13">
        <v>0.97102803738300003</v>
      </c>
      <c r="R12" s="13">
        <v>0.88928571428500003</v>
      </c>
      <c r="S12" s="13">
        <v>0.86407766990199997</v>
      </c>
    </row>
    <row r="13" spans="1:19" x14ac:dyDescent="0.35">
      <c r="A13" s="9">
        <v>44268</v>
      </c>
      <c r="B13" s="10" t="s">
        <v>20</v>
      </c>
      <c r="C13" s="10" t="s">
        <v>21</v>
      </c>
      <c r="D13" s="10" t="s">
        <v>70</v>
      </c>
      <c r="E13" s="10" t="s">
        <v>71</v>
      </c>
      <c r="F13" s="11">
        <v>3397</v>
      </c>
      <c r="G13" s="11">
        <v>317</v>
      </c>
      <c r="H13" s="12">
        <v>9.3317633205E-2</v>
      </c>
      <c r="I13" s="11">
        <v>114</v>
      </c>
      <c r="J13" s="13">
        <v>3.3559022666999998E-2</v>
      </c>
      <c r="K13" s="11">
        <v>144.45699999999999</v>
      </c>
      <c r="L13" s="11">
        <v>2982</v>
      </c>
      <c r="M13" s="11">
        <v>285</v>
      </c>
      <c r="N13" s="13">
        <v>9.5573440642999996E-2</v>
      </c>
      <c r="O13" s="11">
        <v>122</v>
      </c>
      <c r="P13" s="13">
        <v>4.0912139503000003E-2</v>
      </c>
      <c r="Q13" s="13">
        <v>1.139168343393</v>
      </c>
      <c r="R13" s="13">
        <v>1.112280701754</v>
      </c>
      <c r="S13" s="13">
        <v>0.93442622950800003</v>
      </c>
    </row>
    <row r="14" spans="1:19" x14ac:dyDescent="0.35">
      <c r="A14" s="9">
        <v>44268</v>
      </c>
      <c r="B14" s="10" t="s">
        <v>20</v>
      </c>
      <c r="C14" s="10" t="s">
        <v>21</v>
      </c>
      <c r="D14" s="10" t="s">
        <v>72</v>
      </c>
      <c r="E14" s="10" t="s">
        <v>73</v>
      </c>
      <c r="F14" s="11">
        <v>2393</v>
      </c>
      <c r="G14" s="11">
        <v>266</v>
      </c>
      <c r="H14" s="12">
        <v>0.111157542833</v>
      </c>
      <c r="I14" s="11">
        <v>76</v>
      </c>
      <c r="J14" s="13">
        <v>3.1759297951999998E-2</v>
      </c>
      <c r="K14" s="11">
        <v>108.986</v>
      </c>
      <c r="L14" s="11">
        <v>2423</v>
      </c>
      <c r="M14" s="11">
        <v>236</v>
      </c>
      <c r="N14" s="13">
        <v>9.7399917456999996E-2</v>
      </c>
      <c r="O14" s="11">
        <v>89</v>
      </c>
      <c r="P14" s="13">
        <v>3.6731324803000003E-2</v>
      </c>
      <c r="Q14" s="13">
        <v>0.98761865455999998</v>
      </c>
      <c r="R14" s="13">
        <v>1.127118644067</v>
      </c>
      <c r="S14" s="13">
        <v>0.85393258426899998</v>
      </c>
    </row>
    <row r="15" spans="1:19" x14ac:dyDescent="0.35">
      <c r="A15" s="9">
        <v>44268</v>
      </c>
      <c r="B15" s="10" t="s">
        <v>20</v>
      </c>
      <c r="C15" s="10" t="s">
        <v>21</v>
      </c>
      <c r="D15" s="10" t="s">
        <v>74</v>
      </c>
      <c r="E15" s="10" t="s">
        <v>75</v>
      </c>
      <c r="F15" s="11">
        <v>1987</v>
      </c>
      <c r="G15" s="11">
        <v>297</v>
      </c>
      <c r="H15" s="12">
        <v>0.149471565173</v>
      </c>
      <c r="I15" s="11">
        <v>110</v>
      </c>
      <c r="J15" s="13">
        <v>5.5359838953E-2</v>
      </c>
      <c r="K15" s="11">
        <v>107.06</v>
      </c>
      <c r="L15" s="11">
        <v>1575</v>
      </c>
      <c r="M15" s="11">
        <v>203</v>
      </c>
      <c r="N15" s="13">
        <v>0.12888888888800001</v>
      </c>
      <c r="O15" s="11">
        <v>82</v>
      </c>
      <c r="P15" s="13">
        <v>5.2063492062999997E-2</v>
      </c>
      <c r="Q15" s="13">
        <v>1.2615873015870001</v>
      </c>
      <c r="R15" s="13">
        <v>1.463054187192</v>
      </c>
      <c r="S15" s="13">
        <v>1.3414634146340001</v>
      </c>
    </row>
    <row r="16" spans="1:19" x14ac:dyDescent="0.35">
      <c r="A16" s="9">
        <v>44268</v>
      </c>
      <c r="B16" s="10" t="s">
        <v>20</v>
      </c>
      <c r="C16" s="10" t="s">
        <v>21</v>
      </c>
      <c r="D16" s="10" t="s">
        <v>76</v>
      </c>
      <c r="E16" s="10" t="s">
        <v>77</v>
      </c>
      <c r="F16" s="11">
        <v>976</v>
      </c>
      <c r="G16" s="11">
        <v>142</v>
      </c>
      <c r="H16" s="12">
        <v>0.14549180327799999</v>
      </c>
      <c r="I16" s="11">
        <v>54</v>
      </c>
      <c r="J16" s="13">
        <v>5.5327868852000001E-2</v>
      </c>
      <c r="K16" s="11">
        <v>50.652999999999999</v>
      </c>
      <c r="L16" s="11">
        <v>850</v>
      </c>
      <c r="M16" s="11">
        <v>126</v>
      </c>
      <c r="N16" s="13">
        <v>0.14823529411700001</v>
      </c>
      <c r="O16" s="11">
        <v>55</v>
      </c>
      <c r="P16" s="13">
        <v>6.4705882352000005E-2</v>
      </c>
      <c r="Q16" s="13">
        <v>1.148235294117</v>
      </c>
      <c r="R16" s="13">
        <v>1.126984126984</v>
      </c>
      <c r="S16" s="13">
        <v>0.98181818181799996</v>
      </c>
    </row>
    <row r="17" spans="1:19" x14ac:dyDescent="0.35">
      <c r="A17" s="9">
        <v>44268</v>
      </c>
      <c r="B17" s="10" t="s">
        <v>22</v>
      </c>
      <c r="C17" s="10" t="s">
        <v>23</v>
      </c>
      <c r="D17" s="10" t="s">
        <v>78</v>
      </c>
      <c r="E17" s="10" t="s">
        <v>79</v>
      </c>
      <c r="F17" s="11">
        <v>2245</v>
      </c>
      <c r="G17" s="11">
        <v>301</v>
      </c>
      <c r="H17" s="12">
        <v>0.13407572382999999</v>
      </c>
      <c r="I17" s="11">
        <v>129</v>
      </c>
      <c r="J17" s="13">
        <v>5.7461024498000002E-2</v>
      </c>
      <c r="K17" s="11">
        <v>106.633</v>
      </c>
      <c r="L17" s="11">
        <v>1557</v>
      </c>
      <c r="M17" s="11">
        <v>174</v>
      </c>
      <c r="N17" s="13">
        <v>0.111753371868</v>
      </c>
      <c r="O17" s="11">
        <v>64</v>
      </c>
      <c r="P17" s="13">
        <v>4.1104688503000003E-2</v>
      </c>
      <c r="Q17" s="13">
        <v>1.4418754014120001</v>
      </c>
      <c r="R17" s="13">
        <v>1.7298850574710001</v>
      </c>
      <c r="S17" s="13">
        <v>2.015625</v>
      </c>
    </row>
    <row r="18" spans="1:19" x14ac:dyDescent="0.35">
      <c r="A18" s="9">
        <v>44268</v>
      </c>
      <c r="B18" s="10" t="s">
        <v>22</v>
      </c>
      <c r="C18" s="10" t="s">
        <v>23</v>
      </c>
      <c r="D18" s="10" t="s">
        <v>80</v>
      </c>
      <c r="E18" s="10" t="s">
        <v>81</v>
      </c>
      <c r="F18" s="11">
        <v>839</v>
      </c>
      <c r="G18" s="11">
        <v>121</v>
      </c>
      <c r="H18" s="12">
        <v>0.14421930869999999</v>
      </c>
      <c r="I18" s="11">
        <v>36</v>
      </c>
      <c r="J18" s="13">
        <v>4.2908224076E-2</v>
      </c>
      <c r="K18" s="11">
        <v>37.926000000000002</v>
      </c>
      <c r="L18" s="11">
        <v>611</v>
      </c>
      <c r="M18" s="11">
        <v>80</v>
      </c>
      <c r="N18" s="13">
        <v>0.13093289689000001</v>
      </c>
      <c r="O18" s="11">
        <v>29</v>
      </c>
      <c r="P18" s="13">
        <v>4.7463175121999997E-2</v>
      </c>
      <c r="Q18" s="13">
        <v>1.373158756137</v>
      </c>
      <c r="R18" s="13">
        <v>1.5125</v>
      </c>
      <c r="S18" s="13">
        <v>1.2413793103440001</v>
      </c>
    </row>
    <row r="19" spans="1:19" x14ac:dyDescent="0.35">
      <c r="A19" s="9">
        <v>44268</v>
      </c>
      <c r="B19" s="10" t="s">
        <v>22</v>
      </c>
      <c r="C19" s="10" t="s">
        <v>23</v>
      </c>
      <c r="D19" s="10" t="s">
        <v>82</v>
      </c>
      <c r="E19" s="10" t="s">
        <v>83</v>
      </c>
      <c r="F19" s="11">
        <v>2053</v>
      </c>
      <c r="G19" s="11">
        <v>361</v>
      </c>
      <c r="H19" s="12">
        <v>0.17584023380399999</v>
      </c>
      <c r="I19" s="11">
        <v>145</v>
      </c>
      <c r="J19" s="13">
        <v>7.0628348756999998E-2</v>
      </c>
      <c r="K19" s="11">
        <v>123.511</v>
      </c>
      <c r="L19" s="11">
        <v>1370</v>
      </c>
      <c r="M19" s="11">
        <v>208</v>
      </c>
      <c r="N19" s="13">
        <v>0.151824817518</v>
      </c>
      <c r="O19" s="11">
        <v>91</v>
      </c>
      <c r="P19" s="13">
        <v>6.6423357663999996E-2</v>
      </c>
      <c r="Q19" s="13">
        <v>1.4985401459850001</v>
      </c>
      <c r="R19" s="13">
        <v>1.7355769230760001</v>
      </c>
      <c r="S19" s="13">
        <v>1.593406593406</v>
      </c>
    </row>
    <row r="20" spans="1:19" x14ac:dyDescent="0.35">
      <c r="A20" s="9">
        <v>44268</v>
      </c>
      <c r="B20" s="10" t="s">
        <v>22</v>
      </c>
      <c r="C20" s="10" t="s">
        <v>23</v>
      </c>
      <c r="D20" s="10" t="s">
        <v>84</v>
      </c>
      <c r="E20" s="10" t="s">
        <v>85</v>
      </c>
      <c r="F20" s="11">
        <v>1715</v>
      </c>
      <c r="G20" s="11">
        <v>234</v>
      </c>
      <c r="H20" s="12">
        <v>0.136443148688</v>
      </c>
      <c r="I20" s="11">
        <v>101</v>
      </c>
      <c r="J20" s="13">
        <v>5.8892128278999999E-2</v>
      </c>
      <c r="K20" s="11">
        <v>88.588999999999999</v>
      </c>
      <c r="L20" s="11">
        <v>1163</v>
      </c>
      <c r="M20" s="11">
        <v>183</v>
      </c>
      <c r="N20" s="13">
        <v>0.15735167669799999</v>
      </c>
      <c r="O20" s="11">
        <v>70</v>
      </c>
      <c r="P20" s="13">
        <v>6.0189165949999998E-2</v>
      </c>
      <c r="Q20" s="13">
        <v>1.474634565778</v>
      </c>
      <c r="R20" s="13">
        <v>1.2786885245899999</v>
      </c>
      <c r="S20" s="13">
        <v>1.4428571428570001</v>
      </c>
    </row>
    <row r="21" spans="1:19" x14ac:dyDescent="0.35">
      <c r="A21" s="9">
        <v>44268</v>
      </c>
      <c r="B21" s="10" t="s">
        <v>22</v>
      </c>
      <c r="C21" s="10" t="s">
        <v>23</v>
      </c>
      <c r="D21" s="10" t="s">
        <v>86</v>
      </c>
      <c r="E21" s="10" t="s">
        <v>87</v>
      </c>
      <c r="F21" s="11">
        <v>595</v>
      </c>
      <c r="G21" s="11">
        <v>87</v>
      </c>
      <c r="H21" s="12">
        <v>0.14621848739400001</v>
      </c>
      <c r="I21" s="11">
        <v>27</v>
      </c>
      <c r="J21" s="13">
        <v>4.5378151259999999E-2</v>
      </c>
      <c r="K21" s="11">
        <v>34.003999999999998</v>
      </c>
      <c r="L21" s="11">
        <v>395</v>
      </c>
      <c r="M21" s="11">
        <v>65</v>
      </c>
      <c r="N21" s="13">
        <v>0.164556962025</v>
      </c>
      <c r="O21" s="11">
        <v>23</v>
      </c>
      <c r="P21" s="13">
        <v>5.8227848100999999E-2</v>
      </c>
      <c r="Q21" s="13">
        <v>1.506329113924</v>
      </c>
      <c r="R21" s="13">
        <v>1.3384615384609999</v>
      </c>
      <c r="S21" s="13">
        <v>1.1739130434780001</v>
      </c>
    </row>
    <row r="22" spans="1:19" x14ac:dyDescent="0.35">
      <c r="A22" s="9">
        <v>44268</v>
      </c>
      <c r="B22" s="10" t="s">
        <v>22</v>
      </c>
      <c r="C22" s="10" t="s">
        <v>23</v>
      </c>
      <c r="D22" s="10" t="s">
        <v>88</v>
      </c>
      <c r="E22" s="10" t="s">
        <v>89</v>
      </c>
      <c r="F22" s="11">
        <v>1445</v>
      </c>
      <c r="G22" s="11">
        <v>223</v>
      </c>
      <c r="H22" s="12">
        <v>0.15432525951500001</v>
      </c>
      <c r="I22" s="11">
        <v>79</v>
      </c>
      <c r="J22" s="13">
        <v>5.4671280276000003E-2</v>
      </c>
      <c r="K22" s="11">
        <v>74.064999999999998</v>
      </c>
      <c r="L22" s="11">
        <v>960</v>
      </c>
      <c r="M22" s="11">
        <v>109</v>
      </c>
      <c r="N22" s="13">
        <v>0.113541666666</v>
      </c>
      <c r="O22" s="11">
        <v>41</v>
      </c>
      <c r="P22" s="13">
        <v>4.2708333332999997E-2</v>
      </c>
      <c r="Q22" s="13">
        <v>1.505208333333</v>
      </c>
      <c r="R22" s="13">
        <v>2.0458715596329999</v>
      </c>
      <c r="S22" s="13">
        <v>1.9268292682920001</v>
      </c>
    </row>
    <row r="23" spans="1:19" x14ac:dyDescent="0.35">
      <c r="A23" s="9">
        <v>44268</v>
      </c>
      <c r="B23" s="10" t="s">
        <v>22</v>
      </c>
      <c r="C23" s="10" t="s">
        <v>23</v>
      </c>
      <c r="D23" s="10" t="s">
        <v>90</v>
      </c>
      <c r="E23" s="10" t="s">
        <v>91</v>
      </c>
      <c r="F23" s="11">
        <v>1862</v>
      </c>
      <c r="G23" s="11">
        <v>259</v>
      </c>
      <c r="H23" s="12">
        <v>0.13909774436</v>
      </c>
      <c r="I23" s="11">
        <v>102</v>
      </c>
      <c r="J23" s="13">
        <v>5.4779806659000001E-2</v>
      </c>
      <c r="K23" s="11">
        <v>87.346000000000004</v>
      </c>
      <c r="L23" s="11">
        <v>1254</v>
      </c>
      <c r="M23" s="11">
        <v>230</v>
      </c>
      <c r="N23" s="13">
        <v>0.18341307814899999</v>
      </c>
      <c r="O23" s="11">
        <v>113</v>
      </c>
      <c r="P23" s="13">
        <v>9.0111642743000001E-2</v>
      </c>
      <c r="Q23" s="13">
        <v>1.4848484848479999</v>
      </c>
      <c r="R23" s="13">
        <v>1.1260869565210001</v>
      </c>
      <c r="S23" s="13">
        <v>0.90265486725599997</v>
      </c>
    </row>
    <row r="24" spans="1:19" x14ac:dyDescent="0.35">
      <c r="A24" s="9">
        <v>44268</v>
      </c>
      <c r="B24" s="10" t="s">
        <v>24</v>
      </c>
      <c r="C24" s="10" t="s">
        <v>25</v>
      </c>
      <c r="D24" s="10" t="s">
        <v>92</v>
      </c>
      <c r="E24" s="10" t="s">
        <v>93</v>
      </c>
      <c r="F24" s="11">
        <v>1244</v>
      </c>
      <c r="G24" s="11">
        <v>198</v>
      </c>
      <c r="H24" s="12">
        <v>0.15916398713800001</v>
      </c>
      <c r="I24" s="11">
        <v>72</v>
      </c>
      <c r="J24" s="13">
        <v>5.7877813504000002E-2</v>
      </c>
      <c r="K24" s="11">
        <v>67.775000000000006</v>
      </c>
      <c r="L24" s="11">
        <v>1140</v>
      </c>
      <c r="M24" s="11">
        <v>160</v>
      </c>
      <c r="N24" s="13">
        <v>0.14035087719200001</v>
      </c>
      <c r="O24" s="11">
        <v>62</v>
      </c>
      <c r="P24" s="13">
        <v>5.4385964911999998E-2</v>
      </c>
      <c r="Q24" s="13">
        <v>1.0912280701749999</v>
      </c>
      <c r="R24" s="13">
        <v>1.2375</v>
      </c>
      <c r="S24" s="13">
        <v>1.16129032258</v>
      </c>
    </row>
    <row r="25" spans="1:19" x14ac:dyDescent="0.35">
      <c r="A25" s="9">
        <v>44268</v>
      </c>
      <c r="B25" s="10" t="s">
        <v>24</v>
      </c>
      <c r="C25" s="10" t="s">
        <v>25</v>
      </c>
      <c r="D25" s="10" t="s">
        <v>94</v>
      </c>
      <c r="E25" s="10" t="s">
        <v>95</v>
      </c>
      <c r="F25" s="11">
        <v>1864</v>
      </c>
      <c r="G25" s="11">
        <v>318</v>
      </c>
      <c r="H25" s="12">
        <v>0.17060085836899999</v>
      </c>
      <c r="I25" s="11">
        <v>130</v>
      </c>
      <c r="J25" s="13">
        <v>6.9742489269999999E-2</v>
      </c>
      <c r="K25" s="11">
        <v>103.21599999999999</v>
      </c>
      <c r="L25" s="11">
        <v>1951</v>
      </c>
      <c r="M25" s="11">
        <v>304</v>
      </c>
      <c r="N25" s="13">
        <v>0.155817529472</v>
      </c>
      <c r="O25" s="11">
        <v>142</v>
      </c>
      <c r="P25" s="13">
        <v>7.2783188107999996E-2</v>
      </c>
      <c r="Q25" s="13">
        <v>0.95540748334100001</v>
      </c>
      <c r="R25" s="13">
        <v>1.0460526315780001</v>
      </c>
      <c r="S25" s="13">
        <v>0.91549295774600004</v>
      </c>
    </row>
    <row r="26" spans="1:19" x14ac:dyDescent="0.35">
      <c r="A26" s="9">
        <v>44268</v>
      </c>
      <c r="B26" s="10" t="s">
        <v>24</v>
      </c>
      <c r="C26" s="10" t="s">
        <v>25</v>
      </c>
      <c r="D26" s="10" t="s">
        <v>96</v>
      </c>
      <c r="E26" s="10" t="s">
        <v>97</v>
      </c>
      <c r="F26" s="11">
        <v>4205</v>
      </c>
      <c r="G26" s="11">
        <v>549</v>
      </c>
      <c r="H26" s="12">
        <v>0.13055885850099999</v>
      </c>
      <c r="I26" s="11">
        <v>244</v>
      </c>
      <c r="J26" s="13">
        <v>5.8026159334000002E-2</v>
      </c>
      <c r="K26" s="11">
        <v>208.73699999999999</v>
      </c>
      <c r="L26" s="11">
        <v>3898</v>
      </c>
      <c r="M26" s="11">
        <v>516</v>
      </c>
      <c r="N26" s="13">
        <v>0.13237557721900001</v>
      </c>
      <c r="O26" s="11">
        <v>246</v>
      </c>
      <c r="P26" s="13">
        <v>6.3109286813000001E-2</v>
      </c>
      <c r="Q26" s="13">
        <v>1.078758337609</v>
      </c>
      <c r="R26" s="13">
        <v>1.0639534883720001</v>
      </c>
      <c r="S26" s="13">
        <v>0.99186991869899999</v>
      </c>
    </row>
    <row r="27" spans="1:19" x14ac:dyDescent="0.35">
      <c r="A27" s="9">
        <v>44268</v>
      </c>
      <c r="B27" s="10" t="s">
        <v>24</v>
      </c>
      <c r="C27" s="10" t="s">
        <v>25</v>
      </c>
      <c r="D27" s="10" t="s">
        <v>98</v>
      </c>
      <c r="E27" s="10" t="s">
        <v>99</v>
      </c>
      <c r="F27" s="11">
        <v>1332</v>
      </c>
      <c r="G27" s="11">
        <v>221</v>
      </c>
      <c r="H27" s="12">
        <v>0.16591591591499999</v>
      </c>
      <c r="I27" s="11">
        <v>111</v>
      </c>
      <c r="J27" s="13">
        <v>8.3333333332999998E-2</v>
      </c>
      <c r="K27" s="11">
        <v>75.33</v>
      </c>
      <c r="L27" s="11">
        <v>1344</v>
      </c>
      <c r="M27" s="11">
        <v>174</v>
      </c>
      <c r="N27" s="13">
        <v>0.12946428571400001</v>
      </c>
      <c r="O27" s="11">
        <v>73</v>
      </c>
      <c r="P27" s="13">
        <v>5.4315476190000003E-2</v>
      </c>
      <c r="Q27" s="13">
        <v>0.99107142857099995</v>
      </c>
      <c r="R27" s="13">
        <v>1.2701149425280001</v>
      </c>
      <c r="S27" s="13">
        <v>1.5205479452049999</v>
      </c>
    </row>
    <row r="28" spans="1:19" x14ac:dyDescent="0.35">
      <c r="A28" s="9">
        <v>44268</v>
      </c>
      <c r="B28" s="10" t="s">
        <v>24</v>
      </c>
      <c r="C28" s="10" t="s">
        <v>25</v>
      </c>
      <c r="D28" s="10" t="s">
        <v>100</v>
      </c>
      <c r="E28" s="10" t="s">
        <v>101</v>
      </c>
      <c r="F28" s="11">
        <v>1842</v>
      </c>
      <c r="G28" s="11">
        <v>204</v>
      </c>
      <c r="H28" s="12">
        <v>0.110749185667</v>
      </c>
      <c r="I28" s="11">
        <v>69</v>
      </c>
      <c r="J28" s="13">
        <v>3.7459283386999997E-2</v>
      </c>
      <c r="K28" s="11">
        <v>83.936999999999998</v>
      </c>
      <c r="L28" s="11">
        <v>2084</v>
      </c>
      <c r="M28" s="11">
        <v>259</v>
      </c>
      <c r="N28" s="13">
        <v>0.124280230326</v>
      </c>
      <c r="O28" s="11">
        <v>91</v>
      </c>
      <c r="P28" s="13">
        <v>4.3666026870999998E-2</v>
      </c>
      <c r="Q28" s="13">
        <v>0.88387715930900002</v>
      </c>
      <c r="R28" s="13">
        <v>0.78764478764400003</v>
      </c>
      <c r="S28" s="13">
        <v>0.75824175824100004</v>
      </c>
    </row>
    <row r="29" spans="1:19" x14ac:dyDescent="0.35">
      <c r="A29" s="9">
        <v>44268</v>
      </c>
      <c r="B29" s="10" t="s">
        <v>24</v>
      </c>
      <c r="C29" s="10" t="s">
        <v>25</v>
      </c>
      <c r="D29" s="10" t="s">
        <v>102</v>
      </c>
      <c r="E29" s="10" t="s">
        <v>103</v>
      </c>
      <c r="F29" s="11">
        <v>994</v>
      </c>
      <c r="G29" s="11">
        <v>159</v>
      </c>
      <c r="H29" s="12">
        <v>0.159959758551</v>
      </c>
      <c r="I29" s="11">
        <v>66</v>
      </c>
      <c r="J29" s="13">
        <v>6.6398390341999999E-2</v>
      </c>
      <c r="K29" s="11">
        <v>52.655999999999999</v>
      </c>
      <c r="L29" s="11">
        <v>1153</v>
      </c>
      <c r="M29" s="11">
        <v>202</v>
      </c>
      <c r="N29" s="13">
        <v>0.175195143104</v>
      </c>
      <c r="O29" s="11">
        <v>83</v>
      </c>
      <c r="P29" s="13">
        <v>7.1986123156000004E-2</v>
      </c>
      <c r="Q29" s="13">
        <v>0.86209887250600004</v>
      </c>
      <c r="R29" s="13">
        <v>0.78712871287099995</v>
      </c>
      <c r="S29" s="13">
        <v>0.79518072289099995</v>
      </c>
    </row>
    <row r="30" spans="1:19" x14ac:dyDescent="0.35">
      <c r="A30" s="9">
        <v>44268</v>
      </c>
      <c r="B30" s="10" t="s">
        <v>24</v>
      </c>
      <c r="C30" s="10" t="s">
        <v>25</v>
      </c>
      <c r="D30" s="10" t="s">
        <v>104</v>
      </c>
      <c r="E30" s="10" t="s">
        <v>105</v>
      </c>
      <c r="F30" s="11">
        <v>1152</v>
      </c>
      <c r="G30" s="11">
        <v>163</v>
      </c>
      <c r="H30" s="12">
        <v>0.141493055555</v>
      </c>
      <c r="I30" s="11">
        <v>55</v>
      </c>
      <c r="J30" s="13">
        <v>4.7743055554999997E-2</v>
      </c>
      <c r="K30" s="11">
        <v>55.497</v>
      </c>
      <c r="L30" s="11">
        <v>1827</v>
      </c>
      <c r="M30" s="11">
        <v>249</v>
      </c>
      <c r="N30" s="13">
        <v>0.13628899835700001</v>
      </c>
      <c r="O30" s="11">
        <v>70</v>
      </c>
      <c r="P30" s="13">
        <v>3.8314176244999998E-2</v>
      </c>
      <c r="Q30" s="13">
        <v>0.63054187192099997</v>
      </c>
      <c r="R30" s="13">
        <v>0.65461847389500005</v>
      </c>
      <c r="S30" s="13">
        <v>0.78571428571400004</v>
      </c>
    </row>
    <row r="31" spans="1:19" x14ac:dyDescent="0.35">
      <c r="A31" s="9">
        <v>44268</v>
      </c>
      <c r="B31" s="10" t="s">
        <v>26</v>
      </c>
      <c r="C31" s="10" t="s">
        <v>27</v>
      </c>
      <c r="D31" s="10" t="s">
        <v>106</v>
      </c>
      <c r="E31" s="10" t="s">
        <v>107</v>
      </c>
      <c r="F31" s="11">
        <v>722</v>
      </c>
      <c r="G31" s="11">
        <v>146</v>
      </c>
      <c r="H31" s="12">
        <v>0.20221606648099999</v>
      </c>
      <c r="I31" s="11">
        <v>66</v>
      </c>
      <c r="J31" s="13">
        <v>9.1412742382000006E-2</v>
      </c>
      <c r="K31" s="11">
        <v>42.448999999999998</v>
      </c>
      <c r="L31" s="11">
        <v>1722</v>
      </c>
      <c r="M31" s="11">
        <v>337</v>
      </c>
      <c r="N31" s="13">
        <v>0.195702671312</v>
      </c>
      <c r="O31" s="11">
        <v>143</v>
      </c>
      <c r="P31" s="13">
        <v>8.3042973285999994E-2</v>
      </c>
      <c r="Q31" s="13">
        <v>0.41927990708399998</v>
      </c>
      <c r="R31" s="13">
        <v>0.43323442136399998</v>
      </c>
      <c r="S31" s="13">
        <v>0.46153846153799999</v>
      </c>
    </row>
    <row r="32" spans="1:19" x14ac:dyDescent="0.35">
      <c r="A32" s="9">
        <v>44268</v>
      </c>
      <c r="B32" s="10" t="s">
        <v>26</v>
      </c>
      <c r="C32" s="10" t="s">
        <v>27</v>
      </c>
      <c r="D32" s="10" t="s">
        <v>108</v>
      </c>
      <c r="E32" s="10" t="s">
        <v>109</v>
      </c>
      <c r="F32" s="11">
        <v>1802</v>
      </c>
      <c r="G32" s="11">
        <v>349</v>
      </c>
      <c r="H32" s="12">
        <v>0.19367369589299999</v>
      </c>
      <c r="I32" s="11">
        <v>122</v>
      </c>
      <c r="J32" s="13">
        <v>6.7702552718999998E-2</v>
      </c>
      <c r="K32" s="11">
        <v>114.137</v>
      </c>
      <c r="L32" s="11">
        <v>2590</v>
      </c>
      <c r="M32" s="11">
        <v>468</v>
      </c>
      <c r="N32" s="13">
        <v>0.180694980694</v>
      </c>
      <c r="O32" s="11">
        <v>194</v>
      </c>
      <c r="P32" s="13">
        <v>7.4903474903000006E-2</v>
      </c>
      <c r="Q32" s="13">
        <v>0.69575289575199994</v>
      </c>
      <c r="R32" s="13">
        <v>0.74572649572600003</v>
      </c>
      <c r="S32" s="13">
        <v>0.62886597938099997</v>
      </c>
    </row>
    <row r="33" spans="1:19" x14ac:dyDescent="0.35">
      <c r="A33" s="9">
        <v>44268</v>
      </c>
      <c r="B33" s="10" t="s">
        <v>26</v>
      </c>
      <c r="C33" s="10" t="s">
        <v>27</v>
      </c>
      <c r="D33" s="10" t="s">
        <v>110</v>
      </c>
      <c r="E33" s="10" t="s">
        <v>111</v>
      </c>
      <c r="F33" s="11">
        <v>1312</v>
      </c>
      <c r="G33" s="11">
        <v>254</v>
      </c>
      <c r="H33" s="12">
        <v>0.193597560975</v>
      </c>
      <c r="I33" s="11">
        <v>110</v>
      </c>
      <c r="J33" s="13">
        <v>8.3841463414000006E-2</v>
      </c>
      <c r="K33" s="11">
        <v>74.748999999999995</v>
      </c>
      <c r="L33" s="11">
        <v>2369</v>
      </c>
      <c r="M33" s="11">
        <v>455</v>
      </c>
      <c r="N33" s="13">
        <v>0.19206416209300001</v>
      </c>
      <c r="O33" s="11">
        <v>179</v>
      </c>
      <c r="P33" s="13">
        <v>7.5559307724000005E-2</v>
      </c>
      <c r="Q33" s="13">
        <v>0.55382017728900002</v>
      </c>
      <c r="R33" s="13">
        <v>0.55824175824099997</v>
      </c>
      <c r="S33" s="13">
        <v>0.61452513966400002</v>
      </c>
    </row>
    <row r="34" spans="1:19" x14ac:dyDescent="0.35">
      <c r="A34" s="9">
        <v>44268</v>
      </c>
      <c r="B34" s="10" t="s">
        <v>28</v>
      </c>
      <c r="C34" s="10" t="s">
        <v>29</v>
      </c>
      <c r="D34" s="10" t="s">
        <v>112</v>
      </c>
      <c r="E34" s="10" t="s">
        <v>113</v>
      </c>
      <c r="F34" s="11">
        <v>2707</v>
      </c>
      <c r="G34" s="11">
        <v>402</v>
      </c>
      <c r="H34" s="12">
        <v>0.148503878832</v>
      </c>
      <c r="I34" s="11">
        <v>146</v>
      </c>
      <c r="J34" s="13">
        <v>5.3934244551000002E-2</v>
      </c>
      <c r="K34" s="11">
        <v>149.084</v>
      </c>
      <c r="L34" s="11">
        <v>2137</v>
      </c>
      <c r="M34" s="11">
        <v>342</v>
      </c>
      <c r="N34" s="13">
        <v>0.16003743565699999</v>
      </c>
      <c r="O34" s="11">
        <v>117</v>
      </c>
      <c r="P34" s="13">
        <v>5.4749649040000001E-2</v>
      </c>
      <c r="Q34" s="13">
        <v>1.2667290594289999</v>
      </c>
      <c r="R34" s="13">
        <v>1.1754385964909999</v>
      </c>
      <c r="S34" s="13">
        <v>1.2478632478630001</v>
      </c>
    </row>
    <row r="35" spans="1:19" x14ac:dyDescent="0.35">
      <c r="A35" s="9">
        <v>44268</v>
      </c>
      <c r="B35" s="10" t="s">
        <v>28</v>
      </c>
      <c r="C35" s="10" t="s">
        <v>29</v>
      </c>
      <c r="D35" s="10" t="s">
        <v>114</v>
      </c>
      <c r="E35" s="10" t="s">
        <v>115</v>
      </c>
      <c r="F35" s="11">
        <v>1844</v>
      </c>
      <c r="G35" s="11">
        <v>285</v>
      </c>
      <c r="H35" s="12">
        <v>0.154555314533</v>
      </c>
      <c r="I35" s="11">
        <v>105</v>
      </c>
      <c r="J35" s="13">
        <v>5.6941431670000001E-2</v>
      </c>
      <c r="K35" s="11">
        <v>97.662999999999997</v>
      </c>
      <c r="L35" s="11">
        <v>1463</v>
      </c>
      <c r="M35" s="11">
        <v>217</v>
      </c>
      <c r="N35" s="13">
        <v>0.14832535885100001</v>
      </c>
      <c r="O35" s="11">
        <v>94</v>
      </c>
      <c r="P35" s="13">
        <v>6.4251537935000005E-2</v>
      </c>
      <c r="Q35" s="13">
        <v>1.260423786739</v>
      </c>
      <c r="R35" s="13">
        <v>1.313364055299</v>
      </c>
      <c r="S35" s="13">
        <v>1.1170212765950001</v>
      </c>
    </row>
    <row r="36" spans="1:19" x14ac:dyDescent="0.35">
      <c r="A36" s="9">
        <v>44268</v>
      </c>
      <c r="B36" s="10" t="s">
        <v>28</v>
      </c>
      <c r="C36" s="10" t="s">
        <v>29</v>
      </c>
      <c r="D36" s="10" t="s">
        <v>116</v>
      </c>
      <c r="E36" s="10" t="s">
        <v>117</v>
      </c>
      <c r="F36" s="11">
        <v>2217</v>
      </c>
      <c r="G36" s="11">
        <v>310</v>
      </c>
      <c r="H36" s="12">
        <v>0.139828597203</v>
      </c>
      <c r="I36" s="11">
        <v>101</v>
      </c>
      <c r="J36" s="13">
        <v>4.5557059088E-2</v>
      </c>
      <c r="K36" s="11">
        <v>118</v>
      </c>
      <c r="L36" s="11">
        <v>1781</v>
      </c>
      <c r="M36" s="11">
        <v>239</v>
      </c>
      <c r="N36" s="13">
        <v>0.13419427287999999</v>
      </c>
      <c r="O36" s="11">
        <v>80</v>
      </c>
      <c r="P36" s="13">
        <v>4.4918585063999997E-2</v>
      </c>
      <c r="Q36" s="13">
        <v>1.2448062886010001</v>
      </c>
      <c r="R36" s="13">
        <v>1.2970711297069999</v>
      </c>
      <c r="S36" s="13">
        <v>1.2625</v>
      </c>
    </row>
    <row r="37" spans="1:19" x14ac:dyDescent="0.35">
      <c r="A37" s="9">
        <v>44268</v>
      </c>
      <c r="B37" s="10" t="s">
        <v>28</v>
      </c>
      <c r="C37" s="10" t="s">
        <v>29</v>
      </c>
      <c r="D37" s="10" t="s">
        <v>118</v>
      </c>
      <c r="E37" s="10" t="s">
        <v>119</v>
      </c>
      <c r="F37" s="11">
        <v>1452</v>
      </c>
      <c r="G37" s="11">
        <v>212</v>
      </c>
      <c r="H37" s="12">
        <v>0.14600550964100001</v>
      </c>
      <c r="I37" s="11">
        <v>63</v>
      </c>
      <c r="J37" s="13">
        <v>4.3388429752000003E-2</v>
      </c>
      <c r="K37" s="11">
        <v>68.055999999999997</v>
      </c>
      <c r="L37" s="11">
        <v>1231</v>
      </c>
      <c r="M37" s="11">
        <v>181</v>
      </c>
      <c r="N37" s="13">
        <v>0.14703493095</v>
      </c>
      <c r="O37" s="11">
        <v>67</v>
      </c>
      <c r="P37" s="13">
        <v>5.4427294882000002E-2</v>
      </c>
      <c r="Q37" s="13">
        <v>1.179528838342</v>
      </c>
      <c r="R37" s="13">
        <v>1.1712707182319999</v>
      </c>
      <c r="S37" s="13">
        <v>0.94029850746200005</v>
      </c>
    </row>
    <row r="38" spans="1:19" x14ac:dyDescent="0.35">
      <c r="A38" s="9">
        <v>44268</v>
      </c>
      <c r="B38" s="10" t="s">
        <v>28</v>
      </c>
      <c r="C38" s="10" t="s">
        <v>29</v>
      </c>
      <c r="D38" s="10" t="s">
        <v>120</v>
      </c>
      <c r="E38" s="10" t="s">
        <v>121</v>
      </c>
      <c r="F38" s="11">
        <v>1956</v>
      </c>
      <c r="G38" s="11">
        <v>261</v>
      </c>
      <c r="H38" s="12">
        <v>0.13343558282199999</v>
      </c>
      <c r="I38" s="11">
        <v>100</v>
      </c>
      <c r="J38" s="13">
        <v>5.1124744376000002E-2</v>
      </c>
      <c r="K38" s="11">
        <v>86.474000000000004</v>
      </c>
      <c r="L38" s="11">
        <v>1520</v>
      </c>
      <c r="M38" s="11">
        <v>200</v>
      </c>
      <c r="N38" s="13">
        <v>0.13157894736799999</v>
      </c>
      <c r="O38" s="11">
        <v>85</v>
      </c>
      <c r="P38" s="13">
        <v>5.5921052631000001E-2</v>
      </c>
      <c r="Q38" s="13">
        <v>1.2868421052629999</v>
      </c>
      <c r="R38" s="13">
        <v>1.3049999999999999</v>
      </c>
      <c r="S38" s="13">
        <v>1.1764705882349999</v>
      </c>
    </row>
    <row r="39" spans="1:19" x14ac:dyDescent="0.35">
      <c r="A39" s="9">
        <v>44268</v>
      </c>
      <c r="B39" s="10" t="s">
        <v>28</v>
      </c>
      <c r="C39" s="10" t="s">
        <v>29</v>
      </c>
      <c r="D39" s="10" t="s">
        <v>122</v>
      </c>
      <c r="E39" s="10" t="s">
        <v>123</v>
      </c>
      <c r="F39" s="11">
        <v>2193</v>
      </c>
      <c r="G39" s="11">
        <v>325</v>
      </c>
      <c r="H39" s="12">
        <v>0.14819881440900001</v>
      </c>
      <c r="I39" s="11">
        <v>141</v>
      </c>
      <c r="J39" s="13">
        <v>6.4295485636000002E-2</v>
      </c>
      <c r="K39" s="11">
        <v>118.233</v>
      </c>
      <c r="L39" s="11">
        <v>1703</v>
      </c>
      <c r="M39" s="11">
        <v>260</v>
      </c>
      <c r="N39" s="13">
        <v>0.152671755725</v>
      </c>
      <c r="O39" s="11">
        <v>104</v>
      </c>
      <c r="P39" s="13">
        <v>6.1068702289999999E-2</v>
      </c>
      <c r="Q39" s="13">
        <v>1.2877275396350001</v>
      </c>
      <c r="R39" s="13">
        <v>1.25</v>
      </c>
      <c r="S39" s="13">
        <v>1.3557692307689999</v>
      </c>
    </row>
    <row r="40" spans="1:19" x14ac:dyDescent="0.35">
      <c r="A40" s="9">
        <v>44268</v>
      </c>
      <c r="B40" s="10" t="s">
        <v>28</v>
      </c>
      <c r="C40" s="10" t="s">
        <v>29</v>
      </c>
      <c r="D40" s="10" t="s">
        <v>124</v>
      </c>
      <c r="E40" s="10" t="s">
        <v>125</v>
      </c>
      <c r="F40" s="11">
        <v>2132</v>
      </c>
      <c r="G40" s="11">
        <v>290</v>
      </c>
      <c r="H40" s="12">
        <v>0.13602251407099999</v>
      </c>
      <c r="I40" s="11">
        <v>112</v>
      </c>
      <c r="J40" s="13">
        <v>5.2532833020000003E-2</v>
      </c>
      <c r="K40" s="11">
        <v>105.125</v>
      </c>
      <c r="L40" s="11">
        <v>1590</v>
      </c>
      <c r="M40" s="11">
        <v>236</v>
      </c>
      <c r="N40" s="13">
        <v>0.14842767295500001</v>
      </c>
      <c r="O40" s="11">
        <v>93</v>
      </c>
      <c r="P40" s="13">
        <v>5.8490566037000001E-2</v>
      </c>
      <c r="Q40" s="13">
        <v>1.3408805031440001</v>
      </c>
      <c r="R40" s="13">
        <v>1.228813559322</v>
      </c>
      <c r="S40" s="13">
        <v>1.2043010752679999</v>
      </c>
    </row>
    <row r="41" spans="1:19" x14ac:dyDescent="0.35">
      <c r="A41" s="9">
        <v>44268</v>
      </c>
      <c r="B41" s="10" t="s">
        <v>30</v>
      </c>
      <c r="C41" s="10" t="s">
        <v>31</v>
      </c>
      <c r="D41" s="10" t="s">
        <v>126</v>
      </c>
      <c r="E41" s="10" t="s">
        <v>127</v>
      </c>
      <c r="F41" s="11">
        <v>2267</v>
      </c>
      <c r="G41" s="11">
        <v>302</v>
      </c>
      <c r="H41" s="12">
        <v>0.133215703573</v>
      </c>
      <c r="I41" s="11">
        <v>116</v>
      </c>
      <c r="J41" s="13">
        <v>5.1168945743000002E-2</v>
      </c>
      <c r="K41" s="11">
        <v>108.51300000000001</v>
      </c>
      <c r="L41" s="11">
        <v>1563</v>
      </c>
      <c r="M41" s="11">
        <v>185</v>
      </c>
      <c r="N41" s="13">
        <v>0.11836212412</v>
      </c>
      <c r="O41" s="11">
        <v>62</v>
      </c>
      <c r="P41" s="13">
        <v>3.9667306461000001E-2</v>
      </c>
      <c r="Q41" s="13">
        <v>1.450415866922</v>
      </c>
      <c r="R41" s="13">
        <v>1.6324324324320001</v>
      </c>
      <c r="S41" s="13">
        <v>1.8709677419349999</v>
      </c>
    </row>
    <row r="42" spans="1:19" x14ac:dyDescent="0.35">
      <c r="A42" s="9">
        <v>44268</v>
      </c>
      <c r="B42" s="10" t="s">
        <v>30</v>
      </c>
      <c r="C42" s="10" t="s">
        <v>31</v>
      </c>
      <c r="D42" s="10" t="s">
        <v>128</v>
      </c>
      <c r="E42" s="10" t="s">
        <v>129</v>
      </c>
      <c r="F42" s="11">
        <v>2181</v>
      </c>
      <c r="G42" s="11">
        <v>276</v>
      </c>
      <c r="H42" s="12">
        <v>0.126547455295</v>
      </c>
      <c r="I42" s="11">
        <v>91</v>
      </c>
      <c r="J42" s="13">
        <v>4.1723979825E-2</v>
      </c>
      <c r="K42" s="11">
        <v>112.535</v>
      </c>
      <c r="L42" s="11">
        <v>1761</v>
      </c>
      <c r="M42" s="11">
        <v>203</v>
      </c>
      <c r="N42" s="13">
        <v>0.11527541169699999</v>
      </c>
      <c r="O42" s="11">
        <v>85</v>
      </c>
      <c r="P42" s="13">
        <v>4.8268029528000002E-2</v>
      </c>
      <c r="Q42" s="13">
        <v>1.2385008517880001</v>
      </c>
      <c r="R42" s="13">
        <v>1.3596059113300001</v>
      </c>
      <c r="S42" s="13">
        <v>1.0705882352939999</v>
      </c>
    </row>
    <row r="43" spans="1:19" x14ac:dyDescent="0.35">
      <c r="A43" s="9">
        <v>44268</v>
      </c>
      <c r="B43" s="10" t="s">
        <v>30</v>
      </c>
      <c r="C43" s="10" t="s">
        <v>31</v>
      </c>
      <c r="D43" s="10" t="s">
        <v>130</v>
      </c>
      <c r="E43" s="10" t="s">
        <v>131</v>
      </c>
      <c r="F43" s="11">
        <v>3310</v>
      </c>
      <c r="G43" s="11">
        <v>498</v>
      </c>
      <c r="H43" s="12">
        <v>0.15045317220500001</v>
      </c>
      <c r="I43" s="11">
        <v>177</v>
      </c>
      <c r="J43" s="13">
        <v>5.3474320240999997E-2</v>
      </c>
      <c r="K43" s="11">
        <v>175.62</v>
      </c>
      <c r="L43" s="11">
        <v>3119</v>
      </c>
      <c r="M43" s="11">
        <v>437</v>
      </c>
      <c r="N43" s="13">
        <v>0.14010900929699999</v>
      </c>
      <c r="O43" s="11">
        <v>173</v>
      </c>
      <c r="P43" s="13">
        <v>5.5466495671000003E-2</v>
      </c>
      <c r="Q43" s="13">
        <v>1.061237576146</v>
      </c>
      <c r="R43" s="13">
        <v>1.139588100686</v>
      </c>
      <c r="S43" s="13">
        <v>1.0231213872830001</v>
      </c>
    </row>
    <row r="44" spans="1:19" x14ac:dyDescent="0.35">
      <c r="A44" s="9">
        <v>44268</v>
      </c>
      <c r="B44" s="10" t="s">
        <v>30</v>
      </c>
      <c r="C44" s="10" t="s">
        <v>31</v>
      </c>
      <c r="D44" s="10" t="s">
        <v>132</v>
      </c>
      <c r="E44" s="10" t="s">
        <v>133</v>
      </c>
      <c r="F44" s="11">
        <v>1569</v>
      </c>
      <c r="G44" s="11">
        <v>265</v>
      </c>
      <c r="H44" s="12">
        <v>0.16889738687</v>
      </c>
      <c r="I44" s="11">
        <v>99</v>
      </c>
      <c r="J44" s="13">
        <v>6.3097514339999994E-2</v>
      </c>
      <c r="K44" s="11">
        <v>94.278999999999996</v>
      </c>
      <c r="L44" s="11">
        <v>1565</v>
      </c>
      <c r="M44" s="11">
        <v>231</v>
      </c>
      <c r="N44" s="13">
        <v>0.14760383386500001</v>
      </c>
      <c r="O44" s="11">
        <v>97</v>
      </c>
      <c r="P44" s="13">
        <v>6.1980830670000001E-2</v>
      </c>
      <c r="Q44" s="13">
        <v>1.002555910543</v>
      </c>
      <c r="R44" s="13">
        <v>1.1471861471860001</v>
      </c>
      <c r="S44" s="13">
        <v>1.020618556701</v>
      </c>
    </row>
    <row r="45" spans="1:19" x14ac:dyDescent="0.35">
      <c r="A45" s="9">
        <v>44268</v>
      </c>
      <c r="B45" s="10" t="s">
        <v>32</v>
      </c>
      <c r="C45" s="10" t="s">
        <v>33</v>
      </c>
      <c r="D45" s="10" t="s">
        <v>134</v>
      </c>
      <c r="E45" s="10" t="s">
        <v>135</v>
      </c>
      <c r="F45" s="11">
        <v>2920</v>
      </c>
      <c r="G45" s="11">
        <v>418</v>
      </c>
      <c r="H45" s="12">
        <v>0.143150684931</v>
      </c>
      <c r="I45" s="11">
        <v>167</v>
      </c>
      <c r="J45" s="13">
        <v>5.7191780821000002E-2</v>
      </c>
      <c r="K45" s="11">
        <v>156.05600000000001</v>
      </c>
      <c r="L45" s="11">
        <v>3490</v>
      </c>
      <c r="M45" s="11">
        <v>496</v>
      </c>
      <c r="N45" s="13">
        <v>0.14212034383899999</v>
      </c>
      <c r="O45" s="11">
        <v>193</v>
      </c>
      <c r="P45" s="13">
        <v>5.5300859597999998E-2</v>
      </c>
      <c r="Q45" s="13">
        <v>0.83667621776500001</v>
      </c>
      <c r="R45" s="13">
        <v>0.84274193548300003</v>
      </c>
      <c r="S45" s="13">
        <v>0.86528497409299998</v>
      </c>
    </row>
    <row r="46" spans="1:19" x14ac:dyDescent="0.35">
      <c r="A46" s="9">
        <v>44268</v>
      </c>
      <c r="B46" s="10" t="s">
        <v>32</v>
      </c>
      <c r="C46" s="10" t="s">
        <v>33</v>
      </c>
      <c r="D46" s="10" t="s">
        <v>136</v>
      </c>
      <c r="E46" s="10" t="s">
        <v>137</v>
      </c>
      <c r="F46" s="11">
        <v>1701</v>
      </c>
      <c r="G46" s="11">
        <v>229</v>
      </c>
      <c r="H46" s="12">
        <v>0.13462669018199999</v>
      </c>
      <c r="I46" s="11">
        <v>78</v>
      </c>
      <c r="J46" s="13">
        <v>4.5855379187999999E-2</v>
      </c>
      <c r="K46" s="11">
        <v>88.671000000000006</v>
      </c>
      <c r="L46" s="11">
        <v>1726</v>
      </c>
      <c r="M46" s="11">
        <v>232</v>
      </c>
      <c r="N46" s="13">
        <v>0.13441483198099999</v>
      </c>
      <c r="O46" s="11">
        <v>91</v>
      </c>
      <c r="P46" s="13">
        <v>5.2723059096000002E-2</v>
      </c>
      <c r="Q46" s="13">
        <v>0.98551564310499995</v>
      </c>
      <c r="R46" s="13">
        <v>0.98706896551699996</v>
      </c>
      <c r="S46" s="13">
        <v>0.857142857142</v>
      </c>
    </row>
    <row r="47" spans="1:19" x14ac:dyDescent="0.35">
      <c r="A47" s="9">
        <v>44268</v>
      </c>
      <c r="B47" s="10" t="s">
        <v>32</v>
      </c>
      <c r="C47" s="10" t="s">
        <v>33</v>
      </c>
      <c r="D47" s="10" t="s">
        <v>138</v>
      </c>
      <c r="E47" s="10" t="s">
        <v>139</v>
      </c>
      <c r="F47" s="11">
        <v>1916</v>
      </c>
      <c r="G47" s="11">
        <v>295</v>
      </c>
      <c r="H47" s="12">
        <v>0.153966597077</v>
      </c>
      <c r="I47" s="11">
        <v>121</v>
      </c>
      <c r="J47" s="13">
        <v>6.3152400834999997E-2</v>
      </c>
      <c r="K47" s="11">
        <v>109.029</v>
      </c>
      <c r="L47" s="11">
        <v>2571</v>
      </c>
      <c r="M47" s="11">
        <v>459</v>
      </c>
      <c r="N47" s="13">
        <v>0.178529754959</v>
      </c>
      <c r="O47" s="11">
        <v>208</v>
      </c>
      <c r="P47" s="13">
        <v>8.0902372617000007E-2</v>
      </c>
      <c r="Q47" s="13">
        <v>0.74523531699699996</v>
      </c>
      <c r="R47" s="13">
        <v>0.64270152505400002</v>
      </c>
      <c r="S47" s="13">
        <v>0.58173076923</v>
      </c>
    </row>
    <row r="48" spans="1:19" x14ac:dyDescent="0.35">
      <c r="A48" s="9">
        <v>44268</v>
      </c>
      <c r="B48" s="10" t="s">
        <v>32</v>
      </c>
      <c r="C48" s="10" t="s">
        <v>33</v>
      </c>
      <c r="D48" s="10" t="s">
        <v>140</v>
      </c>
      <c r="E48" s="10" t="s">
        <v>141</v>
      </c>
      <c r="F48" s="11">
        <v>1448</v>
      </c>
      <c r="G48" s="11">
        <v>175</v>
      </c>
      <c r="H48" s="12">
        <v>0.120856353591</v>
      </c>
      <c r="I48" s="11">
        <v>65</v>
      </c>
      <c r="J48" s="13">
        <v>4.4889502762000003E-2</v>
      </c>
      <c r="K48" s="11">
        <v>68.873000000000005</v>
      </c>
      <c r="L48" s="11">
        <v>1615</v>
      </c>
      <c r="M48" s="11">
        <v>194</v>
      </c>
      <c r="N48" s="13">
        <v>0.12012383900900001</v>
      </c>
      <c r="O48" s="11">
        <v>72</v>
      </c>
      <c r="P48" s="13">
        <v>4.4582043342999998E-2</v>
      </c>
      <c r="Q48" s="13">
        <v>0.89659442724399996</v>
      </c>
      <c r="R48" s="13">
        <v>0.90206185566999997</v>
      </c>
      <c r="S48" s="13">
        <v>0.90277777777699997</v>
      </c>
    </row>
    <row r="49" spans="1:19" x14ac:dyDescent="0.35">
      <c r="A49" s="9">
        <v>44268</v>
      </c>
      <c r="B49" s="10" t="s">
        <v>32</v>
      </c>
      <c r="C49" s="10" t="s">
        <v>33</v>
      </c>
      <c r="D49" s="10" t="s">
        <v>142</v>
      </c>
      <c r="E49" s="10" t="s">
        <v>143</v>
      </c>
      <c r="F49" s="11">
        <v>1230</v>
      </c>
      <c r="G49" s="11">
        <v>217</v>
      </c>
      <c r="H49" s="12">
        <v>0.17642276422700001</v>
      </c>
      <c r="I49" s="11">
        <v>85</v>
      </c>
      <c r="J49" s="13">
        <v>6.9105691055999993E-2</v>
      </c>
      <c r="K49" s="11">
        <v>69.447999999999993</v>
      </c>
      <c r="L49" s="11">
        <v>2262</v>
      </c>
      <c r="M49" s="11">
        <v>397</v>
      </c>
      <c r="N49" s="13">
        <v>0.17550839964600001</v>
      </c>
      <c r="O49" s="11">
        <v>173</v>
      </c>
      <c r="P49" s="13">
        <v>7.6480990274000002E-2</v>
      </c>
      <c r="Q49" s="13">
        <v>0.54376657824899999</v>
      </c>
      <c r="R49" s="13">
        <v>0.54659949622100001</v>
      </c>
      <c r="S49" s="13">
        <v>0.49132947976800001</v>
      </c>
    </row>
    <row r="50" spans="1:19" x14ac:dyDescent="0.35">
      <c r="A50" s="9">
        <v>44268</v>
      </c>
      <c r="B50" s="10" t="s">
        <v>34</v>
      </c>
      <c r="C50" s="10" t="s">
        <v>35</v>
      </c>
      <c r="D50" s="10" t="s">
        <v>144</v>
      </c>
      <c r="E50" s="10" t="s">
        <v>145</v>
      </c>
      <c r="F50" s="11">
        <v>2054</v>
      </c>
      <c r="G50" s="11">
        <v>319</v>
      </c>
      <c r="H50" s="12">
        <v>0.15530671859699999</v>
      </c>
      <c r="I50" s="11">
        <v>123</v>
      </c>
      <c r="J50" s="13">
        <v>5.9883154819000001E-2</v>
      </c>
      <c r="K50" s="11">
        <v>113.672</v>
      </c>
      <c r="L50" s="11">
        <v>1887</v>
      </c>
      <c r="M50" s="11">
        <v>303</v>
      </c>
      <c r="N50" s="13">
        <v>0.160572337042</v>
      </c>
      <c r="O50" s="11">
        <v>106</v>
      </c>
      <c r="P50" s="13">
        <v>5.6173820878999997E-2</v>
      </c>
      <c r="Q50" s="13">
        <v>1.08850026497</v>
      </c>
      <c r="R50" s="13">
        <v>1.0528052805279999</v>
      </c>
      <c r="S50" s="13">
        <v>1.1603773584899999</v>
      </c>
    </row>
    <row r="51" spans="1:19" x14ac:dyDescent="0.35">
      <c r="A51" s="9">
        <v>44268</v>
      </c>
      <c r="B51" s="10" t="s">
        <v>34</v>
      </c>
      <c r="C51" s="10" t="s">
        <v>35</v>
      </c>
      <c r="D51" s="10" t="s">
        <v>146</v>
      </c>
      <c r="E51" s="10" t="s">
        <v>147</v>
      </c>
      <c r="F51" s="11">
        <v>3805</v>
      </c>
      <c r="G51" s="11">
        <v>550</v>
      </c>
      <c r="H51" s="12">
        <v>0.14454664914500001</v>
      </c>
      <c r="I51" s="11">
        <v>240</v>
      </c>
      <c r="J51" s="13">
        <v>6.3074901444999998E-2</v>
      </c>
      <c r="K51" s="11">
        <v>198.214</v>
      </c>
      <c r="L51" s="11">
        <v>3664</v>
      </c>
      <c r="M51" s="11">
        <v>507</v>
      </c>
      <c r="N51" s="13">
        <v>0.13837336244500001</v>
      </c>
      <c r="O51" s="11">
        <v>237</v>
      </c>
      <c r="P51" s="13">
        <v>6.4683406112999997E-2</v>
      </c>
      <c r="Q51" s="13">
        <v>1.0384825327510001</v>
      </c>
      <c r="R51" s="13">
        <v>1.0848126232740001</v>
      </c>
      <c r="S51" s="13">
        <v>1.0126582278480001</v>
      </c>
    </row>
    <row r="52" spans="1:19" x14ac:dyDescent="0.35">
      <c r="A52" s="9">
        <v>44268</v>
      </c>
      <c r="B52" s="10" t="s">
        <v>34</v>
      </c>
      <c r="C52" s="10" t="s">
        <v>35</v>
      </c>
      <c r="D52" s="10" t="s">
        <v>148</v>
      </c>
      <c r="E52" s="10" t="s">
        <v>149</v>
      </c>
      <c r="F52" s="11">
        <v>1449</v>
      </c>
      <c r="G52" s="11">
        <v>212</v>
      </c>
      <c r="H52" s="12">
        <v>0.14630779848100001</v>
      </c>
      <c r="I52" s="11">
        <v>87</v>
      </c>
      <c r="J52" s="13">
        <v>6.0041407866999998E-2</v>
      </c>
      <c r="K52" s="11">
        <v>75.441999999999993</v>
      </c>
      <c r="L52" s="11">
        <v>1057</v>
      </c>
      <c r="M52" s="11">
        <v>194</v>
      </c>
      <c r="N52" s="13">
        <v>0.18353831598799999</v>
      </c>
      <c r="O52" s="11">
        <v>86</v>
      </c>
      <c r="P52" s="13">
        <v>8.1362346262999999E-2</v>
      </c>
      <c r="Q52" s="13">
        <v>1.370860927152</v>
      </c>
      <c r="R52" s="13">
        <v>1.092783505154</v>
      </c>
      <c r="S52" s="13">
        <v>1.0116279069759999</v>
      </c>
    </row>
    <row r="53" spans="1:19" x14ac:dyDescent="0.35">
      <c r="A53" s="9">
        <v>44268</v>
      </c>
      <c r="B53" s="10" t="s">
        <v>34</v>
      </c>
      <c r="C53" s="10" t="s">
        <v>35</v>
      </c>
      <c r="D53" s="10" t="s">
        <v>150</v>
      </c>
      <c r="E53" s="10" t="s">
        <v>151</v>
      </c>
      <c r="F53" s="11">
        <v>2907</v>
      </c>
      <c r="G53" s="11">
        <v>442</v>
      </c>
      <c r="H53" s="12">
        <v>0.15204678362499999</v>
      </c>
      <c r="I53" s="11">
        <v>187</v>
      </c>
      <c r="J53" s="13">
        <v>6.4327485379999993E-2</v>
      </c>
      <c r="K53" s="11">
        <v>157.24199999999999</v>
      </c>
      <c r="L53" s="11">
        <v>2893</v>
      </c>
      <c r="M53" s="11">
        <v>410</v>
      </c>
      <c r="N53" s="13">
        <v>0.14172139647400001</v>
      </c>
      <c r="O53" s="11">
        <v>166</v>
      </c>
      <c r="P53" s="13">
        <v>5.7379882473999999E-2</v>
      </c>
      <c r="Q53" s="13">
        <v>1.004839267196</v>
      </c>
      <c r="R53" s="13">
        <v>1.078048780487</v>
      </c>
      <c r="S53" s="13">
        <v>1.1265060240960001</v>
      </c>
    </row>
    <row r="54" spans="1:19" x14ac:dyDescent="0.35">
      <c r="A54" s="9">
        <v>44268</v>
      </c>
      <c r="B54" s="10" t="s">
        <v>36</v>
      </c>
      <c r="C54" s="10" t="s">
        <v>37</v>
      </c>
      <c r="D54" s="10" t="s">
        <v>152</v>
      </c>
      <c r="E54" s="10" t="s">
        <v>153</v>
      </c>
      <c r="F54" s="11">
        <v>1463</v>
      </c>
      <c r="G54" s="11">
        <v>246</v>
      </c>
      <c r="H54" s="12">
        <v>0.16814764183100001</v>
      </c>
      <c r="I54" s="11">
        <v>104</v>
      </c>
      <c r="J54" s="13">
        <v>7.1086807927999998E-2</v>
      </c>
      <c r="K54" s="11">
        <v>83.674000000000007</v>
      </c>
      <c r="L54" s="11">
        <v>1009</v>
      </c>
      <c r="M54" s="11">
        <v>162</v>
      </c>
      <c r="N54" s="13">
        <v>0.160555004955</v>
      </c>
      <c r="O54" s="11">
        <v>51</v>
      </c>
      <c r="P54" s="13">
        <v>5.0545094152000002E-2</v>
      </c>
      <c r="Q54" s="13">
        <v>1.449950445986</v>
      </c>
      <c r="R54" s="13">
        <v>1.5185185185179999</v>
      </c>
      <c r="S54" s="13">
        <v>2.0392156862739999</v>
      </c>
    </row>
    <row r="55" spans="1:19" x14ac:dyDescent="0.35">
      <c r="A55" s="9">
        <v>44268</v>
      </c>
      <c r="B55" s="10" t="s">
        <v>36</v>
      </c>
      <c r="C55" s="10" t="s">
        <v>37</v>
      </c>
      <c r="D55" s="10" t="s">
        <v>154</v>
      </c>
      <c r="E55" s="10" t="s">
        <v>155</v>
      </c>
      <c r="F55" s="11">
        <v>1539</v>
      </c>
      <c r="G55" s="11">
        <v>200</v>
      </c>
      <c r="H55" s="12">
        <v>0.12995451591900001</v>
      </c>
      <c r="I55" s="11">
        <v>78</v>
      </c>
      <c r="J55" s="13">
        <v>5.0682261207999998E-2</v>
      </c>
      <c r="K55" s="11">
        <v>71.759</v>
      </c>
      <c r="L55" s="11">
        <v>898</v>
      </c>
      <c r="M55" s="11">
        <v>114</v>
      </c>
      <c r="N55" s="13">
        <v>0.12694877505499999</v>
      </c>
      <c r="O55" s="11">
        <v>53</v>
      </c>
      <c r="P55" s="13">
        <v>5.9020044543E-2</v>
      </c>
      <c r="Q55" s="13">
        <v>1.713808463251</v>
      </c>
      <c r="R55" s="13">
        <v>1.7543859649119999</v>
      </c>
      <c r="S55" s="13">
        <v>1.4716981132069999</v>
      </c>
    </row>
    <row r="56" spans="1:19" x14ac:dyDescent="0.35">
      <c r="A56" s="9">
        <v>44268</v>
      </c>
      <c r="B56" s="10" t="s">
        <v>36</v>
      </c>
      <c r="C56" s="10" t="s">
        <v>37</v>
      </c>
      <c r="D56" s="10" t="s">
        <v>156</v>
      </c>
      <c r="E56" s="10" t="s">
        <v>157</v>
      </c>
      <c r="F56" s="11">
        <v>1061</v>
      </c>
      <c r="G56" s="11">
        <v>175</v>
      </c>
      <c r="H56" s="12">
        <v>0.16493873704000001</v>
      </c>
      <c r="I56" s="11">
        <v>84</v>
      </c>
      <c r="J56" s="13">
        <v>7.9170593779000001E-2</v>
      </c>
      <c r="K56" s="11">
        <v>67.200999999999993</v>
      </c>
      <c r="L56" s="11">
        <v>916</v>
      </c>
      <c r="M56" s="11">
        <v>167</v>
      </c>
      <c r="N56" s="13">
        <v>0.18231441047999999</v>
      </c>
      <c r="O56" s="11">
        <v>73</v>
      </c>
      <c r="P56" s="13">
        <v>7.9694323144000004E-2</v>
      </c>
      <c r="Q56" s="13">
        <v>1.158296943231</v>
      </c>
      <c r="R56" s="13">
        <v>1.0479041916159999</v>
      </c>
      <c r="S56" s="13">
        <v>1.1506849315059999</v>
      </c>
    </row>
    <row r="57" spans="1:19" x14ac:dyDescent="0.35">
      <c r="A57" s="9">
        <v>44268</v>
      </c>
      <c r="B57" s="10" t="s">
        <v>36</v>
      </c>
      <c r="C57" s="10" t="s">
        <v>37</v>
      </c>
      <c r="D57" s="10" t="s">
        <v>158</v>
      </c>
      <c r="E57" s="10" t="s">
        <v>159</v>
      </c>
      <c r="F57" s="11">
        <v>1171</v>
      </c>
      <c r="G57" s="11">
        <v>160</v>
      </c>
      <c r="H57" s="12">
        <v>0.136635354397</v>
      </c>
      <c r="I57" s="11">
        <v>65</v>
      </c>
      <c r="J57" s="13">
        <v>5.5508112723999997E-2</v>
      </c>
      <c r="K57" s="11">
        <v>59.49</v>
      </c>
      <c r="L57" s="11">
        <v>845</v>
      </c>
      <c r="M57" s="11">
        <v>113</v>
      </c>
      <c r="N57" s="13">
        <v>0.13372781065</v>
      </c>
      <c r="O57" s="11">
        <v>43</v>
      </c>
      <c r="P57" s="13">
        <v>5.0887573964000003E-2</v>
      </c>
      <c r="Q57" s="13">
        <v>1.385798816568</v>
      </c>
      <c r="R57" s="13">
        <v>1.4159292035390001</v>
      </c>
      <c r="S57" s="13">
        <v>1.5116279069759999</v>
      </c>
    </row>
    <row r="58" spans="1:19" x14ac:dyDescent="0.35">
      <c r="A58" s="9">
        <v>44268</v>
      </c>
      <c r="B58" s="10" t="s">
        <v>36</v>
      </c>
      <c r="C58" s="10" t="s">
        <v>37</v>
      </c>
      <c r="D58" s="10" t="s">
        <v>160</v>
      </c>
      <c r="E58" s="10" t="s">
        <v>161</v>
      </c>
      <c r="F58" s="11">
        <v>1533</v>
      </c>
      <c r="G58" s="11">
        <v>202</v>
      </c>
      <c r="H58" s="12">
        <v>0.13176777560299999</v>
      </c>
      <c r="I58" s="11">
        <v>89</v>
      </c>
      <c r="J58" s="13">
        <v>5.8056099150999997E-2</v>
      </c>
      <c r="K58" s="11">
        <v>68.463999999999999</v>
      </c>
      <c r="L58" s="11">
        <v>1125</v>
      </c>
      <c r="M58" s="11">
        <v>142</v>
      </c>
      <c r="N58" s="13">
        <v>0.126222222222</v>
      </c>
      <c r="O58" s="11">
        <v>67</v>
      </c>
      <c r="P58" s="13">
        <v>5.9555555555E-2</v>
      </c>
      <c r="Q58" s="13">
        <v>1.3626666666659999</v>
      </c>
      <c r="R58" s="13">
        <v>1.422535211267</v>
      </c>
      <c r="S58" s="13">
        <v>1.3283582089549999</v>
      </c>
    </row>
    <row r="59" spans="1:19" x14ac:dyDescent="0.35">
      <c r="A59" s="9">
        <v>44268</v>
      </c>
      <c r="B59" s="10" t="s">
        <v>38</v>
      </c>
      <c r="C59" s="10" t="s">
        <v>39</v>
      </c>
      <c r="D59" s="10" t="s">
        <v>162</v>
      </c>
      <c r="E59" s="10" t="s">
        <v>163</v>
      </c>
      <c r="F59" s="11">
        <v>1653</v>
      </c>
      <c r="G59" s="11">
        <v>245</v>
      </c>
      <c r="H59" s="12">
        <v>0.14821536600099999</v>
      </c>
      <c r="I59" s="11">
        <v>105</v>
      </c>
      <c r="J59" s="13">
        <v>6.3520871142999993E-2</v>
      </c>
      <c r="K59" s="11">
        <v>85.278999999999996</v>
      </c>
      <c r="L59" s="11">
        <v>1074</v>
      </c>
      <c r="M59" s="11">
        <v>155</v>
      </c>
      <c r="N59" s="13">
        <v>0.14432029795099999</v>
      </c>
      <c r="O59" s="11">
        <v>63</v>
      </c>
      <c r="P59" s="13">
        <v>5.8659217877E-2</v>
      </c>
      <c r="Q59" s="13">
        <v>1.539106145251</v>
      </c>
      <c r="R59" s="13">
        <v>1.5806451612900001</v>
      </c>
      <c r="S59" s="13">
        <v>1.6666666666659999</v>
      </c>
    </row>
    <row r="60" spans="1:19" x14ac:dyDescent="0.35">
      <c r="A60" s="9">
        <v>44268</v>
      </c>
      <c r="B60" s="10" t="s">
        <v>38</v>
      </c>
      <c r="C60" s="10" t="s">
        <v>39</v>
      </c>
      <c r="D60" s="10" t="s">
        <v>164</v>
      </c>
      <c r="E60" s="10" t="s">
        <v>165</v>
      </c>
      <c r="F60" s="11">
        <v>4129</v>
      </c>
      <c r="G60" s="11">
        <v>571</v>
      </c>
      <c r="H60" s="12">
        <v>0.138290142891</v>
      </c>
      <c r="I60" s="11">
        <v>246</v>
      </c>
      <c r="J60" s="13">
        <v>5.9578590457000001E-2</v>
      </c>
      <c r="K60" s="11">
        <v>189.27799999999999</v>
      </c>
      <c r="L60" s="11">
        <v>3403</v>
      </c>
      <c r="M60" s="11">
        <v>507</v>
      </c>
      <c r="N60" s="13">
        <v>0.148986188657</v>
      </c>
      <c r="O60" s="11">
        <v>239</v>
      </c>
      <c r="P60" s="13">
        <v>7.0232148103999997E-2</v>
      </c>
      <c r="Q60" s="13">
        <v>1.2133411695559999</v>
      </c>
      <c r="R60" s="13">
        <v>1.1262327416169999</v>
      </c>
      <c r="S60" s="13">
        <v>1.029288702928</v>
      </c>
    </row>
    <row r="61" spans="1:19" x14ac:dyDescent="0.35">
      <c r="A61" s="9">
        <v>44268</v>
      </c>
      <c r="B61" s="10" t="s">
        <v>38</v>
      </c>
      <c r="C61" s="10" t="s">
        <v>39</v>
      </c>
      <c r="D61" s="10" t="s">
        <v>166</v>
      </c>
      <c r="E61" s="10" t="s">
        <v>167</v>
      </c>
      <c r="F61" s="11">
        <v>2799</v>
      </c>
      <c r="G61" s="11">
        <v>365</v>
      </c>
      <c r="H61" s="12">
        <v>0.13040371561200001</v>
      </c>
      <c r="I61" s="11">
        <v>174</v>
      </c>
      <c r="J61" s="13">
        <v>6.2165058948999999E-2</v>
      </c>
      <c r="K61" s="11">
        <v>129.22</v>
      </c>
      <c r="L61" s="11">
        <v>2229</v>
      </c>
      <c r="M61" s="11">
        <v>287</v>
      </c>
      <c r="N61" s="13">
        <v>0.12875729026400001</v>
      </c>
      <c r="O61" s="11">
        <v>123</v>
      </c>
      <c r="P61" s="13">
        <v>5.5181695826999999E-2</v>
      </c>
      <c r="Q61" s="13">
        <v>1.255720053835</v>
      </c>
      <c r="R61" s="13">
        <v>1.2717770034839999</v>
      </c>
      <c r="S61" s="13">
        <v>1.4146341463409999</v>
      </c>
    </row>
    <row r="62" spans="1:19" x14ac:dyDescent="0.35">
      <c r="A62" s="9">
        <v>44268</v>
      </c>
      <c r="B62" s="10" t="s">
        <v>38</v>
      </c>
      <c r="C62" s="10" t="s">
        <v>39</v>
      </c>
      <c r="D62" s="10" t="s">
        <v>168</v>
      </c>
      <c r="E62" s="10" t="s">
        <v>169</v>
      </c>
      <c r="F62" s="11">
        <v>1639</v>
      </c>
      <c r="G62" s="11">
        <v>241</v>
      </c>
      <c r="H62" s="12">
        <v>0.147040878584</v>
      </c>
      <c r="I62" s="11">
        <v>88</v>
      </c>
      <c r="J62" s="13">
        <v>5.3691275167000001E-2</v>
      </c>
      <c r="K62" s="11">
        <v>78.543999999999997</v>
      </c>
      <c r="L62" s="11">
        <v>1327</v>
      </c>
      <c r="M62" s="11">
        <v>187</v>
      </c>
      <c r="N62" s="13">
        <v>0.14091936699300001</v>
      </c>
      <c r="O62" s="11">
        <v>79</v>
      </c>
      <c r="P62" s="13">
        <v>5.9532780707999999E-2</v>
      </c>
      <c r="Q62" s="13">
        <v>1.235116804822</v>
      </c>
      <c r="R62" s="13">
        <v>1.288770053475</v>
      </c>
      <c r="S62" s="13">
        <v>1.1139240506320001</v>
      </c>
    </row>
    <row r="63" spans="1:19" x14ac:dyDescent="0.35">
      <c r="A63" s="9">
        <v>44268</v>
      </c>
      <c r="B63" s="10" t="s">
        <v>38</v>
      </c>
      <c r="C63" s="10" t="s">
        <v>39</v>
      </c>
      <c r="D63" s="10" t="s">
        <v>170</v>
      </c>
      <c r="E63" s="10" t="s">
        <v>171</v>
      </c>
      <c r="F63" s="11">
        <v>1686</v>
      </c>
      <c r="G63" s="11">
        <v>320</v>
      </c>
      <c r="H63" s="12">
        <v>0.189798339264</v>
      </c>
      <c r="I63" s="11">
        <v>128</v>
      </c>
      <c r="J63" s="13">
        <v>7.5919335704999993E-2</v>
      </c>
      <c r="K63" s="11">
        <v>98.668000000000006</v>
      </c>
      <c r="L63" s="11">
        <v>1388</v>
      </c>
      <c r="M63" s="11">
        <v>227</v>
      </c>
      <c r="N63" s="13">
        <v>0.16354466858700001</v>
      </c>
      <c r="O63" s="11">
        <v>88</v>
      </c>
      <c r="P63" s="13">
        <v>6.3400576368000006E-2</v>
      </c>
      <c r="Q63" s="13">
        <v>1.21469740634</v>
      </c>
      <c r="R63" s="13">
        <v>1.409691629955</v>
      </c>
      <c r="S63" s="13">
        <v>1.4545454545450001</v>
      </c>
    </row>
    <row r="64" spans="1:19" x14ac:dyDescent="0.35">
      <c r="A64" s="9">
        <v>44268</v>
      </c>
      <c r="B64" s="10" t="s">
        <v>38</v>
      </c>
      <c r="C64" s="10" t="s">
        <v>39</v>
      </c>
      <c r="D64" s="10" t="s">
        <v>172</v>
      </c>
      <c r="E64" s="10" t="s">
        <v>173</v>
      </c>
      <c r="F64" s="11">
        <v>1251</v>
      </c>
      <c r="G64" s="11">
        <v>180</v>
      </c>
      <c r="H64" s="12">
        <v>0.143884892086</v>
      </c>
      <c r="I64" s="11">
        <v>76</v>
      </c>
      <c r="J64" s="13">
        <v>6.0751398880000002E-2</v>
      </c>
      <c r="K64" s="11">
        <v>61.81</v>
      </c>
      <c r="L64" s="11">
        <v>1249</v>
      </c>
      <c r="M64" s="11">
        <v>175</v>
      </c>
      <c r="N64" s="13">
        <v>0.140112089671</v>
      </c>
      <c r="O64" s="11">
        <v>87</v>
      </c>
      <c r="P64" s="13">
        <v>6.9655724579000003E-2</v>
      </c>
      <c r="Q64" s="13">
        <v>1.001601281024</v>
      </c>
      <c r="R64" s="13">
        <v>1.0285714285709999</v>
      </c>
      <c r="S64" s="13">
        <v>0.87356321838999995</v>
      </c>
    </row>
    <row r="65" spans="1:19" x14ac:dyDescent="0.35">
      <c r="A65" s="9">
        <v>44268</v>
      </c>
      <c r="B65" s="10" t="s">
        <v>38</v>
      </c>
      <c r="C65" s="10" t="s">
        <v>39</v>
      </c>
      <c r="D65" s="10" t="s">
        <v>174</v>
      </c>
      <c r="E65" s="10" t="s">
        <v>175</v>
      </c>
      <c r="F65" s="11">
        <v>1417</v>
      </c>
      <c r="G65" s="11">
        <v>215</v>
      </c>
      <c r="H65" s="12">
        <v>0.15172900494</v>
      </c>
      <c r="I65" s="11">
        <v>89</v>
      </c>
      <c r="J65" s="13">
        <v>6.2808750881999997E-2</v>
      </c>
      <c r="K65" s="11">
        <v>68.135000000000005</v>
      </c>
      <c r="L65" s="11">
        <v>1057</v>
      </c>
      <c r="M65" s="11">
        <v>140</v>
      </c>
      <c r="N65" s="13">
        <v>0.13245033112499999</v>
      </c>
      <c r="O65" s="11">
        <v>56</v>
      </c>
      <c r="P65" s="13">
        <v>5.2980132450000002E-2</v>
      </c>
      <c r="Q65" s="13">
        <v>1.340586565752</v>
      </c>
      <c r="R65" s="13">
        <v>1.535714285714</v>
      </c>
      <c r="S65" s="13">
        <v>1.5892857142850001</v>
      </c>
    </row>
    <row r="66" spans="1:19" x14ac:dyDescent="0.35">
      <c r="A66" s="9">
        <v>44268</v>
      </c>
      <c r="B66" s="10" t="s">
        <v>40</v>
      </c>
      <c r="C66" s="10" t="s">
        <v>41</v>
      </c>
      <c r="D66" s="10" t="s">
        <v>176</v>
      </c>
      <c r="E66" s="10" t="s">
        <v>177</v>
      </c>
      <c r="F66" s="11">
        <v>386</v>
      </c>
      <c r="G66" s="11">
        <v>77</v>
      </c>
      <c r="H66" s="12">
        <v>0.199481865284</v>
      </c>
      <c r="I66" s="11">
        <v>23</v>
      </c>
      <c r="J66" s="13">
        <v>5.9585492226999999E-2</v>
      </c>
      <c r="K66" s="11">
        <v>22.872</v>
      </c>
      <c r="L66" s="11">
        <v>342</v>
      </c>
      <c r="M66" s="11">
        <v>50</v>
      </c>
      <c r="N66" s="13">
        <v>0.146198830409</v>
      </c>
      <c r="O66" s="11">
        <v>13</v>
      </c>
      <c r="P66" s="13">
        <v>3.8011695906000002E-2</v>
      </c>
      <c r="Q66" s="13">
        <v>1.12865497076</v>
      </c>
      <c r="R66" s="13">
        <v>1.54</v>
      </c>
      <c r="S66" s="13">
        <v>1.76923076923</v>
      </c>
    </row>
    <row r="67" spans="1:19" x14ac:dyDescent="0.35">
      <c r="A67" s="9">
        <v>44268</v>
      </c>
      <c r="B67" s="10" t="s">
        <v>40</v>
      </c>
      <c r="C67" s="10" t="s">
        <v>41</v>
      </c>
      <c r="D67" s="10" t="s">
        <v>178</v>
      </c>
      <c r="E67" s="10" t="s">
        <v>179</v>
      </c>
      <c r="F67" s="11">
        <v>3479</v>
      </c>
      <c r="G67" s="11">
        <v>457</v>
      </c>
      <c r="H67" s="12">
        <v>0.13135958608699999</v>
      </c>
      <c r="I67" s="11">
        <v>172</v>
      </c>
      <c r="J67" s="13">
        <v>4.9439494107E-2</v>
      </c>
      <c r="K67" s="11">
        <v>162.10400000000001</v>
      </c>
      <c r="L67" s="11">
        <v>2532</v>
      </c>
      <c r="M67" s="11">
        <v>329</v>
      </c>
      <c r="N67" s="13">
        <v>0.12993680884600001</v>
      </c>
      <c r="O67" s="11">
        <v>124</v>
      </c>
      <c r="P67" s="13">
        <v>4.8973143758999998E-2</v>
      </c>
      <c r="Q67" s="13">
        <v>1.37401263823</v>
      </c>
      <c r="R67" s="13">
        <v>1.3890577507590001</v>
      </c>
      <c r="S67" s="13">
        <v>1.387096774193</v>
      </c>
    </row>
    <row r="68" spans="1:19" x14ac:dyDescent="0.35">
      <c r="A68" s="9">
        <v>44268</v>
      </c>
      <c r="B68" s="10" t="s">
        <v>40</v>
      </c>
      <c r="C68" s="10" t="s">
        <v>41</v>
      </c>
      <c r="D68" s="10" t="s">
        <v>180</v>
      </c>
      <c r="E68" s="10" t="s">
        <v>181</v>
      </c>
      <c r="F68" s="11">
        <v>1197</v>
      </c>
      <c r="G68" s="11">
        <v>208</v>
      </c>
      <c r="H68" s="12">
        <v>0.173767752715</v>
      </c>
      <c r="I68" s="11">
        <v>97</v>
      </c>
      <c r="J68" s="13">
        <v>8.1035923140999999E-2</v>
      </c>
      <c r="K68" s="11">
        <v>66.608999999999995</v>
      </c>
      <c r="L68" s="11">
        <v>889</v>
      </c>
      <c r="M68" s="11">
        <v>138</v>
      </c>
      <c r="N68" s="13">
        <v>0.15523059617500001</v>
      </c>
      <c r="O68" s="11">
        <v>67</v>
      </c>
      <c r="P68" s="13">
        <v>7.5365579301999996E-2</v>
      </c>
      <c r="Q68" s="13">
        <v>1.346456692913</v>
      </c>
      <c r="R68" s="13">
        <v>1.507246376811</v>
      </c>
      <c r="S68" s="13">
        <v>1.4477611940290001</v>
      </c>
    </row>
    <row r="69" spans="1:19" x14ac:dyDescent="0.35">
      <c r="A69" s="9">
        <v>44268</v>
      </c>
      <c r="B69" s="10" t="s">
        <v>40</v>
      </c>
      <c r="C69" s="10" t="s">
        <v>41</v>
      </c>
      <c r="D69" s="10" t="s">
        <v>182</v>
      </c>
      <c r="E69" s="10" t="s">
        <v>183</v>
      </c>
      <c r="F69" s="11">
        <v>1763</v>
      </c>
      <c r="G69" s="11">
        <v>261</v>
      </c>
      <c r="H69" s="12">
        <v>0.148043108338</v>
      </c>
      <c r="I69" s="11">
        <v>101</v>
      </c>
      <c r="J69" s="13">
        <v>5.7288712422000003E-2</v>
      </c>
      <c r="K69" s="11">
        <v>98.436999999999998</v>
      </c>
      <c r="L69" s="11">
        <v>1584</v>
      </c>
      <c r="M69" s="11">
        <v>204</v>
      </c>
      <c r="N69" s="13">
        <v>0.12878787878699999</v>
      </c>
      <c r="O69" s="11">
        <v>82</v>
      </c>
      <c r="P69" s="13">
        <v>5.1767676766999997E-2</v>
      </c>
      <c r="Q69" s="13">
        <v>1.113005050505</v>
      </c>
      <c r="R69" s="13">
        <v>1.2794117647050001</v>
      </c>
      <c r="S69" s="13">
        <v>1.231707317073</v>
      </c>
    </row>
    <row r="70" spans="1:19" x14ac:dyDescent="0.35">
      <c r="A70" s="9">
        <v>44268</v>
      </c>
      <c r="B70" s="10" t="s">
        <v>40</v>
      </c>
      <c r="C70" s="10" t="s">
        <v>41</v>
      </c>
      <c r="D70" s="10" t="s">
        <v>184</v>
      </c>
      <c r="E70" s="10" t="s">
        <v>185</v>
      </c>
      <c r="F70" s="11">
        <v>1017</v>
      </c>
      <c r="G70" s="11">
        <v>149</v>
      </c>
      <c r="H70" s="12">
        <v>0.146509341199</v>
      </c>
      <c r="I70" s="11">
        <v>45</v>
      </c>
      <c r="J70" s="13">
        <v>4.4247787609999999E-2</v>
      </c>
      <c r="K70" s="11">
        <v>54.604999999999997</v>
      </c>
      <c r="L70" s="11">
        <v>854</v>
      </c>
      <c r="M70" s="11">
        <v>136</v>
      </c>
      <c r="N70" s="13">
        <v>0.15925058548000001</v>
      </c>
      <c r="O70" s="11">
        <v>41</v>
      </c>
      <c r="P70" s="13">
        <v>4.8009367680999997E-2</v>
      </c>
      <c r="Q70" s="13">
        <v>1.1908665105380001</v>
      </c>
      <c r="R70" s="13">
        <v>1.0955882352940001</v>
      </c>
      <c r="S70" s="13">
        <v>1.0975609756089999</v>
      </c>
    </row>
    <row r="71" spans="1:19" x14ac:dyDescent="0.35">
      <c r="A71" s="9">
        <v>44268</v>
      </c>
      <c r="B71" s="10" t="s">
        <v>42</v>
      </c>
      <c r="C71" s="10" t="s">
        <v>43</v>
      </c>
      <c r="D71" s="10" t="s">
        <v>186</v>
      </c>
      <c r="E71" s="10" t="s">
        <v>187</v>
      </c>
      <c r="F71" s="11">
        <v>791</v>
      </c>
      <c r="G71" s="11">
        <v>112</v>
      </c>
      <c r="H71" s="12">
        <v>0.141592920353</v>
      </c>
      <c r="I71" s="11">
        <v>44</v>
      </c>
      <c r="J71" s="13">
        <v>5.5625790139E-2</v>
      </c>
      <c r="K71" s="11">
        <v>37.439</v>
      </c>
      <c r="L71" s="11">
        <v>755</v>
      </c>
      <c r="M71" s="11">
        <v>88</v>
      </c>
      <c r="N71" s="13">
        <v>0.11655629139</v>
      </c>
      <c r="O71" s="11">
        <v>28</v>
      </c>
      <c r="P71" s="13">
        <v>3.7086092714999998E-2</v>
      </c>
      <c r="Q71" s="13">
        <v>1.0476821192050001</v>
      </c>
      <c r="R71" s="13">
        <v>1.272727272727</v>
      </c>
      <c r="S71" s="13">
        <v>1.5714285714280001</v>
      </c>
    </row>
    <row r="72" spans="1:19" x14ac:dyDescent="0.35">
      <c r="A72" s="9">
        <v>44268</v>
      </c>
      <c r="B72" s="10" t="s">
        <v>42</v>
      </c>
      <c r="C72" s="10" t="s">
        <v>43</v>
      </c>
      <c r="D72" s="10" t="s">
        <v>188</v>
      </c>
      <c r="E72" s="10" t="s">
        <v>189</v>
      </c>
      <c r="F72" s="11">
        <v>1430</v>
      </c>
      <c r="G72" s="11">
        <v>234</v>
      </c>
      <c r="H72" s="12">
        <v>0.16363636363600001</v>
      </c>
      <c r="I72" s="11">
        <v>103</v>
      </c>
      <c r="J72" s="13">
        <v>7.2027972026999995E-2</v>
      </c>
      <c r="K72" s="11">
        <v>77.218999999999994</v>
      </c>
      <c r="L72" s="11">
        <v>1004</v>
      </c>
      <c r="M72" s="11">
        <v>160</v>
      </c>
      <c r="N72" s="13">
        <v>0.1593625498</v>
      </c>
      <c r="O72" s="11">
        <v>79</v>
      </c>
      <c r="P72" s="13">
        <v>7.8685258963999999E-2</v>
      </c>
      <c r="Q72" s="13">
        <v>1.4243027888440001</v>
      </c>
      <c r="R72" s="13">
        <v>1.4624999999999999</v>
      </c>
      <c r="S72" s="13">
        <v>1.3037974683539999</v>
      </c>
    </row>
    <row r="73" spans="1:19" x14ac:dyDescent="0.35">
      <c r="A73" s="9">
        <v>44268</v>
      </c>
      <c r="B73" s="10" t="s">
        <v>42</v>
      </c>
      <c r="C73" s="10" t="s">
        <v>43</v>
      </c>
      <c r="D73" s="10" t="s">
        <v>190</v>
      </c>
      <c r="E73" s="10" t="s">
        <v>191</v>
      </c>
      <c r="F73" s="11">
        <v>1229</v>
      </c>
      <c r="G73" s="11">
        <v>175</v>
      </c>
      <c r="H73" s="12">
        <v>0.14239218877099999</v>
      </c>
      <c r="I73" s="11">
        <v>74</v>
      </c>
      <c r="J73" s="13">
        <v>6.0211554108999997E-2</v>
      </c>
      <c r="K73" s="11">
        <v>63.268999999999998</v>
      </c>
      <c r="L73" s="11">
        <v>861</v>
      </c>
      <c r="M73" s="11">
        <v>123</v>
      </c>
      <c r="N73" s="13">
        <v>0.14285714285699999</v>
      </c>
      <c r="O73" s="11">
        <v>55</v>
      </c>
      <c r="P73" s="13">
        <v>6.3879210219999996E-2</v>
      </c>
      <c r="Q73" s="13">
        <v>1.427409988385</v>
      </c>
      <c r="R73" s="13">
        <v>1.4227642276420001</v>
      </c>
      <c r="S73" s="13">
        <v>1.3454545454539999</v>
      </c>
    </row>
    <row r="74" spans="1:19" x14ac:dyDescent="0.35">
      <c r="A74" s="9">
        <v>44268</v>
      </c>
      <c r="B74" s="10" t="s">
        <v>42</v>
      </c>
      <c r="C74" s="10" t="s">
        <v>43</v>
      </c>
      <c r="D74" s="10" t="s">
        <v>192</v>
      </c>
      <c r="E74" s="10" t="s">
        <v>193</v>
      </c>
      <c r="F74" s="11">
        <v>1715</v>
      </c>
      <c r="G74" s="11">
        <v>274</v>
      </c>
      <c r="H74" s="12">
        <v>0.15976676384800001</v>
      </c>
      <c r="I74" s="11">
        <v>118</v>
      </c>
      <c r="J74" s="13">
        <v>6.8804664722999995E-2</v>
      </c>
      <c r="K74" s="11">
        <v>92.846999999999994</v>
      </c>
      <c r="L74" s="11">
        <v>1290</v>
      </c>
      <c r="M74" s="11">
        <v>206</v>
      </c>
      <c r="N74" s="13">
        <v>0.15968992248</v>
      </c>
      <c r="O74" s="11">
        <v>106</v>
      </c>
      <c r="P74" s="13">
        <v>8.2170542634999996E-2</v>
      </c>
      <c r="Q74" s="13">
        <v>1.3294573643409999</v>
      </c>
      <c r="R74" s="13">
        <v>1.330097087378</v>
      </c>
      <c r="S74" s="13">
        <v>1.1132075471689999</v>
      </c>
    </row>
    <row r="75" spans="1:19" x14ac:dyDescent="0.35">
      <c r="A75" s="9">
        <v>44268</v>
      </c>
      <c r="B75" s="10" t="s">
        <v>44</v>
      </c>
      <c r="C75" s="10" t="s">
        <v>45</v>
      </c>
      <c r="D75" s="10" t="s">
        <v>194</v>
      </c>
      <c r="E75" s="10" t="s">
        <v>195</v>
      </c>
      <c r="F75" s="11">
        <v>1167</v>
      </c>
      <c r="G75" s="11">
        <v>162</v>
      </c>
      <c r="H75" s="12">
        <v>0.13881748071899999</v>
      </c>
      <c r="I75" s="11">
        <v>51</v>
      </c>
      <c r="J75" s="13">
        <v>4.3701799484999998E-2</v>
      </c>
      <c r="K75" s="11">
        <v>59.094000000000001</v>
      </c>
      <c r="L75" s="11">
        <v>1014</v>
      </c>
      <c r="M75" s="11">
        <v>151</v>
      </c>
      <c r="N75" s="13">
        <v>0.14891518737600001</v>
      </c>
      <c r="O75" s="11">
        <v>65</v>
      </c>
      <c r="P75" s="13">
        <v>6.4102564102000006E-2</v>
      </c>
      <c r="Q75" s="13">
        <v>1.1508875739640001</v>
      </c>
      <c r="R75" s="13">
        <v>1.0728476821190001</v>
      </c>
      <c r="S75" s="13">
        <v>0.78461538461500002</v>
      </c>
    </row>
    <row r="76" spans="1:19" x14ac:dyDescent="0.35">
      <c r="A76" s="9">
        <v>44268</v>
      </c>
      <c r="B76" s="10" t="s">
        <v>44</v>
      </c>
      <c r="C76" s="10" t="s">
        <v>45</v>
      </c>
      <c r="D76" s="10" t="s">
        <v>196</v>
      </c>
      <c r="E76" s="10" t="s">
        <v>197</v>
      </c>
      <c r="F76" s="11">
        <v>2201</v>
      </c>
      <c r="G76" s="11">
        <v>341</v>
      </c>
      <c r="H76" s="12">
        <v>0.15492957746399999</v>
      </c>
      <c r="I76" s="11">
        <v>138</v>
      </c>
      <c r="J76" s="13">
        <v>6.2698773284000003E-2</v>
      </c>
      <c r="K76" s="11">
        <v>113.193</v>
      </c>
      <c r="L76" s="11">
        <v>1874</v>
      </c>
      <c r="M76" s="11">
        <v>266</v>
      </c>
      <c r="N76" s="13">
        <v>0.141942369263</v>
      </c>
      <c r="O76" s="11">
        <v>124</v>
      </c>
      <c r="P76" s="13">
        <v>6.6168623265000004E-2</v>
      </c>
      <c r="Q76" s="13">
        <v>1.174493062966</v>
      </c>
      <c r="R76" s="13">
        <v>1.281954887218</v>
      </c>
      <c r="S76" s="13">
        <v>1.1129032258060001</v>
      </c>
    </row>
    <row r="77" spans="1:19" x14ac:dyDescent="0.35">
      <c r="A77" s="9">
        <v>44268</v>
      </c>
      <c r="B77" s="10" t="s">
        <v>44</v>
      </c>
      <c r="C77" s="10" t="s">
        <v>45</v>
      </c>
      <c r="D77" s="10" t="s">
        <v>198</v>
      </c>
      <c r="E77" s="10" t="s">
        <v>199</v>
      </c>
      <c r="F77" s="11">
        <v>2423</v>
      </c>
      <c r="G77" s="11">
        <v>392</v>
      </c>
      <c r="H77" s="12">
        <v>0.161782913743</v>
      </c>
      <c r="I77" s="11">
        <v>148</v>
      </c>
      <c r="J77" s="13">
        <v>6.1081304167999999E-2</v>
      </c>
      <c r="K77" s="11">
        <v>124.05500000000001</v>
      </c>
      <c r="L77" s="11">
        <v>1927</v>
      </c>
      <c r="M77" s="11">
        <v>323</v>
      </c>
      <c r="N77" s="13">
        <v>0.16761805915899999</v>
      </c>
      <c r="O77" s="11">
        <v>138</v>
      </c>
      <c r="P77" s="13">
        <v>7.1613907628000004E-2</v>
      </c>
      <c r="Q77" s="13">
        <v>1.257394914374</v>
      </c>
      <c r="R77" s="13">
        <v>1.2136222910209999</v>
      </c>
      <c r="S77" s="13">
        <v>1.072463768115</v>
      </c>
    </row>
    <row r="78" spans="1:19" x14ac:dyDescent="0.35">
      <c r="A78" s="9">
        <v>44268</v>
      </c>
      <c r="B78" s="10" t="s">
        <v>44</v>
      </c>
      <c r="C78" s="10" t="s">
        <v>45</v>
      </c>
      <c r="D78" s="10" t="s">
        <v>200</v>
      </c>
      <c r="E78" s="10" t="s">
        <v>201</v>
      </c>
      <c r="F78" s="11">
        <v>1584</v>
      </c>
      <c r="G78" s="11">
        <v>234</v>
      </c>
      <c r="H78" s="12">
        <v>0.14772727272700001</v>
      </c>
      <c r="I78" s="11">
        <v>94</v>
      </c>
      <c r="J78" s="13">
        <v>5.9343434342999997E-2</v>
      </c>
      <c r="K78" s="11">
        <v>82.022000000000006</v>
      </c>
      <c r="L78" s="11">
        <v>1296</v>
      </c>
      <c r="M78" s="11">
        <v>201</v>
      </c>
      <c r="N78" s="13">
        <v>0.15509259259200001</v>
      </c>
      <c r="O78" s="11">
        <v>97</v>
      </c>
      <c r="P78" s="13">
        <v>7.4845679011999997E-2</v>
      </c>
      <c r="Q78" s="13">
        <v>1.2222222222220001</v>
      </c>
      <c r="R78" s="13">
        <v>1.164179104477</v>
      </c>
      <c r="S78" s="13">
        <v>0.96907216494799997</v>
      </c>
    </row>
    <row r="79" spans="1:19" x14ac:dyDescent="0.35">
      <c r="A79" s="9">
        <v>44268</v>
      </c>
      <c r="B79" s="10" t="s">
        <v>44</v>
      </c>
      <c r="C79" s="10" t="s">
        <v>45</v>
      </c>
      <c r="D79" s="10" t="s">
        <v>202</v>
      </c>
      <c r="E79" s="10" t="s">
        <v>203</v>
      </c>
      <c r="F79" s="11">
        <v>1967</v>
      </c>
      <c r="G79" s="11">
        <v>306</v>
      </c>
      <c r="H79" s="12">
        <v>0.15556685307500001</v>
      </c>
      <c r="I79" s="11">
        <v>119</v>
      </c>
      <c r="J79" s="13">
        <v>6.0498220640000003E-2</v>
      </c>
      <c r="K79" s="11">
        <v>97.552000000000007</v>
      </c>
      <c r="L79" s="11">
        <v>1975</v>
      </c>
      <c r="M79" s="11">
        <v>325</v>
      </c>
      <c r="N79" s="13">
        <v>0.164556962025</v>
      </c>
      <c r="O79" s="11">
        <v>130</v>
      </c>
      <c r="P79" s="13">
        <v>6.5822784810000007E-2</v>
      </c>
      <c r="Q79" s="13">
        <v>0.99594936708799997</v>
      </c>
      <c r="R79" s="13">
        <v>0.94153846153800003</v>
      </c>
      <c r="S79" s="13">
        <v>0.91538461538399996</v>
      </c>
    </row>
    <row r="80" spans="1:19" x14ac:dyDescent="0.35">
      <c r="A80" s="9">
        <v>44268</v>
      </c>
      <c r="B80" s="10" t="s">
        <v>44</v>
      </c>
      <c r="C80" s="10" t="s">
        <v>45</v>
      </c>
      <c r="D80" s="10" t="s">
        <v>204</v>
      </c>
      <c r="E80" s="10" t="s">
        <v>205</v>
      </c>
      <c r="F80" s="11">
        <v>2353</v>
      </c>
      <c r="G80" s="11">
        <v>343</v>
      </c>
      <c r="H80" s="12">
        <v>0.145771355716</v>
      </c>
      <c r="I80" s="11">
        <v>139</v>
      </c>
      <c r="J80" s="13">
        <v>5.9073523161000001E-2</v>
      </c>
      <c r="K80" s="11">
        <v>115.861</v>
      </c>
      <c r="L80" s="11">
        <v>2120</v>
      </c>
      <c r="M80" s="11">
        <v>297</v>
      </c>
      <c r="N80" s="13">
        <v>0.14009433962199999</v>
      </c>
      <c r="O80" s="11">
        <v>129</v>
      </c>
      <c r="P80" s="13">
        <v>6.0849056603000003E-2</v>
      </c>
      <c r="Q80" s="13">
        <v>1.1099056603769999</v>
      </c>
      <c r="R80" s="13">
        <v>1.1548821548820001</v>
      </c>
      <c r="S80" s="13">
        <v>1.0775193798439999</v>
      </c>
    </row>
    <row r="81" spans="1:19" x14ac:dyDescent="0.35">
      <c r="A81" s="9">
        <v>44268</v>
      </c>
      <c r="B81" s="10" t="s">
        <v>46</v>
      </c>
      <c r="C81" s="10" t="s">
        <v>47</v>
      </c>
      <c r="D81" s="10" t="s">
        <v>206</v>
      </c>
      <c r="E81" s="10" t="s">
        <v>47</v>
      </c>
      <c r="F81" s="11">
        <v>181</v>
      </c>
      <c r="G81" s="11">
        <v>4</v>
      </c>
      <c r="H81" s="12">
        <v>2.2099447513000001E-2</v>
      </c>
      <c r="I81" s="11">
        <v>1</v>
      </c>
      <c r="J81" s="13">
        <v>5.5248618779999998E-3</v>
      </c>
      <c r="K81" s="11">
        <v>4.9379999999999997</v>
      </c>
      <c r="L81" s="11">
        <v>140</v>
      </c>
      <c r="M81" s="11">
        <v>6</v>
      </c>
      <c r="N81" s="13">
        <v>4.2857142857E-2</v>
      </c>
      <c r="O81" s="11">
        <v>3</v>
      </c>
      <c r="P81" s="13">
        <v>2.1428571428E-2</v>
      </c>
      <c r="Q81" s="13">
        <v>1.2928571428569999</v>
      </c>
      <c r="R81" s="13">
        <v>0.66666666666600005</v>
      </c>
      <c r="S81" s="13">
        <v>0.33333333333300003</v>
      </c>
    </row>
    <row r="82" spans="1:19" hidden="1" x14ac:dyDescent="0.35"/>
    <row r="83" spans="1:19" ht="21" x14ac:dyDescent="0.35">
      <c r="E83" s="14" t="s">
        <v>207</v>
      </c>
      <c r="F83" s="15">
        <f>SUBTOTAL(109,F4:F81)</f>
        <v>163463</v>
      </c>
      <c r="G83" s="15">
        <f>SUBTOTAL(109,G4:G81)</f>
        <v>23380</v>
      </c>
      <c r="H83" s="15"/>
      <c r="I83" s="15">
        <f t="shared" ref="I83:K83" si="0">SUBTOTAL(109,I4:I81)</f>
        <v>9079</v>
      </c>
      <c r="J83" s="15"/>
      <c r="K83" s="15">
        <f t="shared" si="0"/>
        <v>8389.9490000000005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Kraj</vt:lpstr>
      <vt:lpstr>Okres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Švancara</dc:creator>
  <cp:lastModifiedBy>Jan Švancara</cp:lastModifiedBy>
  <dcterms:created xsi:type="dcterms:W3CDTF">2021-03-14T16:58:06Z</dcterms:created>
  <dcterms:modified xsi:type="dcterms:W3CDTF">2021-03-14T16:58:34Z</dcterms:modified>
</cp:coreProperties>
</file>