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4_zadani_vakcinace\"/>
    </mc:Choice>
  </mc:AlternateContent>
  <xr:revisionPtr revIDLastSave="0" documentId="13_ncr:1_{54E38E6C-F2B4-4EA8-A1CD-1D705C1507D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<sst xmlns="http://schemas.openxmlformats.org/spreadsheetml/2006/main" count="33" uniqueCount="28">
  <si>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</si>
  <si>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</si>
  <si>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</si>
  <si>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</si>
  <si>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</si>
  <si>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</si>
  <si>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</si>
  <si>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</si>
  <si>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</si>
  <si>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</si>
  <si>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</si>
  <si>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</si>
  <si>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</si>
  <si>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</si>
  <si>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</si>
  <si>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</si>
  <si>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</si>
  <si>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</si>
  <si>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</si>
  <si>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</si>
  <si>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</si>
  <si>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</si>
  <si>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</si>
  <si>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</si>
  <si>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</si>
  <si>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</si>
  <si>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14.03.2021 20:02</t>
  </si>
  <si>
    <t>Stav k datu: 14.03.2021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</si>
</sst>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210405</v>
      </c>
      <c r="C7" s="8">
        <v>221130</v>
      </c>
      <c r="D7" s="3">
        <v>191315</v>
      </c>
      <c r="E7" s="8">
        <v>8100</v>
      </c>
      <c r="F7" s="3">
        <v>4114</v>
      </c>
      <c r="G7" s="8">
        <v>21500</v>
      </c>
      <c r="H7" s="3">
        <v>8751</v>
      </c>
      <c r="I7" s="8" t="str">
        <f>FIXED(B7+E7+G7,0)&amp;" – "&amp;FIXED(C7+E7+G7,0)</f>
        <v>240 005 – 250 730</v>
      </c>
      <c r="J7" s="3">
        <f>D7+F7+H7</f>
        <v>204180</v>
      </c>
    </row>
    <row r="8" spans="1:10" x14ac:dyDescent="0.25">
      <c r="A8" s="5" t="s">
        <v>3</v>
      </c>
      <c r="B8" s="8">
        <v>101595</v>
      </c>
      <c r="C8" s="8">
        <v>104130</v>
      </c>
      <c r="D8" s="3">
        <v>86004</v>
      </c>
      <c r="E8" s="8">
        <v>14900</v>
      </c>
      <c r="F8" s="3">
        <v>10779</v>
      </c>
      <c r="G8" s="8">
        <v>25800</v>
      </c>
      <c r="H8" s="3">
        <v>21185</v>
      </c>
      <c r="I8" s="8" t="str">
        <f t="shared" ref="I8:I21" si="0">FIXED(B8+E8+G8,0)&amp;" – "&amp;FIXED(C8+E8+G8,0)</f>
        <v>142 295 – 144 830</v>
      </c>
      <c r="J8" s="3">
        <f t="shared" ref="J8:J21" si="1">D8+F8+H8</f>
        <v>117968</v>
      </c>
    </row>
    <row r="9" spans="1:10" x14ac:dyDescent="0.25">
      <c r="A9" s="5" t="s">
        <v>4</v>
      </c>
      <c r="B9" s="8">
        <v>57720</v>
      </c>
      <c r="C9" s="8">
        <v>59670</v>
      </c>
      <c r="D9" s="3">
        <v>58457</v>
      </c>
      <c r="E9" s="8">
        <v>3600</v>
      </c>
      <c r="F9" s="3">
        <v>3362</v>
      </c>
      <c r="G9" s="8">
        <v>10900</v>
      </c>
      <c r="H9" s="3">
        <v>8637</v>
      </c>
      <c r="I9" s="8" t="str">
        <f t="shared" si="0"/>
        <v>72 220 – 74 170</v>
      </c>
      <c r="J9" s="3">
        <f t="shared" si="1"/>
        <v>70456</v>
      </c>
    </row>
    <row r="10" spans="1:10" x14ac:dyDescent="0.25">
      <c r="A10" s="5" t="s">
        <v>5</v>
      </c>
      <c r="B10" s="8">
        <v>54405</v>
      </c>
      <c r="C10" s="8">
        <v>56160</v>
      </c>
      <c r="D10" s="3">
        <v>47098</v>
      </c>
      <c r="E10" s="8">
        <v>6300</v>
      </c>
      <c r="F10" s="3">
        <v>3608</v>
      </c>
      <c r="G10" s="8">
        <v>10000</v>
      </c>
      <c r="H10" s="3">
        <v>7185</v>
      </c>
      <c r="I10" s="8" t="str">
        <f t="shared" si="0"/>
        <v>70 705 – 72 460</v>
      </c>
      <c r="J10" s="3">
        <f t="shared" si="1"/>
        <v>57891</v>
      </c>
    </row>
    <row r="11" spans="1:10" x14ac:dyDescent="0.25">
      <c r="A11" s="5" t="s">
        <v>6</v>
      </c>
      <c r="B11" s="8">
        <v>26325</v>
      </c>
      <c r="C11" s="8">
        <v>26910</v>
      </c>
      <c r="D11" s="3">
        <v>22606</v>
      </c>
      <c r="E11" s="8">
        <v>2400</v>
      </c>
      <c r="F11" s="3">
        <v>2092</v>
      </c>
      <c r="G11" s="8">
        <v>21300</v>
      </c>
      <c r="H11" s="3">
        <v>8698</v>
      </c>
      <c r="I11" s="8" t="str">
        <f t="shared" si="0"/>
        <v>50 025 – 50 610</v>
      </c>
      <c r="J11" s="3">
        <f t="shared" si="1"/>
        <v>33396</v>
      </c>
    </row>
    <row r="12" spans="1:10" x14ac:dyDescent="0.25">
      <c r="A12" s="5" t="s">
        <v>7</v>
      </c>
      <c r="B12" s="8">
        <v>57330</v>
      </c>
      <c r="C12" s="8">
        <v>58500</v>
      </c>
      <c r="D12" s="3">
        <v>45585</v>
      </c>
      <c r="E12" s="8">
        <v>8100</v>
      </c>
      <c r="F12" s="3">
        <v>5862</v>
      </c>
      <c r="G12" s="8">
        <v>10800</v>
      </c>
      <c r="H12" s="3">
        <v>10439</v>
      </c>
      <c r="I12" s="8" t="str">
        <f t="shared" si="0"/>
        <v>76 230 – 77 400</v>
      </c>
      <c r="J12" s="3">
        <f t="shared" si="1"/>
        <v>61886</v>
      </c>
    </row>
    <row r="13" spans="1:10" x14ac:dyDescent="0.25">
      <c r="A13" s="5" t="s">
        <v>8</v>
      </c>
      <c r="B13" s="8">
        <v>38805</v>
      </c>
      <c r="C13" s="8">
        <v>39780</v>
      </c>
      <c r="D13" s="3">
        <v>33960</v>
      </c>
      <c r="E13" s="8">
        <v>3300</v>
      </c>
      <c r="F13" s="3">
        <v>2018</v>
      </c>
      <c r="G13" s="8">
        <v>6000</v>
      </c>
      <c r="H13" s="3">
        <v>4181</v>
      </c>
      <c r="I13" s="8" t="str">
        <f t="shared" si="0"/>
        <v>48 105 – 49 080</v>
      </c>
      <c r="J13" s="3">
        <f t="shared" si="1"/>
        <v>40159</v>
      </c>
    </row>
    <row r="14" spans="1:10" x14ac:dyDescent="0.25">
      <c r="A14" s="5" t="s">
        <v>9</v>
      </c>
      <c r="B14" s="8">
        <v>52455</v>
      </c>
      <c r="C14" s="8">
        <v>53820</v>
      </c>
      <c r="D14" s="3">
        <v>46133</v>
      </c>
      <c r="E14" s="8">
        <v>3200</v>
      </c>
      <c r="F14" s="3">
        <v>2310</v>
      </c>
      <c r="G14" s="8">
        <v>10400</v>
      </c>
      <c r="H14" s="3">
        <v>8686</v>
      </c>
      <c r="I14" s="8" t="str">
        <f t="shared" si="0"/>
        <v>66 055 – 67 420</v>
      </c>
      <c r="J14" s="3">
        <f t="shared" si="1"/>
        <v>57129</v>
      </c>
    </row>
    <row r="15" spans="1:10" x14ac:dyDescent="0.25">
      <c r="A15" s="5" t="s">
        <v>10</v>
      </c>
      <c r="B15" s="8">
        <v>41340</v>
      </c>
      <c r="C15" s="8">
        <v>42120</v>
      </c>
      <c r="D15" s="3">
        <v>34385</v>
      </c>
      <c r="E15" s="8">
        <v>6700</v>
      </c>
      <c r="F15" s="3">
        <v>3360</v>
      </c>
      <c r="G15" s="8">
        <v>6600</v>
      </c>
      <c r="H15" s="3">
        <v>4743</v>
      </c>
      <c r="I15" s="8" t="str">
        <f t="shared" si="0"/>
        <v>54 640 – 55 420</v>
      </c>
      <c r="J15" s="3">
        <f t="shared" si="1"/>
        <v>42488</v>
      </c>
    </row>
    <row r="16" spans="1:10" x14ac:dyDescent="0.25">
      <c r="A16" s="5" t="s">
        <v>11</v>
      </c>
      <c r="B16" s="8">
        <v>41145</v>
      </c>
      <c r="C16" s="8">
        <v>42120</v>
      </c>
      <c r="D16" s="3">
        <v>37166</v>
      </c>
      <c r="E16" s="8">
        <v>4200</v>
      </c>
      <c r="F16" s="3">
        <v>4298</v>
      </c>
      <c r="G16" s="8">
        <v>11900</v>
      </c>
      <c r="H16" s="3">
        <v>8829</v>
      </c>
      <c r="I16" s="8" t="str">
        <f t="shared" si="0"/>
        <v>57 245 – 58 220</v>
      </c>
      <c r="J16" s="3">
        <f t="shared" si="1"/>
        <v>50293</v>
      </c>
    </row>
    <row r="17" spans="1:10" x14ac:dyDescent="0.25">
      <c r="A17" s="5" t="s">
        <v>12</v>
      </c>
      <c r="B17" s="8">
        <v>132600</v>
      </c>
      <c r="C17" s="8">
        <v>138060</v>
      </c>
      <c r="D17" s="3">
        <v>104694</v>
      </c>
      <c r="E17" s="8">
        <v>9900</v>
      </c>
      <c r="F17" s="3">
        <v>7595</v>
      </c>
      <c r="G17" s="8">
        <v>16100</v>
      </c>
      <c r="H17" s="3">
        <v>9433</v>
      </c>
      <c r="I17" s="8" t="str">
        <f t="shared" si="0"/>
        <v>158 600 – 164 060</v>
      </c>
      <c r="J17" s="3">
        <f t="shared" si="1"/>
        <v>121722</v>
      </c>
    </row>
    <row r="18" spans="1:10" x14ac:dyDescent="0.25">
      <c r="A18" s="5" t="s">
        <v>13</v>
      </c>
      <c r="B18" s="8">
        <v>56745</v>
      </c>
      <c r="C18" s="8">
        <v>58500</v>
      </c>
      <c r="D18" s="3">
        <v>49323</v>
      </c>
      <c r="E18" s="8">
        <v>8100</v>
      </c>
      <c r="F18" s="3">
        <v>4263</v>
      </c>
      <c r="G18" s="8">
        <v>8600</v>
      </c>
      <c r="H18" s="3">
        <v>8424</v>
      </c>
      <c r="I18" s="8" t="str">
        <f t="shared" si="0"/>
        <v>73 445 – 75 200</v>
      </c>
      <c r="J18" s="3">
        <f t="shared" si="1"/>
        <v>62010</v>
      </c>
    </row>
    <row r="19" spans="1:10" x14ac:dyDescent="0.25">
      <c r="A19" s="5" t="s">
        <v>14</v>
      </c>
      <c r="B19" s="8">
        <v>46995</v>
      </c>
      <c r="C19" s="8">
        <v>47970</v>
      </c>
      <c r="D19" s="3">
        <v>38842</v>
      </c>
      <c r="E19" s="8">
        <v>7400</v>
      </c>
      <c r="F19" s="3">
        <v>2842</v>
      </c>
      <c r="G19" s="8">
        <v>10100</v>
      </c>
      <c r="H19" s="3">
        <v>7211</v>
      </c>
      <c r="I19" s="8" t="str">
        <f t="shared" si="0"/>
        <v>64 495 – 65 470</v>
      </c>
      <c r="J19" s="3">
        <f t="shared" si="1"/>
        <v>48895</v>
      </c>
    </row>
    <row r="20" spans="1:10" x14ac:dyDescent="0.25">
      <c r="A20" s="5" t="s">
        <v>15</v>
      </c>
      <c r="B20" s="8">
        <v>94185</v>
      </c>
      <c r="C20" s="8">
        <v>97110</v>
      </c>
      <c r="D20" s="3">
        <v>81974</v>
      </c>
      <c r="E20" s="8">
        <v>27600</v>
      </c>
      <c r="F20" s="3">
        <v>20743</v>
      </c>
      <c r="G20" s="8">
        <v>16500</v>
      </c>
      <c r="H20" s="3">
        <v>10717</v>
      </c>
      <c r="I20" s="8" t="str">
        <f t="shared" si="0"/>
        <v>138 285 – 141 210</v>
      </c>
      <c r="J20" s="3">
        <f t="shared" si="1"/>
        <v>113434</v>
      </c>
    </row>
    <row r="21" spans="1:10" x14ac:dyDescent="0.25">
      <c r="A21" s="6" t="s">
        <v>1</v>
      </c>
      <c r="B21" s="9">
        <v>1012050</v>
      </c>
      <c r="C21" s="9">
        <v>1045980</v>
      </c>
      <c r="D21" s="4">
        <v>877542</v>
      </c>
      <c r="E21" s="9">
        <v>113800</v>
      </c>
      <c r="F21" s="4">
        <v>77246</v>
      </c>
      <c r="G21" s="9">
        <v>186500</v>
      </c>
      <c r="H21" s="4">
        <v>127119</v>
      </c>
      <c r="I21" s="9" t="str">
        <f t="shared" si="0"/>
        <v>1 312 350 – 1 346 280</v>
      </c>
      <c r="J21" s="4">
        <f t="shared" si="1"/>
        <v>1081907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2021-03-14T20:13:13Z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