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318_zadani_vakcinace\"/>
    </mc:Choice>
  </mc:AlternateContent>
  <xr:revisionPtr revIDLastSave="0" documentId="13_ncr:1_{69C30C0F-AC92-4E0F-8FC6-FBA35349FB61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<sst xmlns="http://schemas.openxmlformats.org/spreadsheetml/2006/main" count="33" uniqueCount="28">
  <si>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</si>
  <si>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</si>
  <si>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</si>
  <si>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</si>
  <si>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</si>
  <si>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</si>
  <si>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</si>
  <si>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</si>
  <si>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</si>
  <si>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</si>
  <si>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</si>
  <si>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</si>
  <si>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</si>
  <si>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</si>
  <si>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</si>
  <si>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</si>
  <si>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</si>
  <si>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</si>
  <si>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</si>
  <si>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</si>
  <si>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</si>
  <si>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</si>
  <si>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</si>
  <si>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</si>
  <si>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</si>
  <si>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</si>
  <si>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18.03.2021 20:02</t>
  </si>
  <si>
    <t>Stav k datu: 18.03.2021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</si>
</sst>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8" width="17.140625" style="2" customWidth="1"/>
    <col min="9" max="9" width="21.140625" style="2" customWidth="1"/>
    <col min="10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234975</v>
      </c>
      <c r="C7" s="8">
        <v>245700</v>
      </c>
      <c r="D7" s="3">
        <v>210669</v>
      </c>
      <c r="E7" s="8">
        <v>15200</v>
      </c>
      <c r="F7" s="3">
        <v>7905</v>
      </c>
      <c r="G7" s="8">
        <v>22300</v>
      </c>
      <c r="H7" s="3">
        <v>13194</v>
      </c>
      <c r="I7" s="8" t="str">
        <f>FIXED(B7+E7+G7,0)&amp;" – "&amp;FIXED(C7+E7+G7,0)</f>
        <v>272 475 – 283 200</v>
      </c>
      <c r="J7" s="3">
        <f>D7+F7+H7</f>
        <v>231768</v>
      </c>
    </row>
    <row r="8" spans="1:10" x14ac:dyDescent="0.25">
      <c r="A8" s="5" t="s">
        <v>3</v>
      </c>
      <c r="B8" s="8">
        <v>114465</v>
      </c>
      <c r="C8" s="8">
        <v>117000</v>
      </c>
      <c r="D8" s="3">
        <v>98465</v>
      </c>
      <c r="E8" s="8">
        <v>18000</v>
      </c>
      <c r="F8" s="3">
        <v>14119</v>
      </c>
      <c r="G8" s="8">
        <v>25800</v>
      </c>
      <c r="H8" s="3">
        <v>24239</v>
      </c>
      <c r="I8" s="8" t="str">
        <f t="shared" ref="I8:I21" si="0">FIXED(B8+E8+G8,0)&amp;" – "&amp;FIXED(C8+E8+G8,0)</f>
        <v>158 265 – 160 800</v>
      </c>
      <c r="J8" s="3">
        <f t="shared" ref="J8:J21" si="1">D8+F8+H8</f>
        <v>136823</v>
      </c>
    </row>
    <row r="9" spans="1:10" x14ac:dyDescent="0.25">
      <c r="A9" s="5" t="s">
        <v>4</v>
      </c>
      <c r="B9" s="8">
        <v>64740</v>
      </c>
      <c r="C9" s="8">
        <v>66690</v>
      </c>
      <c r="D9" s="3">
        <v>62591</v>
      </c>
      <c r="E9" s="8">
        <v>7000</v>
      </c>
      <c r="F9" s="3">
        <v>6910</v>
      </c>
      <c r="G9" s="8">
        <v>11100</v>
      </c>
      <c r="H9" s="3">
        <v>10273</v>
      </c>
      <c r="I9" s="8" t="str">
        <f t="shared" si="0"/>
        <v>82 840 – 84 790</v>
      </c>
      <c r="J9" s="3">
        <f t="shared" si="1"/>
        <v>79774</v>
      </c>
    </row>
    <row r="10" spans="1:10" x14ac:dyDescent="0.25">
      <c r="A10" s="5" t="s">
        <v>5</v>
      </c>
      <c r="B10" s="8">
        <v>60255</v>
      </c>
      <c r="C10" s="8">
        <v>62010</v>
      </c>
      <c r="D10" s="3">
        <v>51596</v>
      </c>
      <c r="E10" s="8">
        <v>6300</v>
      </c>
      <c r="F10" s="3">
        <v>5504</v>
      </c>
      <c r="G10" s="8">
        <v>10000</v>
      </c>
      <c r="H10" s="3">
        <v>8662</v>
      </c>
      <c r="I10" s="8" t="str">
        <f t="shared" si="0"/>
        <v>76 555 – 78 310</v>
      </c>
      <c r="J10" s="3">
        <f t="shared" si="1"/>
        <v>65762</v>
      </c>
    </row>
    <row r="11" spans="1:10" x14ac:dyDescent="0.25">
      <c r="A11" s="5" t="s">
        <v>6</v>
      </c>
      <c r="B11" s="8">
        <v>29835</v>
      </c>
      <c r="C11" s="8">
        <v>30420</v>
      </c>
      <c r="D11" s="3">
        <v>26626</v>
      </c>
      <c r="E11" s="8">
        <v>4000</v>
      </c>
      <c r="F11" s="3">
        <v>2885</v>
      </c>
      <c r="G11" s="8">
        <v>21300</v>
      </c>
      <c r="H11" s="3">
        <v>11481</v>
      </c>
      <c r="I11" s="8" t="str">
        <f t="shared" si="0"/>
        <v>55 135 – 55 720</v>
      </c>
      <c r="J11" s="3">
        <f t="shared" si="1"/>
        <v>40992</v>
      </c>
    </row>
    <row r="12" spans="1:10" x14ac:dyDescent="0.25">
      <c r="A12" s="5" t="s">
        <v>7</v>
      </c>
      <c r="B12" s="8">
        <v>65520</v>
      </c>
      <c r="C12" s="8">
        <v>66690</v>
      </c>
      <c r="D12" s="3">
        <v>52625</v>
      </c>
      <c r="E12" s="8">
        <v>12400</v>
      </c>
      <c r="F12" s="3">
        <v>9077</v>
      </c>
      <c r="G12" s="8">
        <v>11200</v>
      </c>
      <c r="H12" s="3">
        <v>11147</v>
      </c>
      <c r="I12" s="8" t="str">
        <f t="shared" si="0"/>
        <v>89 120 – 90 290</v>
      </c>
      <c r="J12" s="3">
        <f t="shared" si="1"/>
        <v>72849</v>
      </c>
    </row>
    <row r="13" spans="1:10" x14ac:dyDescent="0.25">
      <c r="A13" s="5" t="s">
        <v>8</v>
      </c>
      <c r="B13" s="8">
        <v>43485</v>
      </c>
      <c r="C13" s="8">
        <v>44460</v>
      </c>
      <c r="D13" s="3">
        <v>37747</v>
      </c>
      <c r="E13" s="8">
        <v>5600</v>
      </c>
      <c r="F13" s="3">
        <v>2817</v>
      </c>
      <c r="G13" s="8">
        <v>6700</v>
      </c>
      <c r="H13" s="3">
        <v>5289</v>
      </c>
      <c r="I13" s="8" t="str">
        <f t="shared" si="0"/>
        <v>55 785 – 56 760</v>
      </c>
      <c r="J13" s="3">
        <f t="shared" si="1"/>
        <v>45853</v>
      </c>
    </row>
    <row r="14" spans="1:10" x14ac:dyDescent="0.25">
      <c r="A14" s="5" t="s">
        <v>9</v>
      </c>
      <c r="B14" s="8">
        <v>58305</v>
      </c>
      <c r="C14" s="8">
        <v>59670</v>
      </c>
      <c r="D14" s="3">
        <v>51872</v>
      </c>
      <c r="E14" s="8">
        <v>6300</v>
      </c>
      <c r="F14" s="3">
        <v>2940</v>
      </c>
      <c r="G14" s="8">
        <v>10400</v>
      </c>
      <c r="H14" s="3">
        <v>11188</v>
      </c>
      <c r="I14" s="8" t="str">
        <f t="shared" si="0"/>
        <v>75 005 – 76 370</v>
      </c>
      <c r="J14" s="3">
        <f t="shared" si="1"/>
        <v>66000</v>
      </c>
    </row>
    <row r="15" spans="1:10" x14ac:dyDescent="0.25">
      <c r="A15" s="5" t="s">
        <v>10</v>
      </c>
      <c r="B15" s="8">
        <v>46020</v>
      </c>
      <c r="C15" s="8">
        <v>46800</v>
      </c>
      <c r="D15" s="3">
        <v>39503</v>
      </c>
      <c r="E15" s="8">
        <v>6700</v>
      </c>
      <c r="F15" s="3">
        <v>4699</v>
      </c>
      <c r="G15" s="8">
        <v>6800</v>
      </c>
      <c r="H15" s="3">
        <v>6319</v>
      </c>
      <c r="I15" s="8" t="str">
        <f t="shared" si="0"/>
        <v>59 520 – 60 300</v>
      </c>
      <c r="J15" s="3">
        <f t="shared" si="1"/>
        <v>50521</v>
      </c>
    </row>
    <row r="16" spans="1:10" x14ac:dyDescent="0.25">
      <c r="A16" s="5" t="s">
        <v>11</v>
      </c>
      <c r="B16" s="8">
        <v>45825</v>
      </c>
      <c r="C16" s="8">
        <v>46800</v>
      </c>
      <c r="D16" s="3">
        <v>42678</v>
      </c>
      <c r="E16" s="8">
        <v>6900</v>
      </c>
      <c r="F16" s="3">
        <v>5898</v>
      </c>
      <c r="G16" s="8">
        <v>12100</v>
      </c>
      <c r="H16" s="3">
        <v>11743</v>
      </c>
      <c r="I16" s="8" t="str">
        <f t="shared" si="0"/>
        <v>64 825 – 65 800</v>
      </c>
      <c r="J16" s="3">
        <f t="shared" si="1"/>
        <v>60319</v>
      </c>
    </row>
    <row r="17" spans="1:10" x14ac:dyDescent="0.25">
      <c r="A17" s="5" t="s">
        <v>12</v>
      </c>
      <c r="B17" s="8">
        <v>150150</v>
      </c>
      <c r="C17" s="8">
        <v>155610</v>
      </c>
      <c r="D17" s="3">
        <v>125645</v>
      </c>
      <c r="E17" s="8">
        <v>16100</v>
      </c>
      <c r="F17" s="3">
        <v>10386</v>
      </c>
      <c r="G17" s="8">
        <v>16500</v>
      </c>
      <c r="H17" s="3">
        <v>13677</v>
      </c>
      <c r="I17" s="8" t="str">
        <f t="shared" si="0"/>
        <v>182 750 – 188 210</v>
      </c>
      <c r="J17" s="3">
        <f t="shared" si="1"/>
        <v>149708</v>
      </c>
    </row>
    <row r="18" spans="1:10" x14ac:dyDescent="0.25">
      <c r="A18" s="5" t="s">
        <v>13</v>
      </c>
      <c r="B18" s="8">
        <v>63765</v>
      </c>
      <c r="C18" s="8">
        <v>65520</v>
      </c>
      <c r="D18" s="3">
        <v>56400</v>
      </c>
      <c r="E18" s="8">
        <v>8100</v>
      </c>
      <c r="F18" s="3">
        <v>6155</v>
      </c>
      <c r="G18" s="8">
        <v>8800</v>
      </c>
      <c r="H18" s="3">
        <v>10244</v>
      </c>
      <c r="I18" s="8" t="str">
        <f t="shared" si="0"/>
        <v>80 665 – 82 420</v>
      </c>
      <c r="J18" s="3">
        <f t="shared" si="1"/>
        <v>72799</v>
      </c>
    </row>
    <row r="19" spans="1:10" x14ac:dyDescent="0.25">
      <c r="A19" s="5" t="s">
        <v>14</v>
      </c>
      <c r="B19" s="8">
        <v>52845</v>
      </c>
      <c r="C19" s="8">
        <v>53820</v>
      </c>
      <c r="D19" s="3">
        <v>44345</v>
      </c>
      <c r="E19" s="8">
        <v>7400</v>
      </c>
      <c r="F19" s="3">
        <v>3922</v>
      </c>
      <c r="G19" s="8">
        <v>10300</v>
      </c>
      <c r="H19" s="3">
        <v>8923</v>
      </c>
      <c r="I19" s="8" t="str">
        <f t="shared" si="0"/>
        <v>70 545 – 71 520</v>
      </c>
      <c r="J19" s="3">
        <f t="shared" si="1"/>
        <v>57190</v>
      </c>
    </row>
    <row r="20" spans="1:10" x14ac:dyDescent="0.25">
      <c r="A20" s="5" t="s">
        <v>15</v>
      </c>
      <c r="B20" s="8">
        <v>105885</v>
      </c>
      <c r="C20" s="8">
        <v>108810</v>
      </c>
      <c r="D20" s="3">
        <v>95885</v>
      </c>
      <c r="E20" s="8">
        <v>27600</v>
      </c>
      <c r="F20" s="3">
        <v>22640</v>
      </c>
      <c r="G20" s="8">
        <v>16500</v>
      </c>
      <c r="H20" s="3">
        <v>14496</v>
      </c>
      <c r="I20" s="8" t="str">
        <f t="shared" si="0"/>
        <v>149 985 – 152 910</v>
      </c>
      <c r="J20" s="3">
        <f t="shared" si="1"/>
        <v>133021</v>
      </c>
    </row>
    <row r="21" spans="1:10" x14ac:dyDescent="0.25">
      <c r="A21" s="6" t="s">
        <v>1</v>
      </c>
      <c r="B21" s="9">
        <v>1136070</v>
      </c>
      <c r="C21" s="9">
        <v>1170000</v>
      </c>
      <c r="D21" s="4">
        <v>996647</v>
      </c>
      <c r="E21" s="9">
        <v>147600</v>
      </c>
      <c r="F21" s="4">
        <v>105857</v>
      </c>
      <c r="G21" s="9">
        <v>189800</v>
      </c>
      <c r="H21" s="4">
        <v>160875</v>
      </c>
      <c r="I21" s="9" t="str">
        <f t="shared" si="0"/>
        <v>1 473 470 – 1 507 400</v>
      </c>
      <c r="J21" s="4">
        <f t="shared" si="1"/>
        <v>1263379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2021-03-18T21:05:09Z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