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3_zadani_vakcinace\"/>
    </mc:Choice>
  </mc:AlternateContent>
  <xr:revisionPtr revIDLastSave="0" documentId="13_ncr:1_{DC9A86F1-AACE-4CF5-B4D4-E5861C7EADA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<sst xmlns="http://schemas.openxmlformats.org/spreadsheetml/2006/main" count="33" uniqueCount="28">
  <si>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</si>
  <si>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</si>
  <si>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</si>
  <si>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</si>
  <si>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</si>
  <si>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</si>
  <si>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</si>
  <si>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</si>
  <si>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</si>
  <si>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</si>
  <si>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</si>
  <si>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</si>
  <si>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</si>
  <si>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</si>
  <si>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</si>
  <si>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</si>
  <si>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</si>
  <si>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</si>
  <si>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</si>
  <si>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</si>
  <si>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</si>
  <si>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</si>
  <si>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</si>
  <si>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</si>
  <si>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</si>
  <si>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</si>
  <si>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23.03.2021 20:02</t>
  </si>
  <si>
    <t>Stav k datu: 23.03.2021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</si>
</sst>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263055</v>
      </c>
      <c r="C7" s="8">
        <v>273780</v>
      </c>
      <c r="D7" s="3">
        <v>232632</v>
      </c>
      <c r="E7" s="8">
        <v>15200</v>
      </c>
      <c r="F7" s="3">
        <v>10177</v>
      </c>
      <c r="G7" s="8">
        <v>25400</v>
      </c>
      <c r="H7" s="3">
        <v>15927</v>
      </c>
      <c r="I7" s="8" t="str">
        <f>FIXED(B7+E7+G7,0)&amp;" – "&amp;FIXED(C7+E7+G7,0)</f>
        <v>303 655 – 314 380</v>
      </c>
      <c r="J7" s="3">
        <f>D7+F7+H7</f>
        <v>258736</v>
      </c>
    </row>
    <row r="8" spans="1:10" x14ac:dyDescent="0.25">
      <c r="A8" s="5" t="s">
        <v>3</v>
      </c>
      <c r="B8" s="8">
        <v>132015</v>
      </c>
      <c r="C8" s="8">
        <v>134550</v>
      </c>
      <c r="D8" s="3">
        <v>109132</v>
      </c>
      <c r="E8" s="8">
        <v>18000</v>
      </c>
      <c r="F8" s="3">
        <v>15331</v>
      </c>
      <c r="G8" s="8">
        <v>31200</v>
      </c>
      <c r="H8" s="3">
        <v>27381</v>
      </c>
      <c r="I8" s="8" t="str">
        <f t="shared" ref="I8:I21" si="0">FIXED(B8+E8+G8,0)&amp;" – "&amp;FIXED(C8+E8+G8,0)</f>
        <v>181 215 – 183 750</v>
      </c>
      <c r="J8" s="3">
        <f t="shared" ref="J8:J21" si="1">D8+F8+H8</f>
        <v>151844</v>
      </c>
    </row>
    <row r="9" spans="1:10" x14ac:dyDescent="0.25">
      <c r="A9" s="5" t="s">
        <v>4</v>
      </c>
      <c r="B9" s="8">
        <v>74100</v>
      </c>
      <c r="C9" s="8">
        <v>76050</v>
      </c>
      <c r="D9" s="3">
        <v>67430</v>
      </c>
      <c r="E9" s="8">
        <v>7000</v>
      </c>
      <c r="F9" s="3">
        <v>7015</v>
      </c>
      <c r="G9" s="8">
        <v>11100</v>
      </c>
      <c r="H9" s="3">
        <v>10884</v>
      </c>
      <c r="I9" s="8" t="str">
        <f t="shared" si="0"/>
        <v>92 200 – 94 150</v>
      </c>
      <c r="J9" s="3">
        <f t="shared" si="1"/>
        <v>85329</v>
      </c>
    </row>
    <row r="10" spans="1:10" x14ac:dyDescent="0.25">
      <c r="A10" s="5" t="s">
        <v>5</v>
      </c>
      <c r="B10" s="8">
        <v>68445</v>
      </c>
      <c r="C10" s="8">
        <v>70200</v>
      </c>
      <c r="D10" s="3">
        <v>57954</v>
      </c>
      <c r="E10" s="8">
        <v>6300</v>
      </c>
      <c r="F10" s="3">
        <v>6568</v>
      </c>
      <c r="G10" s="8">
        <v>10700</v>
      </c>
      <c r="H10" s="3">
        <v>10088</v>
      </c>
      <c r="I10" s="8" t="str">
        <f t="shared" si="0"/>
        <v>85 445 – 87 200</v>
      </c>
      <c r="J10" s="3">
        <f t="shared" si="1"/>
        <v>74610</v>
      </c>
    </row>
    <row r="11" spans="1:10" x14ac:dyDescent="0.25">
      <c r="A11" s="5" t="s">
        <v>6</v>
      </c>
      <c r="B11" s="8">
        <v>34515</v>
      </c>
      <c r="C11" s="8">
        <v>35100</v>
      </c>
      <c r="D11" s="3">
        <v>30240</v>
      </c>
      <c r="E11" s="8">
        <v>4000</v>
      </c>
      <c r="F11" s="3">
        <v>3527</v>
      </c>
      <c r="G11" s="8">
        <v>21500</v>
      </c>
      <c r="H11" s="3">
        <v>13237</v>
      </c>
      <c r="I11" s="8" t="str">
        <f t="shared" si="0"/>
        <v>60 015 – 60 600</v>
      </c>
      <c r="J11" s="3">
        <f t="shared" si="1"/>
        <v>47004</v>
      </c>
    </row>
    <row r="12" spans="1:10" x14ac:dyDescent="0.25">
      <c r="A12" s="5" t="s">
        <v>7</v>
      </c>
      <c r="B12" s="8">
        <v>77220</v>
      </c>
      <c r="C12" s="8">
        <v>78390</v>
      </c>
      <c r="D12" s="3">
        <v>60382</v>
      </c>
      <c r="E12" s="8">
        <v>12400</v>
      </c>
      <c r="F12" s="3">
        <v>11323</v>
      </c>
      <c r="G12" s="8">
        <v>14500</v>
      </c>
      <c r="H12" s="3">
        <v>13005</v>
      </c>
      <c r="I12" s="8" t="str">
        <f t="shared" si="0"/>
        <v>104 120 – 105 290</v>
      </c>
      <c r="J12" s="3">
        <f t="shared" si="1"/>
        <v>84710</v>
      </c>
    </row>
    <row r="13" spans="1:10" x14ac:dyDescent="0.25">
      <c r="A13" s="5" t="s">
        <v>8</v>
      </c>
      <c r="B13" s="8">
        <v>49335</v>
      </c>
      <c r="C13" s="8">
        <v>50310</v>
      </c>
      <c r="D13" s="3">
        <v>41727</v>
      </c>
      <c r="E13" s="8">
        <v>5600</v>
      </c>
      <c r="F13" s="3">
        <v>3412</v>
      </c>
      <c r="G13" s="8">
        <v>7600</v>
      </c>
      <c r="H13" s="3">
        <v>6467</v>
      </c>
      <c r="I13" s="8" t="str">
        <f t="shared" si="0"/>
        <v>62 535 – 63 510</v>
      </c>
      <c r="J13" s="3">
        <f t="shared" si="1"/>
        <v>51606</v>
      </c>
    </row>
    <row r="14" spans="1:10" x14ac:dyDescent="0.25">
      <c r="A14" s="5" t="s">
        <v>9</v>
      </c>
      <c r="B14" s="8">
        <v>66495</v>
      </c>
      <c r="C14" s="8">
        <v>67860</v>
      </c>
      <c r="D14" s="3">
        <v>57975</v>
      </c>
      <c r="E14" s="8">
        <v>6300</v>
      </c>
      <c r="F14" s="3">
        <v>3733</v>
      </c>
      <c r="G14" s="8">
        <v>12200</v>
      </c>
      <c r="H14" s="3">
        <v>13465</v>
      </c>
      <c r="I14" s="8" t="str">
        <f t="shared" si="0"/>
        <v>84 995 – 86 360</v>
      </c>
      <c r="J14" s="3">
        <f t="shared" si="1"/>
        <v>75173</v>
      </c>
    </row>
    <row r="15" spans="1:10" x14ac:dyDescent="0.25">
      <c r="A15" s="5" t="s">
        <v>10</v>
      </c>
      <c r="B15" s="8">
        <v>53040</v>
      </c>
      <c r="C15" s="8">
        <v>53820</v>
      </c>
      <c r="D15" s="3">
        <v>45851</v>
      </c>
      <c r="E15" s="8">
        <v>6700</v>
      </c>
      <c r="F15" s="3">
        <v>5861</v>
      </c>
      <c r="G15" s="8">
        <v>8800</v>
      </c>
      <c r="H15" s="3">
        <v>7466</v>
      </c>
      <c r="I15" s="8" t="str">
        <f t="shared" si="0"/>
        <v>68 540 – 69 320</v>
      </c>
      <c r="J15" s="3">
        <f t="shared" si="1"/>
        <v>59178</v>
      </c>
    </row>
    <row r="16" spans="1:10" x14ac:dyDescent="0.25">
      <c r="A16" s="5" t="s">
        <v>11</v>
      </c>
      <c r="B16" s="8">
        <v>52845</v>
      </c>
      <c r="C16" s="8">
        <v>53820</v>
      </c>
      <c r="D16" s="3">
        <v>46092</v>
      </c>
      <c r="E16" s="8">
        <v>6900</v>
      </c>
      <c r="F16" s="3">
        <v>6133</v>
      </c>
      <c r="G16" s="8">
        <v>13200</v>
      </c>
      <c r="H16" s="3">
        <v>13695</v>
      </c>
      <c r="I16" s="8" t="str">
        <f t="shared" si="0"/>
        <v>72 945 – 73 920</v>
      </c>
      <c r="J16" s="3">
        <f t="shared" si="1"/>
        <v>65920</v>
      </c>
    </row>
    <row r="17" spans="1:10" x14ac:dyDescent="0.25">
      <c r="A17" s="5" t="s">
        <v>12</v>
      </c>
      <c r="B17" s="8">
        <v>172380</v>
      </c>
      <c r="C17" s="8">
        <v>177840</v>
      </c>
      <c r="D17" s="3">
        <v>139544</v>
      </c>
      <c r="E17" s="8">
        <v>16100</v>
      </c>
      <c r="F17" s="3">
        <v>13031</v>
      </c>
      <c r="G17" s="8">
        <v>21100</v>
      </c>
      <c r="H17" s="3">
        <v>16715</v>
      </c>
      <c r="I17" s="8" t="str">
        <f t="shared" si="0"/>
        <v>209 580 – 215 040</v>
      </c>
      <c r="J17" s="3">
        <f t="shared" si="1"/>
        <v>169290</v>
      </c>
    </row>
    <row r="18" spans="1:10" x14ac:dyDescent="0.25">
      <c r="A18" s="5" t="s">
        <v>13</v>
      </c>
      <c r="B18" s="8">
        <v>73125</v>
      </c>
      <c r="C18" s="8">
        <v>74880</v>
      </c>
      <c r="D18" s="3">
        <v>61980</v>
      </c>
      <c r="E18" s="8">
        <v>8100</v>
      </c>
      <c r="F18" s="3">
        <v>6960</v>
      </c>
      <c r="G18" s="8">
        <v>11300</v>
      </c>
      <c r="H18" s="3">
        <v>11638</v>
      </c>
      <c r="I18" s="8" t="str">
        <f t="shared" si="0"/>
        <v>92 525 – 94 280</v>
      </c>
      <c r="J18" s="3">
        <f t="shared" si="1"/>
        <v>80578</v>
      </c>
    </row>
    <row r="19" spans="1:10" x14ac:dyDescent="0.25">
      <c r="A19" s="5" t="s">
        <v>14</v>
      </c>
      <c r="B19" s="8">
        <v>61035</v>
      </c>
      <c r="C19" s="8">
        <v>62010</v>
      </c>
      <c r="D19" s="3">
        <v>50646</v>
      </c>
      <c r="E19" s="8">
        <v>7400</v>
      </c>
      <c r="F19" s="3">
        <v>5271</v>
      </c>
      <c r="G19" s="8">
        <v>10800</v>
      </c>
      <c r="H19" s="3">
        <v>10152</v>
      </c>
      <c r="I19" s="8" t="str">
        <f t="shared" si="0"/>
        <v>79 235 – 80 210</v>
      </c>
      <c r="J19" s="3">
        <f t="shared" si="1"/>
        <v>66069</v>
      </c>
    </row>
    <row r="20" spans="1:10" x14ac:dyDescent="0.25">
      <c r="A20" s="5" t="s">
        <v>15</v>
      </c>
      <c r="B20" s="8">
        <v>122265</v>
      </c>
      <c r="C20" s="8">
        <v>125190</v>
      </c>
      <c r="D20" s="3">
        <v>106002</v>
      </c>
      <c r="E20" s="8">
        <v>27600</v>
      </c>
      <c r="F20" s="3">
        <v>24858</v>
      </c>
      <c r="G20" s="8">
        <v>21600</v>
      </c>
      <c r="H20" s="3">
        <v>17163</v>
      </c>
      <c r="I20" s="8" t="str">
        <f t="shared" si="0"/>
        <v>171 465 – 174 390</v>
      </c>
      <c r="J20" s="3">
        <f t="shared" si="1"/>
        <v>148023</v>
      </c>
    </row>
    <row r="21" spans="1:10" x14ac:dyDescent="0.25">
      <c r="A21" s="6" t="s">
        <v>1</v>
      </c>
      <c r="B21" s="9">
        <v>1299870</v>
      </c>
      <c r="C21" s="9">
        <v>1333800</v>
      </c>
      <c r="D21" s="4">
        <v>1107587</v>
      </c>
      <c r="E21" s="9">
        <v>147600</v>
      </c>
      <c r="F21" s="4">
        <v>123220</v>
      </c>
      <c r="G21" s="9">
        <v>221000</v>
      </c>
      <c r="H21" s="4">
        <v>187307</v>
      </c>
      <c r="I21" s="9" t="str">
        <f t="shared" si="0"/>
        <v>1 668 470 – 1 702 400</v>
      </c>
      <c r="J21" s="4">
        <f t="shared" si="1"/>
        <v>1418114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2021-03-23T21:04:12Z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