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4_zadani_vakcinace\"/>
    </mc:Choice>
  </mc:AlternateContent>
  <xr:revisionPtr revIDLastSave="0" documentId="13_ncr:1_{EC02541F-AE91-4292-9905-60D20BE479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<sst xmlns="http://schemas.openxmlformats.org/spreadsheetml/2006/main" count="33" uniqueCount="28">
  <si>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</si>
  <si>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</si>
  <si>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</si>
  <si>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</si>
  <si>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</si>
  <si>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</si>
  <si>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</si>
  <si>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</si>
  <si>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</si>
  <si>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</si>
  <si>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</si>
  <si>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</si>
  <si>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</si>
  <si>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</si>
  <si>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</si>
  <si>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</si>
  <si>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</si>
  <si>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</si>
  <si>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</si>
  <si>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</si>
  <si>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</si>
  <si>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</si>
  <si>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</si>
  <si>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</si>
  <si>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</si>
  <si>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</si>
  <si>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24.03.2021 20:02</t>
  </si>
  <si>
    <t>Stav k datu: 24.03.2021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</si>
</sst>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263055</v>
      </c>
      <c r="C7" s="8">
        <v>273780</v>
      </c>
      <c r="D7" s="3">
        <v>237981</v>
      </c>
      <c r="E7" s="8">
        <v>15200</v>
      </c>
      <c r="F7" s="3">
        <v>10498</v>
      </c>
      <c r="G7" s="8">
        <v>25400</v>
      </c>
      <c r="H7" s="3">
        <v>17103</v>
      </c>
      <c r="I7" s="8" t="str">
        <f>FIXED(B7+E7+G7,0)&amp;" – "&amp;FIXED(C7+E7+G7,0)</f>
        <v>303 655 – 314 380</v>
      </c>
      <c r="J7" s="3">
        <f>D7+F7+H7</f>
        <v>265582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111608</v>
      </c>
      <c r="E8" s="8">
        <v>18000</v>
      </c>
      <c r="F8" s="3">
        <v>15964</v>
      </c>
      <c r="G8" s="8">
        <v>31200</v>
      </c>
      <c r="H8" s="3">
        <v>28093</v>
      </c>
      <c r="I8" s="8" t="str">
        <f t="shared" ref="I8:I21" si="0">FIXED(B8+E8+G8,0)&amp;" – "&amp;FIXED(C8+E8+G8,0)</f>
        <v>181 215 – 183 750</v>
      </c>
      <c r="J8" s="3">
        <f t="shared" ref="J8:J21" si="1">D8+F8+H8</f>
        <v>155665</v>
      </c>
    </row>
    <row r="9" spans="1:10" x14ac:dyDescent="0.25">
      <c r="A9" s="5" t="s">
        <v>4</v>
      </c>
      <c r="B9" s="8">
        <v>74100</v>
      </c>
      <c r="C9" s="8">
        <v>76050</v>
      </c>
      <c r="D9" s="3">
        <v>68458</v>
      </c>
      <c r="E9" s="8">
        <v>7000</v>
      </c>
      <c r="F9" s="3">
        <v>7035</v>
      </c>
      <c r="G9" s="8">
        <v>11100</v>
      </c>
      <c r="H9" s="3">
        <v>11338</v>
      </c>
      <c r="I9" s="8" t="str">
        <f t="shared" si="0"/>
        <v>92 200 – 94 150</v>
      </c>
      <c r="J9" s="3">
        <f t="shared" si="1"/>
        <v>86831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60357</v>
      </c>
      <c r="E10" s="8">
        <v>6300</v>
      </c>
      <c r="F10" s="3">
        <v>6577</v>
      </c>
      <c r="G10" s="8">
        <v>10700</v>
      </c>
      <c r="H10" s="3">
        <v>10289</v>
      </c>
      <c r="I10" s="8" t="str">
        <f t="shared" si="0"/>
        <v>85 445 – 87 200</v>
      </c>
      <c r="J10" s="3">
        <f t="shared" si="1"/>
        <v>77223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31338</v>
      </c>
      <c r="E11" s="8">
        <v>4000</v>
      </c>
      <c r="F11" s="3">
        <v>3622</v>
      </c>
      <c r="G11" s="8">
        <v>21500</v>
      </c>
      <c r="H11" s="3">
        <v>14017</v>
      </c>
      <c r="I11" s="8" t="str">
        <f t="shared" si="0"/>
        <v>60 015 – 60 600</v>
      </c>
      <c r="J11" s="3">
        <f t="shared" si="1"/>
        <v>48977</v>
      </c>
    </row>
    <row r="12" spans="1:10" x14ac:dyDescent="0.25">
      <c r="A12" s="5" t="s">
        <v>7</v>
      </c>
      <c r="B12" s="8">
        <v>77220</v>
      </c>
      <c r="C12" s="8">
        <v>78390</v>
      </c>
      <c r="D12" s="3">
        <v>61780</v>
      </c>
      <c r="E12" s="8">
        <v>12400</v>
      </c>
      <c r="F12" s="3">
        <v>11639</v>
      </c>
      <c r="G12" s="8">
        <v>14500</v>
      </c>
      <c r="H12" s="3">
        <v>13484</v>
      </c>
      <c r="I12" s="8" t="str">
        <f t="shared" si="0"/>
        <v>104 120 – 105 290</v>
      </c>
      <c r="J12" s="3">
        <f t="shared" si="1"/>
        <v>86903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42953</v>
      </c>
      <c r="E13" s="8">
        <v>5600</v>
      </c>
      <c r="F13" s="3">
        <v>3545</v>
      </c>
      <c r="G13" s="8">
        <v>7700</v>
      </c>
      <c r="H13" s="3">
        <v>6809</v>
      </c>
      <c r="I13" s="8" t="str">
        <f t="shared" si="0"/>
        <v>62 635 – 63 610</v>
      </c>
      <c r="J13" s="3">
        <f t="shared" si="1"/>
        <v>53307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59268</v>
      </c>
      <c r="E14" s="8">
        <v>6300</v>
      </c>
      <c r="F14" s="3">
        <v>4208</v>
      </c>
      <c r="G14" s="8">
        <v>12200</v>
      </c>
      <c r="H14" s="3">
        <v>13953</v>
      </c>
      <c r="I14" s="8" t="str">
        <f t="shared" si="0"/>
        <v>84 995 – 86 360</v>
      </c>
      <c r="J14" s="3">
        <f t="shared" si="1"/>
        <v>77429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47409</v>
      </c>
      <c r="E15" s="8">
        <v>6700</v>
      </c>
      <c r="F15" s="3">
        <v>5949</v>
      </c>
      <c r="G15" s="8">
        <v>8800</v>
      </c>
      <c r="H15" s="3">
        <v>7946</v>
      </c>
      <c r="I15" s="8" t="str">
        <f t="shared" si="0"/>
        <v>68 540 – 69 320</v>
      </c>
      <c r="J15" s="3">
        <f t="shared" si="1"/>
        <v>61304</v>
      </c>
    </row>
    <row r="16" spans="1:10" x14ac:dyDescent="0.25">
      <c r="A16" s="5" t="s">
        <v>11</v>
      </c>
      <c r="B16" s="8">
        <v>52845</v>
      </c>
      <c r="C16" s="8">
        <v>53820</v>
      </c>
      <c r="D16" s="3">
        <v>48149</v>
      </c>
      <c r="E16" s="8">
        <v>6900</v>
      </c>
      <c r="F16" s="3">
        <v>6133</v>
      </c>
      <c r="G16" s="8">
        <v>13200</v>
      </c>
      <c r="H16" s="3">
        <v>13837</v>
      </c>
      <c r="I16" s="8" t="str">
        <f t="shared" si="0"/>
        <v>72 945 – 73 920</v>
      </c>
      <c r="J16" s="3">
        <f t="shared" si="1"/>
        <v>68119</v>
      </c>
    </row>
    <row r="17" spans="1:10" x14ac:dyDescent="0.25">
      <c r="A17" s="5" t="s">
        <v>12</v>
      </c>
      <c r="B17" s="8">
        <v>172380</v>
      </c>
      <c r="C17" s="8">
        <v>177840</v>
      </c>
      <c r="D17" s="3">
        <v>143335</v>
      </c>
      <c r="E17" s="8">
        <v>16100</v>
      </c>
      <c r="F17" s="3">
        <v>13817</v>
      </c>
      <c r="G17" s="8">
        <v>21100</v>
      </c>
      <c r="H17" s="3">
        <v>17512</v>
      </c>
      <c r="I17" s="8" t="str">
        <f t="shared" si="0"/>
        <v>209 580 – 215 040</v>
      </c>
      <c r="J17" s="3">
        <f t="shared" si="1"/>
        <v>174664</v>
      </c>
    </row>
    <row r="18" spans="1:10" x14ac:dyDescent="0.25">
      <c r="A18" s="5" t="s">
        <v>13</v>
      </c>
      <c r="B18" s="8">
        <v>73125</v>
      </c>
      <c r="C18" s="8">
        <v>74880</v>
      </c>
      <c r="D18" s="3">
        <v>63473</v>
      </c>
      <c r="E18" s="8">
        <v>8100</v>
      </c>
      <c r="F18" s="3">
        <v>7267</v>
      </c>
      <c r="G18" s="8">
        <v>11300</v>
      </c>
      <c r="H18" s="3">
        <v>11879</v>
      </c>
      <c r="I18" s="8" t="str">
        <f t="shared" si="0"/>
        <v>92 525 – 94 280</v>
      </c>
      <c r="J18" s="3">
        <f t="shared" si="1"/>
        <v>82619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52365</v>
      </c>
      <c r="E19" s="8">
        <v>7400</v>
      </c>
      <c r="F19" s="3">
        <v>5905</v>
      </c>
      <c r="G19" s="8">
        <v>10800</v>
      </c>
      <c r="H19" s="3">
        <v>10538</v>
      </c>
      <c r="I19" s="8" t="str">
        <f t="shared" si="0"/>
        <v>79 235 – 80 210</v>
      </c>
      <c r="J19" s="3">
        <f t="shared" si="1"/>
        <v>68808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108787</v>
      </c>
      <c r="E20" s="8">
        <v>27600</v>
      </c>
      <c r="F20" s="3">
        <v>25351</v>
      </c>
      <c r="G20" s="8">
        <v>21600</v>
      </c>
      <c r="H20" s="3">
        <v>18018</v>
      </c>
      <c r="I20" s="8" t="str">
        <f t="shared" si="0"/>
        <v>171 465 – 174 390</v>
      </c>
      <c r="J20" s="3">
        <f t="shared" si="1"/>
        <v>152156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1137261</v>
      </c>
      <c r="E21" s="9">
        <v>147600</v>
      </c>
      <c r="F21" s="4">
        <v>127530</v>
      </c>
      <c r="G21" s="9">
        <v>221100</v>
      </c>
      <c r="H21" s="4">
        <v>194840</v>
      </c>
      <c r="I21" s="9" t="str">
        <f t="shared" si="0"/>
        <v>1 668 570 – 1 702 500</v>
      </c>
      <c r="J21" s="4">
        <f t="shared" si="1"/>
        <v>1459631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2021-03-24T21:41:00Z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