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326_zadani_vakcinace\"/>
    </mc:Choice>
  </mc:AlternateContent>
  <xr:revisionPtr revIDLastSave="0" documentId="13_ncr:1_{353F662B-D51E-4FFA-9439-B65047281A2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2" l="1"/>
  <c r="J7" i="12"/>
  <c r="I8" i="12"/>
  <c r="J8" i="12"/>
  <c r="I9" i="12"/>
  <c r="J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I18" i="12"/>
  <c r="J18" i="12"/>
  <c r="I19" i="12"/>
  <c r="J19" i="12"/>
  <c r="I20" i="12"/>
  <c r="J20" i="12"/>
  <c r="I21" i="12"/>
  <c r="J21" i="12"/>
</calcChain>
</file>

<file path=xl/sharedStrings.xml><?xml version="1.0" encoding="utf-8"?>
<sst xmlns="http://schemas.openxmlformats.org/spreadsheetml/2006/main" count="33" uniqueCount="28">
  <si>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</si>
  <si>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</si>
  <si>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</si>
  <si>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</si>
  <si>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</si>
  <si>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</si>
  <si>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</si>
  <si>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</si>
  <si>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</si>
  <si>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</si>
  <si>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</si>
  <si>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</si>
  <si>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</si>
  <si>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</si>
  <si>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</si>
  <si>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</si>
  <si>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</si>
  <si>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</si>
  <si>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</si>
  <si>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COVID-19 Vaccine Moderna (Moderna)</t>
  </si>
  <si>
    <t>COVID-19 Vaccine Astra Zeneca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</si>
  <si>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</si>
  <si>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</si>
  <si>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</si>
  <si>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</si>
  <si>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</si>
  <si>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Zpracováno dne: 26.03.2021 20:02</t>
  </si>
  <si>
    <t>Stav k datu: 26.03.2021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</si>
</sst>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" style="2" customWidth="1"/>
    <col min="3" max="8" width="17.140625" style="2" customWidth="1"/>
    <col min="9" max="9" width="21.140625" style="2" customWidth="1"/>
    <col min="10" max="10" width="17.140625" style="2" customWidth="1"/>
    <col min="11" max="16384" width="9.140625" style="2"/>
  </cols>
  <sheetData>
    <row r="1" spans="1:10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25">
      <c r="A2" s="11" t="s">
        <v>26</v>
      </c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27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</row>
    <row r="5" spans="1:10" ht="32.25" customHeight="1" x14ac:dyDescent="0.25">
      <c r="A5" s="1"/>
      <c r="B5" s="13" t="s">
        <v>18</v>
      </c>
      <c r="C5" s="14"/>
      <c r="D5" s="15"/>
      <c r="E5" s="13" t="s">
        <v>19</v>
      </c>
      <c r="F5" s="15"/>
      <c r="G5" s="13" t="s">
        <v>20</v>
      </c>
      <c r="H5" s="15"/>
      <c r="I5" s="13" t="s">
        <v>1</v>
      </c>
      <c r="J5" s="15"/>
    </row>
    <row r="6" spans="1:10" ht="60" x14ac:dyDescent="0.25">
      <c r="A6" s="1" t="s">
        <v>0</v>
      </c>
      <c r="B6" s="7" t="s">
        <v>25</v>
      </c>
      <c r="C6" s="7" t="s">
        <v>21</v>
      </c>
      <c r="D6" s="1" t="s">
        <v>22</v>
      </c>
      <c r="E6" s="7" t="s">
        <v>23</v>
      </c>
      <c r="F6" s="1" t="s">
        <v>22</v>
      </c>
      <c r="G6" s="7" t="s">
        <v>23</v>
      </c>
      <c r="H6" s="1" t="s">
        <v>22</v>
      </c>
      <c r="I6" s="7" t="s">
        <v>24</v>
      </c>
      <c r="J6" s="1" t="s">
        <v>22</v>
      </c>
    </row>
    <row r="7" spans="1:10" x14ac:dyDescent="0.25">
      <c r="A7" s="5" t="s">
        <v>2</v>
      </c>
      <c r="B7" s="8">
        <v>261885</v>
      </c>
      <c r="C7" s="8">
        <v>272610</v>
      </c>
      <c r="D7" s="3">
        <v>249391</v>
      </c>
      <c r="E7" s="8">
        <v>30300</v>
      </c>
      <c r="F7" s="3">
        <v>11145</v>
      </c>
      <c r="G7" s="8">
        <v>25400</v>
      </c>
      <c r="H7" s="3">
        <v>18699</v>
      </c>
      <c r="I7" s="8" t="str">
        <f>FIXED(B7+E7+G7,0)&amp;" – "&amp;FIXED(C7+E7+G7,0)</f>
        <v>317 585 – 328 310</v>
      </c>
      <c r="J7" s="3">
        <f>D7+F7+H7</f>
        <v>279235</v>
      </c>
    </row>
    <row r="8" spans="1:10" x14ac:dyDescent="0.25">
      <c r="A8" s="5" t="s">
        <v>3</v>
      </c>
      <c r="B8" s="8">
        <v>132015</v>
      </c>
      <c r="C8" s="8">
        <v>134550</v>
      </c>
      <c r="D8" s="3">
        <v>118417</v>
      </c>
      <c r="E8" s="8">
        <v>21600</v>
      </c>
      <c r="F8" s="3">
        <v>17094</v>
      </c>
      <c r="G8" s="8">
        <v>31200</v>
      </c>
      <c r="H8" s="3">
        <v>29543</v>
      </c>
      <c r="I8" s="8" t="str">
        <f t="shared" ref="I8:I21" si="0">FIXED(B8+E8+G8,0)&amp;" – "&amp;FIXED(C8+E8+G8,0)</f>
        <v>184 815 – 187 350</v>
      </c>
      <c r="J8" s="3">
        <f t="shared" ref="J8:J21" si="1">D8+F8+H8</f>
        <v>165054</v>
      </c>
    </row>
    <row r="9" spans="1:10" x14ac:dyDescent="0.25">
      <c r="A9" s="5" t="s">
        <v>4</v>
      </c>
      <c r="B9" s="8">
        <v>75270</v>
      </c>
      <c r="C9" s="8">
        <v>77220</v>
      </c>
      <c r="D9" s="3">
        <v>75836</v>
      </c>
      <c r="E9" s="8">
        <v>7000</v>
      </c>
      <c r="F9" s="3">
        <v>7141</v>
      </c>
      <c r="G9" s="8">
        <v>11100</v>
      </c>
      <c r="H9" s="3">
        <v>11969</v>
      </c>
      <c r="I9" s="8" t="str">
        <f t="shared" si="0"/>
        <v>93 370 – 95 320</v>
      </c>
      <c r="J9" s="3">
        <f t="shared" si="1"/>
        <v>94946</v>
      </c>
    </row>
    <row r="10" spans="1:10" x14ac:dyDescent="0.25">
      <c r="A10" s="5" t="s">
        <v>5</v>
      </c>
      <c r="B10" s="8">
        <v>68445</v>
      </c>
      <c r="C10" s="8">
        <v>70200</v>
      </c>
      <c r="D10" s="3">
        <v>65349</v>
      </c>
      <c r="E10" s="8">
        <v>11000</v>
      </c>
      <c r="F10" s="3">
        <v>6653</v>
      </c>
      <c r="G10" s="8">
        <v>10700</v>
      </c>
      <c r="H10" s="3">
        <v>10894</v>
      </c>
      <c r="I10" s="8" t="str">
        <f t="shared" si="0"/>
        <v>90 145 – 91 900</v>
      </c>
      <c r="J10" s="3">
        <f t="shared" si="1"/>
        <v>82896</v>
      </c>
    </row>
    <row r="11" spans="1:10" x14ac:dyDescent="0.25">
      <c r="A11" s="5" t="s">
        <v>6</v>
      </c>
      <c r="B11" s="8">
        <v>34515</v>
      </c>
      <c r="C11" s="8">
        <v>35100</v>
      </c>
      <c r="D11" s="3">
        <v>33428</v>
      </c>
      <c r="E11" s="8">
        <v>6400</v>
      </c>
      <c r="F11" s="3">
        <v>3811</v>
      </c>
      <c r="G11" s="8">
        <v>21500</v>
      </c>
      <c r="H11" s="3">
        <v>14908</v>
      </c>
      <c r="I11" s="8" t="str">
        <f t="shared" si="0"/>
        <v>62 415 – 63 000</v>
      </c>
      <c r="J11" s="3">
        <f t="shared" si="1"/>
        <v>52147</v>
      </c>
    </row>
    <row r="12" spans="1:10" x14ac:dyDescent="0.25">
      <c r="A12" s="5" t="s">
        <v>7</v>
      </c>
      <c r="B12" s="8">
        <v>78390</v>
      </c>
      <c r="C12" s="8">
        <v>79560</v>
      </c>
      <c r="D12" s="3">
        <v>65359</v>
      </c>
      <c r="E12" s="8">
        <v>12400</v>
      </c>
      <c r="F12" s="3">
        <v>11952</v>
      </c>
      <c r="G12" s="8">
        <v>14500</v>
      </c>
      <c r="H12" s="3">
        <v>14269</v>
      </c>
      <c r="I12" s="8" t="str">
        <f t="shared" si="0"/>
        <v>105 290 – 106 460</v>
      </c>
      <c r="J12" s="3">
        <f t="shared" si="1"/>
        <v>91580</v>
      </c>
    </row>
    <row r="13" spans="1:10" x14ac:dyDescent="0.25">
      <c r="A13" s="5" t="s">
        <v>8</v>
      </c>
      <c r="B13" s="8">
        <v>49335</v>
      </c>
      <c r="C13" s="8">
        <v>50310</v>
      </c>
      <c r="D13" s="3">
        <v>45718</v>
      </c>
      <c r="E13" s="8">
        <v>5600</v>
      </c>
      <c r="F13" s="3">
        <v>3792</v>
      </c>
      <c r="G13" s="8">
        <v>7700</v>
      </c>
      <c r="H13" s="3">
        <v>7456</v>
      </c>
      <c r="I13" s="8" t="str">
        <f t="shared" si="0"/>
        <v>62 635 – 63 610</v>
      </c>
      <c r="J13" s="3">
        <f t="shared" si="1"/>
        <v>56966</v>
      </c>
    </row>
    <row r="14" spans="1:10" x14ac:dyDescent="0.25">
      <c r="A14" s="5" t="s">
        <v>9</v>
      </c>
      <c r="B14" s="8">
        <v>66495</v>
      </c>
      <c r="C14" s="8">
        <v>67860</v>
      </c>
      <c r="D14" s="3">
        <v>62237</v>
      </c>
      <c r="E14" s="8">
        <v>6300</v>
      </c>
      <c r="F14" s="3">
        <v>4949</v>
      </c>
      <c r="G14" s="8">
        <v>14700</v>
      </c>
      <c r="H14" s="3">
        <v>14857</v>
      </c>
      <c r="I14" s="8" t="str">
        <f t="shared" si="0"/>
        <v>87 495 – 88 860</v>
      </c>
      <c r="J14" s="3">
        <f t="shared" si="1"/>
        <v>82043</v>
      </c>
    </row>
    <row r="15" spans="1:10" x14ac:dyDescent="0.25">
      <c r="A15" s="5" t="s">
        <v>10</v>
      </c>
      <c r="B15" s="8">
        <v>53040</v>
      </c>
      <c r="C15" s="8">
        <v>53820</v>
      </c>
      <c r="D15" s="3">
        <v>50101</v>
      </c>
      <c r="E15" s="8">
        <v>10900</v>
      </c>
      <c r="F15" s="3">
        <v>6008</v>
      </c>
      <c r="G15" s="8">
        <v>8800</v>
      </c>
      <c r="H15" s="3">
        <v>8789</v>
      </c>
      <c r="I15" s="8" t="str">
        <f t="shared" si="0"/>
        <v>72 740 – 73 520</v>
      </c>
      <c r="J15" s="3">
        <f t="shared" si="1"/>
        <v>64898</v>
      </c>
    </row>
    <row r="16" spans="1:10" x14ac:dyDescent="0.25">
      <c r="A16" s="5" t="s">
        <v>11</v>
      </c>
      <c r="B16" s="8">
        <v>54015</v>
      </c>
      <c r="C16" s="8">
        <v>54990</v>
      </c>
      <c r="D16" s="3">
        <v>50365</v>
      </c>
      <c r="E16" s="8">
        <v>11000</v>
      </c>
      <c r="F16" s="3">
        <v>6463</v>
      </c>
      <c r="G16" s="8">
        <v>13200</v>
      </c>
      <c r="H16" s="3">
        <v>13977</v>
      </c>
      <c r="I16" s="8" t="str">
        <f t="shared" si="0"/>
        <v>78 215 – 79 190</v>
      </c>
      <c r="J16" s="3">
        <f t="shared" si="1"/>
        <v>70805</v>
      </c>
    </row>
    <row r="17" spans="1:10" x14ac:dyDescent="0.25">
      <c r="A17" s="5" t="s">
        <v>12</v>
      </c>
      <c r="B17" s="8">
        <v>168870</v>
      </c>
      <c r="C17" s="8">
        <v>174330</v>
      </c>
      <c r="D17" s="3">
        <v>150526</v>
      </c>
      <c r="E17" s="8">
        <v>25400</v>
      </c>
      <c r="F17" s="3">
        <v>15268</v>
      </c>
      <c r="G17" s="8">
        <v>21100</v>
      </c>
      <c r="H17" s="3">
        <v>19422</v>
      </c>
      <c r="I17" s="8" t="str">
        <f t="shared" si="0"/>
        <v>215 370 – 220 830</v>
      </c>
      <c r="J17" s="3">
        <f t="shared" si="1"/>
        <v>185216</v>
      </c>
    </row>
    <row r="18" spans="1:10" x14ac:dyDescent="0.25">
      <c r="A18" s="5" t="s">
        <v>13</v>
      </c>
      <c r="B18" s="8">
        <v>74295</v>
      </c>
      <c r="C18" s="8">
        <v>76050</v>
      </c>
      <c r="D18" s="3">
        <v>67432</v>
      </c>
      <c r="E18" s="8">
        <v>8100</v>
      </c>
      <c r="F18" s="3">
        <v>7520</v>
      </c>
      <c r="G18" s="8">
        <v>11300</v>
      </c>
      <c r="H18" s="3">
        <v>12340</v>
      </c>
      <c r="I18" s="8" t="str">
        <f t="shared" si="0"/>
        <v>93 695 – 95 450</v>
      </c>
      <c r="J18" s="3">
        <f t="shared" si="1"/>
        <v>87292</v>
      </c>
    </row>
    <row r="19" spans="1:10" x14ac:dyDescent="0.25">
      <c r="A19" s="5" t="s">
        <v>14</v>
      </c>
      <c r="B19" s="8">
        <v>61035</v>
      </c>
      <c r="C19" s="8">
        <v>62010</v>
      </c>
      <c r="D19" s="3">
        <v>55881</v>
      </c>
      <c r="E19" s="8">
        <v>12200</v>
      </c>
      <c r="F19" s="3">
        <v>6812</v>
      </c>
      <c r="G19" s="8">
        <v>10800</v>
      </c>
      <c r="H19" s="3">
        <v>11254</v>
      </c>
      <c r="I19" s="8" t="str">
        <f t="shared" si="0"/>
        <v>84 035 – 85 010</v>
      </c>
      <c r="J19" s="3">
        <f t="shared" si="1"/>
        <v>73947</v>
      </c>
    </row>
    <row r="20" spans="1:10" x14ac:dyDescent="0.25">
      <c r="A20" s="5" t="s">
        <v>15</v>
      </c>
      <c r="B20" s="8">
        <v>122265</v>
      </c>
      <c r="C20" s="8">
        <v>125190</v>
      </c>
      <c r="D20" s="3">
        <v>114664</v>
      </c>
      <c r="E20" s="8">
        <v>27600</v>
      </c>
      <c r="F20" s="3">
        <v>26283</v>
      </c>
      <c r="G20" s="8">
        <v>21600</v>
      </c>
      <c r="H20" s="3">
        <v>19345</v>
      </c>
      <c r="I20" s="8" t="str">
        <f t="shared" si="0"/>
        <v>171 465 – 174 390</v>
      </c>
      <c r="J20" s="3">
        <f t="shared" si="1"/>
        <v>160292</v>
      </c>
    </row>
    <row r="21" spans="1:10" x14ac:dyDescent="0.25">
      <c r="A21" s="6" t="s">
        <v>1</v>
      </c>
      <c r="B21" s="9">
        <v>1299870</v>
      </c>
      <c r="C21" s="9">
        <v>1333800</v>
      </c>
      <c r="D21" s="4">
        <v>1204704</v>
      </c>
      <c r="E21" s="9">
        <v>195800</v>
      </c>
      <c r="F21" s="4">
        <v>134891</v>
      </c>
      <c r="G21" s="9">
        <v>223600</v>
      </c>
      <c r="H21" s="4">
        <v>207722</v>
      </c>
      <c r="I21" s="9" t="str">
        <f t="shared" si="0"/>
        <v>1 719 270 – 1 753 200</v>
      </c>
      <c r="J21" s="4">
        <f t="shared" si="1"/>
        <v>1547317</v>
      </c>
    </row>
  </sheetData>
  <mergeCells count="8">
    <mergeCell ref="A1:J1"/>
    <mergeCell ref="A2:J2"/>
    <mergeCell ref="A3:J3"/>
    <mergeCell ref="A4:J4"/>
    <mergeCell ref="B5:D5"/>
    <mergeCell ref="E5:F5"/>
    <mergeCell ref="G5:H5"/>
    <mergeCell ref="I5:J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2021-03-26T22:06:44Z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