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13_ncr:1_{AFD09512-5655-444C-83B4-CD8F86EFF0E7}" xr6:coauthVersionLast="45" xr6:coauthVersionMax="45" xr10:uidLastSave="{00000000-0000-0000-0000-000000000000}"/>
  <bookViews>
    <workbookView xWindow="-120" yWindow="-120" windowWidth="24240" windowHeight="13290" tabRatio="489" activeTab="4" xr2:uid="{00000000-000D-0000-FFFF-FFFF00000000}"/>
  </bookViews>
  <sheets>
    <sheet name="R=0.80" sheetId="2" r:id="rId1"/>
    <sheet name="R=0.90" sheetId="17" r:id="rId2"/>
    <sheet name="R=1.00" sheetId="18" r:id="rId3"/>
    <sheet name="R=1.10" sheetId="19" r:id="rId4"/>
    <sheet name="R=1.15" sheetId="20" r:id="rId5"/>
  </sheets>
  <definedNames>
    <definedName name="_xlnm._FilterDatabase" localSheetId="0" hidden="1">'R=0.80'!$A$2:$AL$122</definedName>
    <definedName name="_xlnm._FilterDatabase" localSheetId="1" hidden="1">'R=0.90'!$A$2:$AL$122</definedName>
    <definedName name="_xlnm._FilterDatabase" localSheetId="2" hidden="1">'R=1.00'!$A$2:$AL$122</definedName>
    <definedName name="_xlnm._FilterDatabase" localSheetId="3" hidden="1">'R=1.10'!$A$2:$AL$122</definedName>
    <definedName name="_xlnm._FilterDatabase" localSheetId="4" hidden="1">'R=1.15'!$A$2:$AL$122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19" i="20" l="1"/>
  <c r="AQ119" i="20"/>
  <c r="AS111" i="20"/>
  <c r="AO111" i="20"/>
  <c r="AU103" i="20"/>
  <c r="AQ103" i="20"/>
  <c r="AS95" i="20"/>
  <c r="AO95" i="20"/>
  <c r="AU87" i="20"/>
  <c r="AQ87" i="20"/>
  <c r="AS79" i="20"/>
  <c r="AO79" i="20"/>
  <c r="AU71" i="20"/>
  <c r="AQ71" i="20"/>
  <c r="AS63" i="20"/>
  <c r="AO63" i="20"/>
  <c r="AU55" i="20"/>
  <c r="AQ55" i="20"/>
  <c r="AS47" i="20"/>
  <c r="AO47" i="20"/>
  <c r="AU39" i="20"/>
  <c r="AQ39" i="20"/>
  <c r="AS31" i="20"/>
  <c r="AO31" i="20"/>
  <c r="AU23" i="20"/>
  <c r="AQ23" i="20"/>
  <c r="AS15" i="20"/>
  <c r="AO15" i="20"/>
  <c r="AU7" i="20"/>
  <c r="AQ7" i="20"/>
  <c r="AR119" i="20"/>
  <c r="AU115" i="20"/>
  <c r="AT115" i="20"/>
  <c r="AS115" i="20"/>
  <c r="AR115" i="20"/>
  <c r="AQ115" i="20"/>
  <c r="AP115" i="20"/>
  <c r="AO115" i="20"/>
  <c r="AT111" i="20"/>
  <c r="AP111" i="20"/>
  <c r="AU107" i="20"/>
  <c r="AT107" i="20"/>
  <c r="AS107" i="20"/>
  <c r="AR107" i="20"/>
  <c r="AQ107" i="20"/>
  <c r="AP107" i="20"/>
  <c r="AO107" i="20"/>
  <c r="AR103" i="20"/>
  <c r="AU99" i="20"/>
  <c r="AT99" i="20"/>
  <c r="AS99" i="20"/>
  <c r="AR99" i="20"/>
  <c r="AQ99" i="20"/>
  <c r="AP99" i="20"/>
  <c r="AO99" i="20"/>
  <c r="AT95" i="20"/>
  <c r="AP95" i="20"/>
  <c r="AU91" i="20"/>
  <c r="AT91" i="20"/>
  <c r="AS91" i="20"/>
  <c r="AR91" i="20"/>
  <c r="AQ91" i="20"/>
  <c r="AP91" i="20"/>
  <c r="AO91" i="20"/>
  <c r="AR87" i="20"/>
  <c r="AU83" i="20"/>
  <c r="AT83" i="20"/>
  <c r="AS83" i="20"/>
  <c r="AR83" i="20"/>
  <c r="AQ83" i="20"/>
  <c r="AP83" i="20"/>
  <c r="AO83" i="20"/>
  <c r="AT79" i="20"/>
  <c r="AP79" i="20"/>
  <c r="AU75" i="20"/>
  <c r="AT75" i="20"/>
  <c r="AS75" i="20"/>
  <c r="AR75" i="20"/>
  <c r="AQ75" i="20"/>
  <c r="AP75" i="20"/>
  <c r="AO75" i="20"/>
  <c r="AR71" i="20"/>
  <c r="AU67" i="20"/>
  <c r="AT67" i="20"/>
  <c r="AS67" i="20"/>
  <c r="AR67" i="20"/>
  <c r="AQ67" i="20"/>
  <c r="AP67" i="20"/>
  <c r="AO67" i="20"/>
  <c r="AT63" i="20"/>
  <c r="AP63" i="20"/>
  <c r="AU59" i="20"/>
  <c r="AT59" i="20"/>
  <c r="AS59" i="20"/>
  <c r="AR59" i="20"/>
  <c r="AQ59" i="20"/>
  <c r="AP59" i="20"/>
  <c r="AO59" i="20"/>
  <c r="AR55" i="20"/>
  <c r="AU51" i="20"/>
  <c r="AT51" i="20"/>
  <c r="AS51" i="20"/>
  <c r="AR51" i="20"/>
  <c r="AQ51" i="20"/>
  <c r="AP51" i="20"/>
  <c r="AO51" i="20"/>
  <c r="AT47" i="20"/>
  <c r="AP47" i="20"/>
  <c r="AU43" i="20"/>
  <c r="AT43" i="20"/>
  <c r="AS43" i="20"/>
  <c r="AR43" i="20"/>
  <c r="AQ43" i="20"/>
  <c r="AP43" i="20"/>
  <c r="AO43" i="20"/>
  <c r="AR39" i="20"/>
  <c r="AU35" i="20"/>
  <c r="AT35" i="20"/>
  <c r="AS35" i="20"/>
  <c r="AR35" i="20"/>
  <c r="AQ35" i="20"/>
  <c r="AP35" i="20"/>
  <c r="AO35" i="20"/>
  <c r="AT31" i="20"/>
  <c r="AP31" i="20"/>
  <c r="AU27" i="20"/>
  <c r="AT27" i="20"/>
  <c r="AS27" i="20"/>
  <c r="AR27" i="20"/>
  <c r="AQ27" i="20"/>
  <c r="AP27" i="20"/>
  <c r="AO27" i="20"/>
  <c r="AR23" i="20"/>
  <c r="AU19" i="20"/>
  <c r="AT19" i="20"/>
  <c r="AS19" i="20"/>
  <c r="AR19" i="20"/>
  <c r="AQ19" i="20"/>
  <c r="AP19" i="20"/>
  <c r="AO19" i="20"/>
  <c r="AT15" i="20"/>
  <c r="AP15" i="20"/>
  <c r="AU11" i="20"/>
  <c r="AT11" i="20"/>
  <c r="AS11" i="20"/>
  <c r="AR11" i="20"/>
  <c r="AQ11" i="20"/>
  <c r="AP11" i="20"/>
  <c r="AO11" i="20"/>
  <c r="AR7" i="20"/>
  <c r="AU3" i="20"/>
  <c r="AT3" i="20"/>
  <c r="AS3" i="20"/>
  <c r="AR3" i="20"/>
  <c r="AQ3" i="20"/>
  <c r="AP3" i="20"/>
  <c r="AO3" i="20"/>
  <c r="AU119" i="19"/>
  <c r="AQ119" i="19"/>
  <c r="AS111" i="19"/>
  <c r="AO111" i="19"/>
  <c r="AU103" i="19"/>
  <c r="AQ103" i="19"/>
  <c r="AS95" i="19"/>
  <c r="AO95" i="19"/>
  <c r="AU87" i="19"/>
  <c r="AQ87" i="19"/>
  <c r="AS79" i="19"/>
  <c r="AO79" i="19"/>
  <c r="AU71" i="19"/>
  <c r="AQ71" i="19"/>
  <c r="AS63" i="19"/>
  <c r="AO63" i="19"/>
  <c r="AU55" i="19"/>
  <c r="AQ55" i="19"/>
  <c r="AS47" i="19"/>
  <c r="AO47" i="19"/>
  <c r="AU39" i="19"/>
  <c r="AQ39" i="19"/>
  <c r="AS31" i="19"/>
  <c r="AO31" i="19"/>
  <c r="AU23" i="19"/>
  <c r="AQ23" i="19"/>
  <c r="AS15" i="19"/>
  <c r="AO15" i="19"/>
  <c r="AU7" i="19"/>
  <c r="AQ7" i="19"/>
  <c r="AR119" i="19"/>
  <c r="AU115" i="19"/>
  <c r="AT115" i="19"/>
  <c r="AS115" i="19"/>
  <c r="AR115" i="19"/>
  <c r="AQ115" i="19"/>
  <c r="AP115" i="19"/>
  <c r="AO115" i="19"/>
  <c r="AT111" i="19"/>
  <c r="AP111" i="19"/>
  <c r="AU107" i="19"/>
  <c r="AT107" i="19"/>
  <c r="AS107" i="19"/>
  <c r="AR107" i="19"/>
  <c r="AQ107" i="19"/>
  <c r="AP107" i="19"/>
  <c r="AO107" i="19"/>
  <c r="AR103" i="19"/>
  <c r="AU99" i="19"/>
  <c r="AT99" i="19"/>
  <c r="AS99" i="19"/>
  <c r="AR99" i="19"/>
  <c r="AQ99" i="19"/>
  <c r="AP99" i="19"/>
  <c r="AO99" i="19"/>
  <c r="AT95" i="19"/>
  <c r="AP95" i="19"/>
  <c r="AU91" i="19"/>
  <c r="AT91" i="19"/>
  <c r="AS91" i="19"/>
  <c r="AR91" i="19"/>
  <c r="AQ91" i="19"/>
  <c r="AP91" i="19"/>
  <c r="AO91" i="19"/>
  <c r="AR87" i="19"/>
  <c r="AU83" i="19"/>
  <c r="AT83" i="19"/>
  <c r="AS83" i="19"/>
  <c r="AR83" i="19"/>
  <c r="AQ83" i="19"/>
  <c r="AP83" i="19"/>
  <c r="AO83" i="19"/>
  <c r="AT79" i="19"/>
  <c r="AP79" i="19"/>
  <c r="AU75" i="19"/>
  <c r="AT75" i="19"/>
  <c r="AS75" i="19"/>
  <c r="AR75" i="19"/>
  <c r="AQ75" i="19"/>
  <c r="AP75" i="19"/>
  <c r="AO75" i="19"/>
  <c r="AR71" i="19"/>
  <c r="AU67" i="19"/>
  <c r="AT67" i="19"/>
  <c r="AS67" i="19"/>
  <c r="AR67" i="19"/>
  <c r="AQ67" i="19"/>
  <c r="AP67" i="19"/>
  <c r="AO67" i="19"/>
  <c r="AT63" i="19"/>
  <c r="AP63" i="19"/>
  <c r="AU59" i="19"/>
  <c r="AT59" i="19"/>
  <c r="AS59" i="19"/>
  <c r="AR59" i="19"/>
  <c r="AQ59" i="19"/>
  <c r="AP59" i="19"/>
  <c r="AO59" i="19"/>
  <c r="AR55" i="19"/>
  <c r="AU51" i="19"/>
  <c r="AT51" i="19"/>
  <c r="AS51" i="19"/>
  <c r="AR51" i="19"/>
  <c r="AQ51" i="19"/>
  <c r="AP51" i="19"/>
  <c r="AO51" i="19"/>
  <c r="AT47" i="19"/>
  <c r="AP47" i="19"/>
  <c r="AU43" i="19"/>
  <c r="AT43" i="19"/>
  <c r="AS43" i="19"/>
  <c r="AR43" i="19"/>
  <c r="AQ43" i="19"/>
  <c r="AP43" i="19"/>
  <c r="AO43" i="19"/>
  <c r="AR39" i="19"/>
  <c r="AU35" i="19"/>
  <c r="AT35" i="19"/>
  <c r="AS35" i="19"/>
  <c r="AR35" i="19"/>
  <c r="AQ35" i="19"/>
  <c r="AP35" i="19"/>
  <c r="AO35" i="19"/>
  <c r="AT31" i="19"/>
  <c r="AP31" i="19"/>
  <c r="AU27" i="19"/>
  <c r="AT27" i="19"/>
  <c r="AS27" i="19"/>
  <c r="AR27" i="19"/>
  <c r="AQ27" i="19"/>
  <c r="AP27" i="19"/>
  <c r="AO27" i="19"/>
  <c r="AR23" i="19"/>
  <c r="AU19" i="19"/>
  <c r="AT19" i="19"/>
  <c r="AS19" i="19"/>
  <c r="AR19" i="19"/>
  <c r="AQ19" i="19"/>
  <c r="AP19" i="19"/>
  <c r="AO19" i="19"/>
  <c r="AT15" i="19"/>
  <c r="AP15" i="19"/>
  <c r="AU11" i="19"/>
  <c r="AT11" i="19"/>
  <c r="AS11" i="19"/>
  <c r="AR11" i="19"/>
  <c r="AQ11" i="19"/>
  <c r="AP11" i="19"/>
  <c r="AO11" i="19"/>
  <c r="AR7" i="19"/>
  <c r="AU3" i="19"/>
  <c r="AT3" i="19"/>
  <c r="AS3" i="19"/>
  <c r="AR3" i="19"/>
  <c r="AQ3" i="19"/>
  <c r="AP3" i="19"/>
  <c r="AO3" i="19"/>
  <c r="AU119" i="18"/>
  <c r="AQ119" i="18"/>
  <c r="AS111" i="18"/>
  <c r="AO111" i="18"/>
  <c r="AU103" i="18"/>
  <c r="AQ103" i="18"/>
  <c r="AS95" i="18"/>
  <c r="AO95" i="18"/>
  <c r="AU87" i="18"/>
  <c r="AQ87" i="18"/>
  <c r="AS79" i="18"/>
  <c r="AO79" i="18"/>
  <c r="AU71" i="18"/>
  <c r="AQ71" i="18"/>
  <c r="AS63" i="18"/>
  <c r="AO63" i="18"/>
  <c r="AU55" i="18"/>
  <c r="AQ55" i="18"/>
  <c r="AS47" i="18"/>
  <c r="AO47" i="18"/>
  <c r="AU39" i="18"/>
  <c r="AQ39" i="18"/>
  <c r="AS31" i="18"/>
  <c r="AO31" i="18"/>
  <c r="AU23" i="18"/>
  <c r="AQ23" i="18"/>
  <c r="AS15" i="18"/>
  <c r="AQ15" i="18"/>
  <c r="AO15" i="18"/>
  <c r="AR11" i="18"/>
  <c r="AU7" i="18"/>
  <c r="AO7" i="18"/>
  <c r="AQ7" i="18"/>
  <c r="AT3" i="18"/>
  <c r="AS119" i="18"/>
  <c r="AR119" i="18"/>
  <c r="AO119" i="18"/>
  <c r="AU115" i="18"/>
  <c r="AT115" i="18"/>
  <c r="AS115" i="18"/>
  <c r="AR115" i="18"/>
  <c r="AQ115" i="18"/>
  <c r="AP115" i="18"/>
  <c r="AO115" i="18"/>
  <c r="AU111" i="18"/>
  <c r="AT111" i="18"/>
  <c r="AQ111" i="18"/>
  <c r="AP111" i="18"/>
  <c r="AU107" i="18"/>
  <c r="AT107" i="18"/>
  <c r="AS107" i="18"/>
  <c r="AR107" i="18"/>
  <c r="AQ107" i="18"/>
  <c r="AP107" i="18"/>
  <c r="AO107" i="18"/>
  <c r="AR103" i="18"/>
  <c r="AU99" i="18"/>
  <c r="AT99" i="18"/>
  <c r="AS99" i="18"/>
  <c r="AR99" i="18"/>
  <c r="AQ99" i="18"/>
  <c r="AP99" i="18"/>
  <c r="AO99" i="18"/>
  <c r="AT95" i="18"/>
  <c r="AP95" i="18"/>
  <c r="AU91" i="18"/>
  <c r="AT91" i="18"/>
  <c r="AS91" i="18"/>
  <c r="AR91" i="18"/>
  <c r="AQ91" i="18"/>
  <c r="AP91" i="18"/>
  <c r="AO91" i="18"/>
  <c r="AR87" i="18"/>
  <c r="AU83" i="18"/>
  <c r="AT83" i="18"/>
  <c r="AS83" i="18"/>
  <c r="AR83" i="18"/>
  <c r="AQ83" i="18"/>
  <c r="AP83" i="18"/>
  <c r="AO83" i="18"/>
  <c r="AT79" i="18"/>
  <c r="AP79" i="18"/>
  <c r="AU75" i="18"/>
  <c r="AT75" i="18"/>
  <c r="AS75" i="18"/>
  <c r="AR75" i="18"/>
  <c r="AQ75" i="18"/>
  <c r="AP75" i="18"/>
  <c r="AO75" i="18"/>
  <c r="AR71" i="18"/>
  <c r="AU67" i="18"/>
  <c r="AT67" i="18"/>
  <c r="AS67" i="18"/>
  <c r="AR67" i="18"/>
  <c r="AQ67" i="18"/>
  <c r="AP67" i="18"/>
  <c r="AO67" i="18"/>
  <c r="AT63" i="18"/>
  <c r="AP63" i="18"/>
  <c r="AU59" i="18"/>
  <c r="AT59" i="18"/>
  <c r="AS59" i="18"/>
  <c r="AR59" i="18"/>
  <c r="AQ59" i="18"/>
  <c r="AP59" i="18"/>
  <c r="AO59" i="18"/>
  <c r="AR55" i="18"/>
  <c r="AU51" i="18"/>
  <c r="AT51" i="18"/>
  <c r="AS51" i="18"/>
  <c r="AR51" i="18"/>
  <c r="AQ51" i="18"/>
  <c r="AP51" i="18"/>
  <c r="AO51" i="18"/>
  <c r="AT47" i="18"/>
  <c r="AP47" i="18"/>
  <c r="AU43" i="18"/>
  <c r="AT43" i="18"/>
  <c r="AS43" i="18"/>
  <c r="AR43" i="18"/>
  <c r="AQ43" i="18"/>
  <c r="AP43" i="18"/>
  <c r="AO43" i="18"/>
  <c r="AR39" i="18"/>
  <c r="AU35" i="18"/>
  <c r="AT35" i="18"/>
  <c r="AS35" i="18"/>
  <c r="AR35" i="18"/>
  <c r="AQ35" i="18"/>
  <c r="AP35" i="18"/>
  <c r="AO35" i="18"/>
  <c r="AT31" i="18"/>
  <c r="AP31" i="18"/>
  <c r="AU27" i="18"/>
  <c r="AT27" i="18"/>
  <c r="AS27" i="18"/>
  <c r="AR27" i="18"/>
  <c r="AQ27" i="18"/>
  <c r="AP27" i="18"/>
  <c r="AO27" i="18"/>
  <c r="AR23" i="18"/>
  <c r="AU19" i="18"/>
  <c r="AT19" i="18"/>
  <c r="AS19" i="18"/>
  <c r="AR19" i="18"/>
  <c r="AQ19" i="18"/>
  <c r="AP19" i="18"/>
  <c r="AO19" i="18"/>
  <c r="AT15" i="18"/>
  <c r="AP15" i="18"/>
  <c r="AU11" i="18"/>
  <c r="AT11" i="18"/>
  <c r="AS11" i="18"/>
  <c r="AQ11" i="18"/>
  <c r="AP11" i="18"/>
  <c r="AO11" i="18"/>
  <c r="AR7" i="18"/>
  <c r="AU3" i="18"/>
  <c r="AR3" i="18"/>
  <c r="AQ3" i="18"/>
  <c r="AP3" i="18"/>
  <c r="AO3" i="18"/>
  <c r="AR47" i="17"/>
  <c r="AQ47" i="17"/>
  <c r="AT39" i="17"/>
  <c r="AP39" i="17"/>
  <c r="AR31" i="17"/>
  <c r="AQ31" i="17"/>
  <c r="AT23" i="17"/>
  <c r="AP23" i="17"/>
  <c r="AO19" i="17"/>
  <c r="AR15" i="17"/>
  <c r="AQ15" i="17"/>
  <c r="AQ11" i="17"/>
  <c r="AT7" i="17"/>
  <c r="AP7" i="17"/>
  <c r="AO3" i="17"/>
  <c r="AU119" i="17"/>
  <c r="AT119" i="17"/>
  <c r="AS119" i="17"/>
  <c r="AR119" i="17"/>
  <c r="AQ119" i="17"/>
  <c r="AP119" i="17"/>
  <c r="AO119" i="17"/>
  <c r="AU115" i="17"/>
  <c r="AT115" i="17"/>
  <c r="AS115" i="17"/>
  <c r="AR115" i="17"/>
  <c r="AQ115" i="17"/>
  <c r="AP115" i="17"/>
  <c r="AO115" i="17"/>
  <c r="AU111" i="17"/>
  <c r="AT111" i="17"/>
  <c r="AS111" i="17"/>
  <c r="AR111" i="17"/>
  <c r="AQ111" i="17"/>
  <c r="AP111" i="17"/>
  <c r="AO111" i="17"/>
  <c r="AU107" i="17"/>
  <c r="AT107" i="17"/>
  <c r="AS107" i="17"/>
  <c r="AR107" i="17"/>
  <c r="AQ107" i="17"/>
  <c r="AP107" i="17"/>
  <c r="AO107" i="17"/>
  <c r="AU103" i="17"/>
  <c r="AT103" i="17"/>
  <c r="AS103" i="17"/>
  <c r="AR103" i="17"/>
  <c r="AQ103" i="17"/>
  <c r="AP103" i="17"/>
  <c r="AO103" i="17"/>
  <c r="AU99" i="17"/>
  <c r="AT99" i="17"/>
  <c r="AS99" i="17"/>
  <c r="AR99" i="17"/>
  <c r="AQ99" i="17"/>
  <c r="AP99" i="17"/>
  <c r="AO99" i="17"/>
  <c r="AU95" i="17"/>
  <c r="AT95" i="17"/>
  <c r="AS95" i="17"/>
  <c r="AR95" i="17"/>
  <c r="AQ95" i="17"/>
  <c r="AP95" i="17"/>
  <c r="AO95" i="17"/>
  <c r="AU91" i="17"/>
  <c r="AT91" i="17"/>
  <c r="AS91" i="17"/>
  <c r="AR91" i="17"/>
  <c r="AQ91" i="17"/>
  <c r="AP91" i="17"/>
  <c r="AO91" i="17"/>
  <c r="AU87" i="17"/>
  <c r="AT87" i="17"/>
  <c r="AS87" i="17"/>
  <c r="AR87" i="17"/>
  <c r="AQ87" i="17"/>
  <c r="AP87" i="17"/>
  <c r="AO87" i="17"/>
  <c r="AU83" i="17"/>
  <c r="AT83" i="17"/>
  <c r="AS83" i="17"/>
  <c r="AR83" i="17"/>
  <c r="AQ83" i="17"/>
  <c r="AP83" i="17"/>
  <c r="AO83" i="17"/>
  <c r="AU79" i="17"/>
  <c r="AT79" i="17"/>
  <c r="AS79" i="17"/>
  <c r="AR79" i="17"/>
  <c r="AQ79" i="17"/>
  <c r="AP79" i="17"/>
  <c r="AO79" i="17"/>
  <c r="AU75" i="17"/>
  <c r="AT75" i="17"/>
  <c r="AS75" i="17"/>
  <c r="AR75" i="17"/>
  <c r="AQ75" i="17"/>
  <c r="AP75" i="17"/>
  <c r="AO75" i="17"/>
  <c r="AU71" i="17"/>
  <c r="AT71" i="17"/>
  <c r="AS71" i="17"/>
  <c r="AR71" i="17"/>
  <c r="AQ71" i="17"/>
  <c r="AP71" i="17"/>
  <c r="AO71" i="17"/>
  <c r="AU67" i="17"/>
  <c r="AT67" i="17"/>
  <c r="AS67" i="17"/>
  <c r="AR67" i="17"/>
  <c r="AQ67" i="17"/>
  <c r="AP67" i="17"/>
  <c r="AO67" i="17"/>
  <c r="AU63" i="17"/>
  <c r="AT63" i="17"/>
  <c r="AS63" i="17"/>
  <c r="AR63" i="17"/>
  <c r="AQ63" i="17"/>
  <c r="AP63" i="17"/>
  <c r="AO63" i="17"/>
  <c r="AU59" i="17"/>
  <c r="AT59" i="17"/>
  <c r="AS59" i="17"/>
  <c r="AR59" i="17"/>
  <c r="AQ59" i="17"/>
  <c r="AP59" i="17"/>
  <c r="AO59" i="17"/>
  <c r="AU55" i="17"/>
  <c r="AT55" i="17"/>
  <c r="AS55" i="17"/>
  <c r="AR55" i="17"/>
  <c r="AQ55" i="17"/>
  <c r="AP55" i="17"/>
  <c r="AO55" i="17"/>
  <c r="AU51" i="17"/>
  <c r="AT51" i="17"/>
  <c r="AS51" i="17"/>
  <c r="AR51" i="17"/>
  <c r="AQ51" i="17"/>
  <c r="AP51" i="17"/>
  <c r="AO51" i="17"/>
  <c r="AT47" i="17"/>
  <c r="AS47" i="17"/>
  <c r="AP47" i="17"/>
  <c r="AO47" i="17"/>
  <c r="AU43" i="17"/>
  <c r="AT43" i="17"/>
  <c r="AS43" i="17"/>
  <c r="AR43" i="17"/>
  <c r="AQ43" i="17"/>
  <c r="AP43" i="17"/>
  <c r="AO43" i="17"/>
  <c r="AU39" i="17"/>
  <c r="AR39" i="17"/>
  <c r="AQ39" i="17"/>
  <c r="AU35" i="17"/>
  <c r="AT35" i="17"/>
  <c r="AS35" i="17"/>
  <c r="AR35" i="17"/>
  <c r="AQ35" i="17"/>
  <c r="AP35" i="17"/>
  <c r="AO35" i="17"/>
  <c r="AT31" i="17"/>
  <c r="AS31" i="17"/>
  <c r="AP31" i="17"/>
  <c r="AO31" i="17"/>
  <c r="AU27" i="17"/>
  <c r="AT27" i="17"/>
  <c r="AS27" i="17"/>
  <c r="AR27" i="17"/>
  <c r="AQ27" i="17"/>
  <c r="AP27" i="17"/>
  <c r="AO27" i="17"/>
  <c r="AU23" i="17"/>
  <c r="AR23" i="17"/>
  <c r="AQ23" i="17"/>
  <c r="AU19" i="17"/>
  <c r="AT19" i="17"/>
  <c r="AS19" i="17"/>
  <c r="AR19" i="17"/>
  <c r="AQ19" i="17"/>
  <c r="AP19" i="17"/>
  <c r="AT15" i="17"/>
  <c r="AS15" i="17"/>
  <c r="AP15" i="17"/>
  <c r="AO15" i="17"/>
  <c r="AU11" i="17"/>
  <c r="AT11" i="17"/>
  <c r="AS11" i="17"/>
  <c r="AR11" i="17"/>
  <c r="AO11" i="17"/>
  <c r="AU7" i="17"/>
  <c r="AR7" i="17"/>
  <c r="AQ7" i="17"/>
  <c r="AU3" i="17"/>
  <c r="AT3" i="17"/>
  <c r="AS3" i="17"/>
  <c r="AR3" i="17"/>
  <c r="AQ3" i="17"/>
  <c r="AP3" i="17"/>
  <c r="AU119" i="2"/>
  <c r="AT119" i="2"/>
  <c r="AS119" i="2"/>
  <c r="AR119" i="2"/>
  <c r="AQ119" i="2"/>
  <c r="AP119" i="2"/>
  <c r="AO119" i="2"/>
  <c r="AU115" i="2"/>
  <c r="AT115" i="2"/>
  <c r="AS115" i="2"/>
  <c r="AR115" i="2"/>
  <c r="AQ115" i="2"/>
  <c r="AP115" i="2"/>
  <c r="AO115" i="2"/>
  <c r="AU111" i="2"/>
  <c r="AT111" i="2"/>
  <c r="AS111" i="2"/>
  <c r="AR111" i="2"/>
  <c r="AQ111" i="2"/>
  <c r="AP111" i="2"/>
  <c r="AO111" i="2"/>
  <c r="AU107" i="2"/>
  <c r="AT107" i="2"/>
  <c r="AS107" i="2"/>
  <c r="AR107" i="2"/>
  <c r="AQ107" i="2"/>
  <c r="AP107" i="2"/>
  <c r="AO107" i="2"/>
  <c r="AU103" i="2"/>
  <c r="AT103" i="2"/>
  <c r="AS103" i="2"/>
  <c r="AR103" i="2"/>
  <c r="AQ103" i="2"/>
  <c r="AP103" i="2"/>
  <c r="AO103" i="2"/>
  <c r="AU99" i="2"/>
  <c r="AT99" i="2"/>
  <c r="AS99" i="2"/>
  <c r="AR99" i="2"/>
  <c r="AQ99" i="2"/>
  <c r="AP99" i="2"/>
  <c r="AO99" i="2"/>
  <c r="AU95" i="2"/>
  <c r="AT95" i="2"/>
  <c r="AS95" i="2"/>
  <c r="AR95" i="2"/>
  <c r="AQ95" i="2"/>
  <c r="AP95" i="2"/>
  <c r="AO95" i="2"/>
  <c r="AU91" i="2"/>
  <c r="AT91" i="2"/>
  <c r="AS91" i="2"/>
  <c r="AR91" i="2"/>
  <c r="AQ91" i="2"/>
  <c r="AP91" i="2"/>
  <c r="AO91" i="2"/>
  <c r="AU87" i="2"/>
  <c r="AT87" i="2"/>
  <c r="AS87" i="2"/>
  <c r="AR87" i="2"/>
  <c r="AQ87" i="2"/>
  <c r="AP87" i="2"/>
  <c r="AO87" i="2"/>
  <c r="AU83" i="2"/>
  <c r="AT83" i="2"/>
  <c r="AS83" i="2"/>
  <c r="AR83" i="2"/>
  <c r="AQ83" i="2"/>
  <c r="AP83" i="2"/>
  <c r="AO83" i="2"/>
  <c r="AU79" i="2"/>
  <c r="AT79" i="2"/>
  <c r="AS79" i="2"/>
  <c r="AR79" i="2"/>
  <c r="AQ79" i="2"/>
  <c r="AP79" i="2"/>
  <c r="AO79" i="2"/>
  <c r="AU75" i="2"/>
  <c r="AT75" i="2"/>
  <c r="AS75" i="2"/>
  <c r="AR75" i="2"/>
  <c r="AQ75" i="2"/>
  <c r="AP75" i="2"/>
  <c r="AO75" i="2"/>
  <c r="AU71" i="2"/>
  <c r="AT71" i="2"/>
  <c r="AS71" i="2"/>
  <c r="AR71" i="2"/>
  <c r="AQ71" i="2"/>
  <c r="AP71" i="2"/>
  <c r="AO71" i="2"/>
  <c r="AU67" i="2"/>
  <c r="AT67" i="2"/>
  <c r="AS67" i="2"/>
  <c r="AR67" i="2"/>
  <c r="AQ67" i="2"/>
  <c r="AP67" i="2"/>
  <c r="AO67" i="2"/>
  <c r="AU63" i="2"/>
  <c r="AT63" i="2"/>
  <c r="AS63" i="2"/>
  <c r="AR63" i="2"/>
  <c r="AQ63" i="2"/>
  <c r="AP63" i="2"/>
  <c r="AO63" i="2"/>
  <c r="AU59" i="2"/>
  <c r="AT59" i="2"/>
  <c r="AS59" i="2"/>
  <c r="AR59" i="2"/>
  <c r="AQ59" i="2"/>
  <c r="AP59" i="2"/>
  <c r="AO59" i="2"/>
  <c r="AU55" i="2"/>
  <c r="AT55" i="2"/>
  <c r="AS55" i="2"/>
  <c r="AR55" i="2"/>
  <c r="AQ55" i="2"/>
  <c r="AP55" i="2"/>
  <c r="AO55" i="2"/>
  <c r="AU51" i="2"/>
  <c r="AT51" i="2"/>
  <c r="AS51" i="2"/>
  <c r="AR51" i="2"/>
  <c r="AQ51" i="2"/>
  <c r="AP51" i="2"/>
  <c r="AO51" i="2"/>
  <c r="AU47" i="2"/>
  <c r="AT47" i="2"/>
  <c r="AS47" i="2"/>
  <c r="AR47" i="2"/>
  <c r="AQ47" i="2"/>
  <c r="AP47" i="2"/>
  <c r="AO47" i="2"/>
  <c r="AU43" i="2"/>
  <c r="AT43" i="2"/>
  <c r="AS43" i="2"/>
  <c r="AR43" i="2"/>
  <c r="AQ43" i="2"/>
  <c r="AP43" i="2"/>
  <c r="AO43" i="2"/>
  <c r="AU39" i="2"/>
  <c r="AT39" i="2"/>
  <c r="AS39" i="2"/>
  <c r="AR39" i="2"/>
  <c r="AQ39" i="2"/>
  <c r="AP39" i="2"/>
  <c r="AO39" i="2"/>
  <c r="AU35" i="2"/>
  <c r="AT35" i="2"/>
  <c r="AS35" i="2"/>
  <c r="AR35" i="2"/>
  <c r="AQ35" i="2"/>
  <c r="AP35" i="2"/>
  <c r="AO35" i="2"/>
  <c r="AU31" i="2"/>
  <c r="AT31" i="2"/>
  <c r="AS31" i="2"/>
  <c r="AR31" i="2"/>
  <c r="AQ31" i="2"/>
  <c r="AP31" i="2"/>
  <c r="AO31" i="2"/>
  <c r="AU27" i="2"/>
  <c r="AT27" i="2"/>
  <c r="AS27" i="2"/>
  <c r="AR27" i="2"/>
  <c r="AQ27" i="2"/>
  <c r="AP27" i="2"/>
  <c r="AO27" i="2"/>
  <c r="AU23" i="2"/>
  <c r="AT23" i="2"/>
  <c r="AS23" i="2"/>
  <c r="AR23" i="2"/>
  <c r="AQ23" i="2"/>
  <c r="AP23" i="2"/>
  <c r="AO23" i="2"/>
  <c r="AU19" i="2"/>
  <c r="AT19" i="2"/>
  <c r="AS19" i="2"/>
  <c r="AR19" i="2"/>
  <c r="AQ19" i="2"/>
  <c r="AP19" i="2"/>
  <c r="AO19" i="2"/>
  <c r="AU15" i="2"/>
  <c r="AT15" i="2"/>
  <c r="AS15" i="2"/>
  <c r="AR15" i="2"/>
  <c r="AQ15" i="2"/>
  <c r="AP15" i="2"/>
  <c r="AO15" i="2"/>
  <c r="AU11" i="2"/>
  <c r="AT11" i="2"/>
  <c r="AS11" i="2"/>
  <c r="AR11" i="2"/>
  <c r="AQ11" i="2"/>
  <c r="AP11" i="2"/>
  <c r="AO11" i="2"/>
  <c r="AO7" i="2"/>
  <c r="AP7" i="2"/>
  <c r="AQ7" i="2"/>
  <c r="AR7" i="2"/>
  <c r="AS7" i="2"/>
  <c r="AT7" i="2"/>
  <c r="AU7" i="2"/>
  <c r="AU3" i="2"/>
  <c r="AT3" i="2"/>
  <c r="AS3" i="2"/>
  <c r="AR3" i="2"/>
  <c r="AO3" i="2"/>
  <c r="AQ3" i="2"/>
  <c r="AP3" i="2"/>
  <c r="AO7" i="20" l="1"/>
  <c r="AS7" i="20"/>
  <c r="AQ15" i="20"/>
  <c r="AU15" i="20"/>
  <c r="AO23" i="20"/>
  <c r="AS23" i="20"/>
  <c r="AQ31" i="20"/>
  <c r="AU31" i="20"/>
  <c r="AO39" i="20"/>
  <c r="AS39" i="20"/>
  <c r="AQ47" i="20"/>
  <c r="AU47" i="20"/>
  <c r="AO55" i="20"/>
  <c r="AS55" i="20"/>
  <c r="AQ63" i="20"/>
  <c r="AU63" i="20"/>
  <c r="AO71" i="20"/>
  <c r="AS71" i="20"/>
  <c r="AQ79" i="20"/>
  <c r="AU79" i="20"/>
  <c r="AO87" i="20"/>
  <c r="AS87" i="20"/>
  <c r="AQ95" i="20"/>
  <c r="AU95" i="20"/>
  <c r="AO103" i="20"/>
  <c r="AS103" i="20"/>
  <c r="AQ111" i="20"/>
  <c r="AU111" i="20"/>
  <c r="AO119" i="20"/>
  <c r="AS119" i="20"/>
  <c r="AP7" i="20"/>
  <c r="AT7" i="20"/>
  <c r="AR15" i="20"/>
  <c r="AP23" i="20"/>
  <c r="AT23" i="20"/>
  <c r="AR31" i="20"/>
  <c r="AP39" i="20"/>
  <c r="AT39" i="20"/>
  <c r="AR47" i="20"/>
  <c r="AP55" i="20"/>
  <c r="AT55" i="20"/>
  <c r="AR63" i="20"/>
  <c r="AP71" i="20"/>
  <c r="AT71" i="20"/>
  <c r="AR79" i="20"/>
  <c r="AP87" i="20"/>
  <c r="AT87" i="20"/>
  <c r="AR95" i="20"/>
  <c r="AP103" i="20"/>
  <c r="AT103" i="20"/>
  <c r="AR111" i="20"/>
  <c r="AP119" i="20"/>
  <c r="AT119" i="20"/>
  <c r="AO7" i="19"/>
  <c r="AS7" i="19"/>
  <c r="AQ15" i="19"/>
  <c r="AU15" i="19"/>
  <c r="AO23" i="19"/>
  <c r="AS23" i="19"/>
  <c r="AQ31" i="19"/>
  <c r="AU31" i="19"/>
  <c r="AO39" i="19"/>
  <c r="AS39" i="19"/>
  <c r="AQ47" i="19"/>
  <c r="AU47" i="19"/>
  <c r="AO55" i="19"/>
  <c r="AS55" i="19"/>
  <c r="AQ63" i="19"/>
  <c r="AU63" i="19"/>
  <c r="AO71" i="19"/>
  <c r="AS71" i="19"/>
  <c r="AQ79" i="19"/>
  <c r="AU79" i="19"/>
  <c r="AO87" i="19"/>
  <c r="AS87" i="19"/>
  <c r="AQ95" i="19"/>
  <c r="AU95" i="19"/>
  <c r="AO103" i="19"/>
  <c r="AS103" i="19"/>
  <c r="AQ111" i="19"/>
  <c r="AU111" i="19"/>
  <c r="AO119" i="19"/>
  <c r="AS119" i="19"/>
  <c r="AP7" i="19"/>
  <c r="AT7" i="19"/>
  <c r="AR15" i="19"/>
  <c r="AP23" i="19"/>
  <c r="AT23" i="19"/>
  <c r="AR31" i="19"/>
  <c r="AP39" i="19"/>
  <c r="AT39" i="19"/>
  <c r="AR47" i="19"/>
  <c r="AP55" i="19"/>
  <c r="AT55" i="19"/>
  <c r="AR63" i="19"/>
  <c r="AP71" i="19"/>
  <c r="AT71" i="19"/>
  <c r="AR79" i="19"/>
  <c r="AP87" i="19"/>
  <c r="AT87" i="19"/>
  <c r="AR95" i="19"/>
  <c r="AP103" i="19"/>
  <c r="AT103" i="19"/>
  <c r="AR111" i="19"/>
  <c r="AP119" i="19"/>
  <c r="AT119" i="19"/>
  <c r="AS7" i="18"/>
  <c r="AU15" i="18"/>
  <c r="AS23" i="18"/>
  <c r="AQ31" i="18"/>
  <c r="AS39" i="18"/>
  <c r="AQ47" i="18"/>
  <c r="AS55" i="18"/>
  <c r="AO71" i="18"/>
  <c r="AQ79" i="18"/>
  <c r="AU95" i="18"/>
  <c r="AO55" i="18"/>
  <c r="AS71" i="18"/>
  <c r="AU79" i="18"/>
  <c r="AO87" i="18"/>
  <c r="AS87" i="18"/>
  <c r="AO103" i="18"/>
  <c r="AS103" i="18"/>
  <c r="AS3" i="18"/>
  <c r="AP7" i="18"/>
  <c r="AT7" i="18"/>
  <c r="AR15" i="18"/>
  <c r="AP23" i="18"/>
  <c r="AT23" i="18"/>
  <c r="AR31" i="18"/>
  <c r="AP39" i="18"/>
  <c r="AT39" i="18"/>
  <c r="AR47" i="18"/>
  <c r="AP55" i="18"/>
  <c r="AT55" i="18"/>
  <c r="AR63" i="18"/>
  <c r="AP71" i="18"/>
  <c r="AT71" i="18"/>
  <c r="AR79" i="18"/>
  <c r="AP87" i="18"/>
  <c r="AT87" i="18"/>
  <c r="AR95" i="18"/>
  <c r="AP103" i="18"/>
  <c r="AT103" i="18"/>
  <c r="AR111" i="18"/>
  <c r="AP119" i="18"/>
  <c r="AT119" i="18"/>
  <c r="AO23" i="18"/>
  <c r="AU31" i="18"/>
  <c r="AO39" i="18"/>
  <c r="AU47" i="18"/>
  <c r="AQ63" i="18"/>
  <c r="AU63" i="18"/>
  <c r="AQ95" i="18"/>
  <c r="AO23" i="17"/>
  <c r="AS23" i="17"/>
  <c r="AU31" i="17"/>
  <c r="AO39" i="17"/>
  <c r="AS39" i="17"/>
  <c r="AU47" i="17"/>
  <c r="AO7" i="17"/>
  <c r="AS7" i="17"/>
  <c r="AP11" i="17"/>
  <c r="AU15" i="17"/>
</calcChain>
</file>

<file path=xl/sharedStrings.xml><?xml version="1.0" encoding="utf-8"?>
<sst xmlns="http://schemas.openxmlformats.org/spreadsheetml/2006/main" count="1220" uniqueCount="42">
  <si>
    <t>Region</t>
  </si>
  <si>
    <t>Hospitalizace</t>
  </si>
  <si>
    <t>R</t>
  </si>
  <si>
    <t>ČR</t>
  </si>
  <si>
    <t>Predikce hospitalizace celkem kumulativně počty</t>
  </si>
  <si>
    <t>reálná hodnota</t>
  </si>
  <si>
    <t>Predikce hospitalizace celkem aktuálně na lůžku</t>
  </si>
  <si>
    <t>HMP</t>
  </si>
  <si>
    <t>STC</t>
  </si>
  <si>
    <t>JHC</t>
  </si>
  <si>
    <t>PLK</t>
  </si>
  <si>
    <t>KVK</t>
  </si>
  <si>
    <t>ULK</t>
  </si>
  <si>
    <t>LIB</t>
  </si>
  <si>
    <t>HKK</t>
  </si>
  <si>
    <t>PAK</t>
  </si>
  <si>
    <t>VYS</t>
  </si>
  <si>
    <t>JMK</t>
  </si>
  <si>
    <t>OLK</t>
  </si>
  <si>
    <t>ZLK</t>
  </si>
  <si>
    <t>MSK</t>
  </si>
  <si>
    <t xml:space="preserve">Predikce intenzivní péče  - kumulativně počty </t>
  </si>
  <si>
    <t>Predikce intenzivní péče  aktuálně na lůžku</t>
  </si>
  <si>
    <t xml:space="preserve">DISPEČINK INTENZIVNÍ PÉČE: HLÁŠENÉ KAPACITY 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</si>
  <si>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</si>
  <si>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</si>
  <si>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</si>
  <si>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</si>
  <si>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</si>
  <si>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 xml:space="preserve">Všechny typy hospitalizací </t>
  </si>
  <si>
    <t>Intenzivní péče</t>
  </si>
  <si>
    <t>Celkem nových HP</t>
  </si>
  <si>
    <t>Průměrně nových HP za týden</t>
  </si>
  <si>
    <t>Průměrně nových HP denně</t>
  </si>
  <si>
    <t>Celkem čistá změna počtu HP na lůžku</t>
  </si>
  <si>
    <t>Týdenní čistá změna HP aktuálně na lůžku</t>
  </si>
  <si>
    <t>Denní čistá změna HP aktuálně na lůžku</t>
  </si>
  <si>
    <t>Volná kapacita lůžek JIP</t>
  </si>
  <si>
    <t>SOUHRN ZA BŘEZEN/DUBEN
(od 12.3. do 4.4.2021)</t>
  </si>
  <si>
    <t>SOUHRN ZA BŘEZEN/DUBEN (od 12.3. do 4.4.2021)</t>
  </si>
  <si>
    <t>4.4. - PRAVDĚPODOBNÉ POČTY PACIENTŮ NA LŮŽKU</t>
  </si>
  <si>
    <t>aktuálně nedostupné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</si>
</sst>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B130"/>
  <sheetViews>
    <sheetView showGridLines="0" zoomScale="60" zoomScaleNormal="60" workbookViewId="0">
      <pane xSplit="3" ySplit="2" topLeftCell="S3" activePane="bottomRight" state="frozen"/>
      <selection activeCell="BH27" sqref="BH27"/>
      <selection pane="topRight" activeCell="BH27" sqref="BH27"/>
      <selection pane="bottomLeft" activeCell="BH27" sqref="BH27"/>
      <selection pane="bottomRight" activeCell="D3" sqref="D3:AL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2.57031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N1" s="38" t="s">
        <v>39</v>
      </c>
      <c r="AO1" s="38"/>
      <c r="AP1" s="38"/>
      <c r="AQ1" s="38"/>
      <c r="AR1" s="38"/>
      <c r="AS1" s="38"/>
      <c r="AT1" s="38"/>
      <c r="AU1" s="24"/>
      <c r="AW1" s="39" t="s">
        <v>23</v>
      </c>
      <c r="AX1" s="39"/>
      <c r="AY1" s="39"/>
      <c r="AZ1" s="39"/>
      <c r="BA1" s="39"/>
      <c r="BB1" s="39"/>
    </row>
    <row r="2" spans="1:54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44256</v>
      </c>
      <c r="E2" s="3">
        <v>44257</v>
      </c>
      <c r="F2" s="3">
        <v>44258</v>
      </c>
      <c r="G2" s="3">
        <v>44259</v>
      </c>
      <c r="H2" s="3">
        <v>44260</v>
      </c>
      <c r="I2" s="3">
        <v>44261</v>
      </c>
      <c r="J2" s="3">
        <v>44262</v>
      </c>
      <c r="K2" s="3">
        <v>44263</v>
      </c>
      <c r="L2" s="3">
        <v>44264</v>
      </c>
      <c r="M2" s="3">
        <v>44265</v>
      </c>
      <c r="N2" s="3">
        <v>44266</v>
      </c>
      <c r="O2" s="3">
        <v>44267</v>
      </c>
      <c r="P2" s="3">
        <v>44268</v>
      </c>
      <c r="Q2" s="3">
        <v>44269</v>
      </c>
      <c r="R2" s="3">
        <v>44270</v>
      </c>
      <c r="S2" s="3">
        <v>44271</v>
      </c>
      <c r="T2" s="3">
        <v>44272</v>
      </c>
      <c r="U2" s="3">
        <v>44273</v>
      </c>
      <c r="V2" s="3">
        <v>44274</v>
      </c>
      <c r="W2" s="3">
        <v>44275</v>
      </c>
      <c r="X2" s="3">
        <v>44276</v>
      </c>
      <c r="Y2" s="3">
        <v>44277</v>
      </c>
      <c r="Z2" s="3">
        <v>44278</v>
      </c>
      <c r="AA2" s="3">
        <v>44279</v>
      </c>
      <c r="AB2" s="3">
        <v>44280</v>
      </c>
      <c r="AC2" s="3">
        <v>44281</v>
      </c>
      <c r="AD2" s="3">
        <v>44282</v>
      </c>
      <c r="AE2" s="3">
        <v>44283</v>
      </c>
      <c r="AF2" s="3">
        <v>44284</v>
      </c>
      <c r="AG2" s="3">
        <v>44285</v>
      </c>
      <c r="AH2" s="3">
        <v>44286</v>
      </c>
      <c r="AI2" s="3">
        <v>44287</v>
      </c>
      <c r="AJ2" s="3">
        <v>44288</v>
      </c>
      <c r="AK2" s="3">
        <v>44289</v>
      </c>
      <c r="AL2" s="3">
        <v>44290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40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0.8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>
        <v>50051.885484355189</v>
      </c>
      <c r="P3" s="10">
        <v>50805.807753112167</v>
      </c>
      <c r="Q3" s="10">
        <v>51538.858838176122</v>
      </c>
      <c r="R3" s="10">
        <v>52251.34423451958</v>
      </c>
      <c r="S3" s="10">
        <v>52938.649458015017</v>
      </c>
      <c r="T3" s="10">
        <v>53603.486749953699</v>
      </c>
      <c r="U3" s="10">
        <v>54248.018505691536</v>
      </c>
      <c r="V3" s="10">
        <v>54872.038907530849</v>
      </c>
      <c r="W3" s="10">
        <v>55472.708426315556</v>
      </c>
      <c r="X3" s="10">
        <v>56049.521944799184</v>
      </c>
      <c r="Y3" s="10">
        <v>56604.203161617654</v>
      </c>
      <c r="Z3" s="10">
        <v>57138.228231809095</v>
      </c>
      <c r="AA3" s="10">
        <v>57653.222328206299</v>
      </c>
      <c r="AB3" s="10">
        <v>58149.326411744041</v>
      </c>
      <c r="AC3" s="10">
        <v>58626.644435563292</v>
      </c>
      <c r="AD3" s="10">
        <v>59085.428096534932</v>
      </c>
      <c r="AE3" s="10">
        <v>59526.548627308097</v>
      </c>
      <c r="AF3" s="10">
        <v>59951.154288158978</v>
      </c>
      <c r="AG3" s="10">
        <v>60360.096078884148</v>
      </c>
      <c r="AH3" s="10">
        <v>60753.893300277756</v>
      </c>
      <c r="AI3" s="10">
        <v>61132.730851802065</v>
      </c>
      <c r="AJ3" s="10">
        <v>61497.056803374093</v>
      </c>
      <c r="AK3" s="10">
        <v>61847.514963620233</v>
      </c>
      <c r="AL3" s="10">
        <v>62184.803166478545</v>
      </c>
      <c r="AN3" s="32" t="s">
        <v>29</v>
      </c>
      <c r="AO3" s="29">
        <f>(AL3-N4)</f>
        <v>12762.803166478545</v>
      </c>
      <c r="AP3" s="29">
        <f>7*(AL3-N4)/24</f>
        <v>3722.4842568895751</v>
      </c>
      <c r="AQ3" s="29">
        <f>(AL3-N4)/24</f>
        <v>531.78346526993937</v>
      </c>
      <c r="AR3" s="29">
        <f>AL5-N6</f>
        <v>-4269.5720874118051</v>
      </c>
      <c r="AS3" s="29">
        <f>7*(AL5-N6)/24</f>
        <v>-1245.2918588284431</v>
      </c>
      <c r="AT3" s="29">
        <f>(AL5-N6)/24</f>
        <v>-177.89883697549189</v>
      </c>
      <c r="AU3" s="29">
        <f>AL5</f>
        <v>4699.4279125881949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0.8</v>
      </c>
      <c r="D4" s="14">
        <v>40288</v>
      </c>
      <c r="E4" s="14">
        <v>41327</v>
      </c>
      <c r="F4" s="14">
        <v>42186</v>
      </c>
      <c r="G4" s="14">
        <v>43098</v>
      </c>
      <c r="H4" s="14">
        <v>43999</v>
      </c>
      <c r="I4" s="14">
        <v>44741</v>
      </c>
      <c r="J4" s="14">
        <v>45454</v>
      </c>
      <c r="K4" s="14">
        <v>46490</v>
      </c>
      <c r="L4" s="14">
        <v>47467</v>
      </c>
      <c r="M4" s="14">
        <v>48493</v>
      </c>
      <c r="N4" s="14">
        <v>49422</v>
      </c>
      <c r="O4" s="14">
        <v>50388</v>
      </c>
      <c r="P4" s="14">
        <v>51134</v>
      </c>
      <c r="Q4" s="14">
        <v>51786</v>
      </c>
      <c r="R4" s="14">
        <v>52808</v>
      </c>
      <c r="S4" s="14">
        <v>53726</v>
      </c>
      <c r="T4" s="14">
        <v>54596</v>
      </c>
      <c r="U4" s="14">
        <v>55404</v>
      </c>
      <c r="V4" s="14">
        <v>56210</v>
      </c>
      <c r="W4" s="14">
        <v>56765</v>
      </c>
      <c r="X4" s="14">
        <v>57325</v>
      </c>
      <c r="Y4" s="14">
        <v>58250</v>
      </c>
      <c r="Z4" s="14">
        <v>59010</v>
      </c>
      <c r="AA4" s="14">
        <v>59748</v>
      </c>
      <c r="AB4" s="14">
        <v>60457</v>
      </c>
      <c r="AC4" s="14">
        <v>61068</v>
      </c>
      <c r="AD4" s="14">
        <v>61500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N4" s="33"/>
      <c r="AO4" s="30"/>
      <c r="AP4" s="30"/>
      <c r="AQ4" s="30"/>
      <c r="AR4" s="30"/>
      <c r="AS4" s="30"/>
      <c r="AT4" s="30"/>
      <c r="AU4" s="30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0.8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8885.2017813608909</v>
      </c>
      <c r="P5" s="14">
        <v>8789.2983738304101</v>
      </c>
      <c r="Q5" s="14">
        <v>8680.0445932863204</v>
      </c>
      <c r="R5" s="14">
        <v>8554.7381207630624</v>
      </c>
      <c r="S5" s="14">
        <v>8408.8923040966092</v>
      </c>
      <c r="T5" s="14">
        <v>8251.0525535248598</v>
      </c>
      <c r="U5" s="14">
        <v>8083.6483566379029</v>
      </c>
      <c r="V5" s="14">
        <v>7904.5877680697249</v>
      </c>
      <c r="W5" s="14">
        <v>7714.5819495476862</v>
      </c>
      <c r="X5" s="14">
        <v>7516.1431878296744</v>
      </c>
      <c r="Y5" s="14">
        <v>7311.4138660891886</v>
      </c>
      <c r="Z5" s="14">
        <v>7101.6097399470927</v>
      </c>
      <c r="AA5" s="14">
        <v>6890.5496923478768</v>
      </c>
      <c r="AB5" s="14">
        <v>6679.4870550062587</v>
      </c>
      <c r="AC5" s="14">
        <v>6469.9435906098106</v>
      </c>
      <c r="AD5" s="14">
        <v>6262.3992024446397</v>
      </c>
      <c r="AE5" s="14">
        <v>6056.8930947455165</v>
      </c>
      <c r="AF5" s="14">
        <v>5852.0436900082404</v>
      </c>
      <c r="AG5" s="14">
        <v>5648.698596585843</v>
      </c>
      <c r="AH5" s="14">
        <v>5449.0603992986353</v>
      </c>
      <c r="AI5" s="14">
        <v>5253.902497155701</v>
      </c>
      <c r="AJ5" s="14">
        <v>5063.9659919975938</v>
      </c>
      <c r="AK5" s="14">
        <v>4879.022239140897</v>
      </c>
      <c r="AL5" s="14">
        <v>4699.4279125881949</v>
      </c>
      <c r="AN5" s="33"/>
      <c r="AO5" s="30"/>
      <c r="AP5" s="30"/>
      <c r="AQ5" s="30"/>
      <c r="AR5" s="30"/>
      <c r="AS5" s="30"/>
      <c r="AT5" s="30"/>
      <c r="AU5" s="30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0.8</v>
      </c>
      <c r="D6" s="14">
        <v>8273</v>
      </c>
      <c r="E6" s="14">
        <v>8452</v>
      </c>
      <c r="F6" s="14">
        <v>8395</v>
      </c>
      <c r="G6" s="14">
        <v>8396</v>
      </c>
      <c r="H6" s="14">
        <v>8455</v>
      </c>
      <c r="I6" s="14">
        <v>8117</v>
      </c>
      <c r="J6" s="14">
        <v>8340</v>
      </c>
      <c r="K6" s="14">
        <v>9016</v>
      </c>
      <c r="L6" s="14">
        <v>8984</v>
      </c>
      <c r="M6" s="14">
        <v>9002</v>
      </c>
      <c r="N6" s="14">
        <v>8969</v>
      </c>
      <c r="O6" s="14">
        <v>8936</v>
      </c>
      <c r="P6" s="14">
        <v>8532</v>
      </c>
      <c r="Q6" s="14">
        <v>8748</v>
      </c>
      <c r="R6" s="14">
        <v>9457</v>
      </c>
      <c r="S6" s="14">
        <v>9331</v>
      </c>
      <c r="T6" s="14">
        <v>9165</v>
      </c>
      <c r="U6" s="14">
        <v>8965</v>
      </c>
      <c r="V6" s="14">
        <v>8773</v>
      </c>
      <c r="W6" s="14">
        <v>8217</v>
      </c>
      <c r="X6" s="14">
        <v>8330</v>
      </c>
      <c r="Y6" s="14">
        <v>8971</v>
      </c>
      <c r="Z6" s="14">
        <v>8623</v>
      </c>
      <c r="AA6" s="14">
        <v>8302</v>
      </c>
      <c r="AB6" s="14">
        <v>8090</v>
      </c>
      <c r="AC6" s="14">
        <v>7942</v>
      </c>
      <c r="AD6" s="14">
        <v>7424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N6" s="37"/>
      <c r="AO6" s="31"/>
      <c r="AP6" s="31"/>
      <c r="AQ6" s="31"/>
      <c r="AR6" s="31"/>
      <c r="AS6" s="31"/>
      <c r="AT6" s="31"/>
      <c r="AU6" s="31"/>
      <c r="AW6" s="27"/>
      <c r="AX6" s="27"/>
      <c r="AY6" t="s">
        <v>41</v>
      </c>
      <c r="AZ6" s="27"/>
      <c r="BA6" s="27"/>
      <c r="BB6" s="27"/>
    </row>
    <row r="7" spans="1:54" x14ac:dyDescent="0.25">
      <c r="A7" s="7" t="s">
        <v>3</v>
      </c>
      <c r="B7" s="8" t="s">
        <v>21</v>
      </c>
      <c r="C7" s="9">
        <v>0.8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>
        <v>10529.657676459745</v>
      </c>
      <c r="P7" s="10">
        <v>10679.325856248517</v>
      </c>
      <c r="Q7" s="10">
        <v>10825.846034098096</v>
      </c>
      <c r="R7" s="10">
        <v>10969.048767206828</v>
      </c>
      <c r="S7" s="10">
        <v>11108.554566792725</v>
      </c>
      <c r="T7" s="10">
        <v>11244.315715793244</v>
      </c>
      <c r="U7" s="10">
        <v>11376.560621433191</v>
      </c>
      <c r="V7" s="10">
        <v>11505.211038651458</v>
      </c>
      <c r="W7" s="10">
        <v>11629.802047619793</v>
      </c>
      <c r="X7" s="10">
        <v>11749.8627352035</v>
      </c>
      <c r="Y7" s="10">
        <v>11865.391092632948</v>
      </c>
      <c r="Z7" s="10">
        <v>11976.560543439786</v>
      </c>
      <c r="AA7" s="10">
        <v>12083.737296117961</v>
      </c>
      <c r="AB7" s="10">
        <v>12187.038068723192</v>
      </c>
      <c r="AC7" s="10">
        <v>12286.610399998825</v>
      </c>
      <c r="AD7" s="10">
        <v>12382.516336292763</v>
      </c>
      <c r="AE7" s="10">
        <v>12474.830895098801</v>
      </c>
      <c r="AF7" s="10">
        <v>12563.642995630271</v>
      </c>
      <c r="AG7" s="10">
        <v>12649.149597799184</v>
      </c>
      <c r="AH7" s="10">
        <v>12731.470751394332</v>
      </c>
      <c r="AI7" s="10">
        <v>12810.677082854927</v>
      </c>
      <c r="AJ7" s="10">
        <v>12886.857806341166</v>
      </c>
      <c r="AK7" s="10">
        <v>12960.146702356331</v>
      </c>
      <c r="AL7" s="10">
        <v>13030.664936365398</v>
      </c>
      <c r="AN7" s="32" t="s">
        <v>30</v>
      </c>
      <c r="AO7" s="29">
        <f>(AL7-N8)</f>
        <v>2635.6649363653978</v>
      </c>
      <c r="AP7" s="29">
        <f>7*(AL7-N8)/24</f>
        <v>768.73560643990766</v>
      </c>
      <c r="AQ7" s="29">
        <f>(AL7-N8)/24</f>
        <v>109.81937234855825</v>
      </c>
      <c r="AR7" s="29">
        <f>AL9-N10</f>
        <v>-940.09346153440174</v>
      </c>
      <c r="AS7" s="29">
        <f>7*(AL9-N10)/24</f>
        <v>-274.19392628086717</v>
      </c>
      <c r="AT7" s="29">
        <f>(AL9-N10)/24</f>
        <v>-39.170560897266739</v>
      </c>
      <c r="AU7" s="29">
        <f>AL9</f>
        <v>882.90653846559826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0.8</v>
      </c>
      <c r="D8" s="14">
        <v>8305</v>
      </c>
      <c r="E8" s="14">
        <v>8514</v>
      </c>
      <c r="F8" s="14">
        <v>8734</v>
      </c>
      <c r="G8" s="14">
        <v>8947</v>
      </c>
      <c r="H8" s="14">
        <v>9161</v>
      </c>
      <c r="I8" s="14">
        <v>9329</v>
      </c>
      <c r="J8" s="14">
        <v>9503</v>
      </c>
      <c r="K8" s="14">
        <v>9732</v>
      </c>
      <c r="L8" s="14">
        <v>9951</v>
      </c>
      <c r="M8" s="14">
        <v>10185</v>
      </c>
      <c r="N8" s="14">
        <v>10395</v>
      </c>
      <c r="O8" s="14">
        <v>10605</v>
      </c>
      <c r="P8" s="14">
        <v>10782</v>
      </c>
      <c r="Q8" s="14">
        <v>10953</v>
      </c>
      <c r="R8" s="14">
        <v>11183</v>
      </c>
      <c r="S8" s="14">
        <v>11394</v>
      </c>
      <c r="T8" s="14">
        <v>11590</v>
      </c>
      <c r="U8" s="14">
        <v>11770</v>
      </c>
      <c r="V8" s="14">
        <v>11929</v>
      </c>
      <c r="W8" s="14">
        <v>12089</v>
      </c>
      <c r="X8" s="14">
        <v>12234</v>
      </c>
      <c r="Y8" s="14">
        <v>12425</v>
      </c>
      <c r="Z8" s="14">
        <v>12611</v>
      </c>
      <c r="AA8" s="14">
        <v>12779</v>
      </c>
      <c r="AB8" s="14">
        <v>12965</v>
      </c>
      <c r="AC8" s="14">
        <v>13101</v>
      </c>
      <c r="AD8" s="14">
        <v>13215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N8" s="33"/>
      <c r="AO8" s="30"/>
      <c r="AP8" s="30"/>
      <c r="AQ8" s="30"/>
      <c r="AR8" s="30"/>
      <c r="AS8" s="30"/>
      <c r="AT8" s="30"/>
      <c r="AU8" s="30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0.8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>
        <v>1797.3873111730345</v>
      </c>
      <c r="P9" s="14">
        <v>1760.1541718416245</v>
      </c>
      <c r="Q9" s="14">
        <v>1722.0347037008469</v>
      </c>
      <c r="R9" s="14">
        <v>1683.1806894927768</v>
      </c>
      <c r="S9" s="14">
        <v>1643.7382136047186</v>
      </c>
      <c r="T9" s="14">
        <v>1603.4280490485999</v>
      </c>
      <c r="U9" s="14">
        <v>1563.1406113908149</v>
      </c>
      <c r="V9" s="14">
        <v>1522.9814864072439</v>
      </c>
      <c r="W9" s="14">
        <v>1481.8655317196451</v>
      </c>
      <c r="X9" s="14">
        <v>1440.1959072065763</v>
      </c>
      <c r="Y9" s="14">
        <v>1397.5238344125205</v>
      </c>
      <c r="Z9" s="14">
        <v>1354.0386051596934</v>
      </c>
      <c r="AA9" s="14">
        <v>1310.9404186266702</v>
      </c>
      <c r="AB9" s="14">
        <v>1268.0495140187445</v>
      </c>
      <c r="AC9" s="14">
        <v>1226.0280145859019</v>
      </c>
      <c r="AD9" s="14">
        <v>1184.6487096796113</v>
      </c>
      <c r="AE9" s="14">
        <v>1143.8463977643728</v>
      </c>
      <c r="AF9" s="14">
        <v>1103.6371354565513</v>
      </c>
      <c r="AG9" s="14">
        <v>1064.127848617331</v>
      </c>
      <c r="AH9" s="14">
        <v>1025.6042863739356</v>
      </c>
      <c r="AI9" s="14">
        <v>988.22499004300494</v>
      </c>
      <c r="AJ9" s="14">
        <v>952.11296519062819</v>
      </c>
      <c r="AK9" s="14">
        <v>917.06731824775568</v>
      </c>
      <c r="AL9" s="14">
        <v>882.90653846559826</v>
      </c>
      <c r="AN9" s="33"/>
      <c r="AO9" s="30"/>
      <c r="AP9" s="30"/>
      <c r="AQ9" s="30"/>
      <c r="AR9" s="30"/>
      <c r="AS9" s="30"/>
      <c r="AT9" s="30"/>
      <c r="AU9" s="30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0.8</v>
      </c>
      <c r="D10" s="19">
        <v>1587</v>
      </c>
      <c r="E10" s="19">
        <v>1600</v>
      </c>
      <c r="F10" s="19">
        <v>1626</v>
      </c>
      <c r="G10" s="19">
        <v>1650</v>
      </c>
      <c r="H10" s="19">
        <v>1670</v>
      </c>
      <c r="I10" s="19">
        <v>1675</v>
      </c>
      <c r="J10" s="19">
        <v>1677</v>
      </c>
      <c r="K10" s="19">
        <v>1771</v>
      </c>
      <c r="L10" s="19">
        <v>1798</v>
      </c>
      <c r="M10" s="19">
        <v>1831</v>
      </c>
      <c r="N10" s="19">
        <v>1823</v>
      </c>
      <c r="O10" s="19">
        <v>1836</v>
      </c>
      <c r="P10" s="19">
        <v>1786</v>
      </c>
      <c r="Q10" s="19">
        <v>1833</v>
      </c>
      <c r="R10" s="19">
        <v>1890</v>
      </c>
      <c r="S10" s="19">
        <v>1898</v>
      </c>
      <c r="T10" s="19">
        <v>1867</v>
      </c>
      <c r="U10" s="19">
        <v>1864</v>
      </c>
      <c r="V10" s="19">
        <v>1825</v>
      </c>
      <c r="W10" s="19">
        <v>1788</v>
      </c>
      <c r="X10" s="19">
        <v>1812</v>
      </c>
      <c r="Y10" s="19">
        <v>1828</v>
      </c>
      <c r="Z10" s="19">
        <v>1786</v>
      </c>
      <c r="AA10" s="19">
        <v>1749</v>
      </c>
      <c r="AB10" s="19">
        <v>1740</v>
      </c>
      <c r="AC10" s="19">
        <v>1688</v>
      </c>
      <c r="AD10" s="19">
        <v>1657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N10" s="34"/>
      <c r="AO10" s="35"/>
      <c r="AP10" s="35"/>
      <c r="AQ10" s="35"/>
      <c r="AR10" s="35"/>
      <c r="AS10" s="35"/>
      <c r="AT10" s="35"/>
      <c r="AU10" s="35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0.8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v>6137.948520787696</v>
      </c>
      <c r="P11" s="14">
        <v>6242.1483990933575</v>
      </c>
      <c r="Q11" s="14">
        <v>6343.4890752851534</v>
      </c>
      <c r="R11" s="14">
        <v>6442.0482767914427</v>
      </c>
      <c r="S11" s="14">
        <v>6537.1776275720586</v>
      </c>
      <c r="T11" s="14">
        <v>6629.2158389524338</v>
      </c>
      <c r="U11" s="14">
        <v>6718.4480887816171</v>
      </c>
      <c r="V11" s="14">
        <v>6804.8352013175645</v>
      </c>
      <c r="W11" s="14">
        <v>6887.9825537378365</v>
      </c>
      <c r="X11" s="14">
        <v>6967.8269366674131</v>
      </c>
      <c r="Y11" s="14">
        <v>7044.6118049952493</v>
      </c>
      <c r="Z11" s="14">
        <v>7118.5347693516705</v>
      </c>
      <c r="AA11" s="14">
        <v>7189.821111964613</v>
      </c>
      <c r="AB11" s="14">
        <v>7258.4943721565051</v>
      </c>
      <c r="AC11" s="14">
        <v>7324.5688502228659</v>
      </c>
      <c r="AD11" s="14">
        <v>7388.0769060363646</v>
      </c>
      <c r="AE11" s="14">
        <v>7449.1390506442294</v>
      </c>
      <c r="AF11" s="14">
        <v>7507.9142782061872</v>
      </c>
      <c r="AG11" s="14">
        <v>7564.5200976142305</v>
      </c>
      <c r="AH11" s="14">
        <v>7619.0299738910635</v>
      </c>
      <c r="AI11" s="14">
        <v>7671.4706041379204</v>
      </c>
      <c r="AJ11" s="14">
        <v>7721.9020917976195</v>
      </c>
      <c r="AK11" s="14">
        <v>7770.4129539240748</v>
      </c>
      <c r="AL11" s="14">
        <v>7817.100241369847</v>
      </c>
      <c r="AN11" s="36" t="s">
        <v>29</v>
      </c>
      <c r="AO11" s="29">
        <f>(AL11-N12)</f>
        <v>1776.100241369847</v>
      </c>
      <c r="AP11" s="29">
        <f>7*(AL11-N12)/24</f>
        <v>518.02923706620538</v>
      </c>
      <c r="AQ11" s="29">
        <f>(AL11-N12)/24</f>
        <v>74.004176723743626</v>
      </c>
      <c r="AR11" s="29">
        <f>AL13-N14</f>
        <v>-559.65074435814461</v>
      </c>
      <c r="AS11" s="29">
        <f>7*(AL13-N14)/24</f>
        <v>-163.23146710445886</v>
      </c>
      <c r="AT11" s="29">
        <f>(AL13-N14)/24</f>
        <v>-23.318781014922692</v>
      </c>
      <c r="AU11" s="29">
        <f>AL13</f>
        <v>645.34925564185539</v>
      </c>
      <c r="AW11" s="25"/>
      <c r="AX11" s="25"/>
      <c r="AY11" s="25"/>
      <c r="AZ11" s="25"/>
      <c r="BA11" s="25"/>
      <c r="BB11" s="25"/>
    </row>
    <row r="12" spans="1:54" x14ac:dyDescent="0.25">
      <c r="A12" s="11"/>
      <c r="B12" s="12" t="s">
        <v>5</v>
      </c>
      <c r="C12" s="13">
        <v>0.8</v>
      </c>
      <c r="D12" s="14">
        <v>4905</v>
      </c>
      <c r="E12" s="14">
        <v>5044</v>
      </c>
      <c r="F12" s="14">
        <v>5152</v>
      </c>
      <c r="G12" s="14">
        <v>5250</v>
      </c>
      <c r="H12" s="14">
        <v>5363</v>
      </c>
      <c r="I12" s="14">
        <v>5463</v>
      </c>
      <c r="J12" s="14">
        <v>5547</v>
      </c>
      <c r="K12" s="14">
        <v>5669</v>
      </c>
      <c r="L12" s="14">
        <v>5790</v>
      </c>
      <c r="M12" s="14">
        <v>5921</v>
      </c>
      <c r="N12" s="14">
        <v>6041</v>
      </c>
      <c r="O12" s="14">
        <v>6151</v>
      </c>
      <c r="P12" s="14">
        <v>6263</v>
      </c>
      <c r="Q12" s="14">
        <v>6346</v>
      </c>
      <c r="R12" s="14">
        <v>6472</v>
      </c>
      <c r="S12" s="14">
        <v>6584</v>
      </c>
      <c r="T12" s="14">
        <v>6697</v>
      </c>
      <c r="U12" s="14">
        <v>6794</v>
      </c>
      <c r="V12" s="14">
        <v>6890</v>
      </c>
      <c r="W12" s="14">
        <v>6955</v>
      </c>
      <c r="X12" s="14">
        <v>7045</v>
      </c>
      <c r="Y12" s="14">
        <v>7153</v>
      </c>
      <c r="Z12" s="14">
        <v>7249</v>
      </c>
      <c r="AA12" s="14">
        <v>7335</v>
      </c>
      <c r="AB12" s="14">
        <v>7424</v>
      </c>
      <c r="AC12" s="14">
        <v>7510</v>
      </c>
      <c r="AD12" s="14">
        <v>7578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N12" s="33"/>
      <c r="AO12" s="30"/>
      <c r="AP12" s="30"/>
      <c r="AQ12" s="30"/>
      <c r="AR12" s="30"/>
      <c r="AS12" s="30"/>
      <c r="AT12" s="30"/>
      <c r="AU12" s="30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0.8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>
        <v>1226.8117131523707</v>
      </c>
      <c r="P13" s="14">
        <v>1212.6885020338989</v>
      </c>
      <c r="Q13" s="14">
        <v>1196.798939293647</v>
      </c>
      <c r="R13" s="14">
        <v>1178.8248817637743</v>
      </c>
      <c r="S13" s="14">
        <v>1158.1795124679286</v>
      </c>
      <c r="T13" s="14">
        <v>1135.9596931439896</v>
      </c>
      <c r="U13" s="14">
        <v>1112.4621255332236</v>
      </c>
      <c r="V13" s="14">
        <v>1087.4160802318106</v>
      </c>
      <c r="W13" s="14">
        <v>1060.9199159321518</v>
      </c>
      <c r="X13" s="14">
        <v>1033.3241787296995</v>
      </c>
      <c r="Y13" s="14">
        <v>1004.9370187395125</v>
      </c>
      <c r="Z13" s="14">
        <v>975.92746242713224</v>
      </c>
      <c r="AA13" s="14">
        <v>946.7825272009087</v>
      </c>
      <c r="AB13" s="14">
        <v>917.65613429603684</v>
      </c>
      <c r="AC13" s="14">
        <v>888.76635933620639</v>
      </c>
      <c r="AD13" s="14">
        <v>860.17919305394366</v>
      </c>
      <c r="AE13" s="14">
        <v>831.8867410479163</v>
      </c>
      <c r="AF13" s="14">
        <v>803.6884357157071</v>
      </c>
      <c r="AG13" s="14">
        <v>775.71833414101536</v>
      </c>
      <c r="AH13" s="14">
        <v>748.27804906207734</v>
      </c>
      <c r="AI13" s="14">
        <v>721.46630190796429</v>
      </c>
      <c r="AJ13" s="14">
        <v>695.38357664110413</v>
      </c>
      <c r="AK13" s="14">
        <v>669.9952869839924</v>
      </c>
      <c r="AL13" s="14">
        <v>645.34925564185539</v>
      </c>
      <c r="AN13" s="33"/>
      <c r="AO13" s="30"/>
      <c r="AP13" s="30"/>
      <c r="AQ13" s="30"/>
      <c r="AR13" s="30"/>
      <c r="AS13" s="30"/>
      <c r="AT13" s="30"/>
      <c r="AU13" s="30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0.8</v>
      </c>
      <c r="D14" s="14">
        <v>1143</v>
      </c>
      <c r="E14" s="14">
        <v>1182</v>
      </c>
      <c r="F14" s="14">
        <v>1167</v>
      </c>
      <c r="G14" s="14">
        <v>1149</v>
      </c>
      <c r="H14" s="14">
        <v>1160</v>
      </c>
      <c r="I14" s="14">
        <v>1138</v>
      </c>
      <c r="J14" s="14">
        <v>1140</v>
      </c>
      <c r="K14" s="14">
        <v>1213</v>
      </c>
      <c r="L14" s="14">
        <v>1208</v>
      </c>
      <c r="M14" s="14">
        <v>1225</v>
      </c>
      <c r="N14" s="14">
        <v>1205</v>
      </c>
      <c r="O14" s="14">
        <v>1197</v>
      </c>
      <c r="P14" s="14">
        <v>1195</v>
      </c>
      <c r="Q14" s="14">
        <v>1202</v>
      </c>
      <c r="R14" s="14">
        <v>1265</v>
      </c>
      <c r="S14" s="14">
        <v>1268</v>
      </c>
      <c r="T14" s="14">
        <v>1255</v>
      </c>
      <c r="U14" s="14">
        <v>1215</v>
      </c>
      <c r="V14" s="14">
        <v>1210</v>
      </c>
      <c r="W14" s="14">
        <v>1158</v>
      </c>
      <c r="X14" s="14">
        <v>1167</v>
      </c>
      <c r="Y14" s="14">
        <v>1217</v>
      </c>
      <c r="Z14" s="14">
        <v>1206</v>
      </c>
      <c r="AA14" s="14">
        <v>1159</v>
      </c>
      <c r="AB14" s="14">
        <v>1141</v>
      </c>
      <c r="AC14" s="14">
        <v>1127</v>
      </c>
      <c r="AD14" s="14">
        <v>1070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N14" s="37"/>
      <c r="AO14" s="31"/>
      <c r="AP14" s="31"/>
      <c r="AQ14" s="31"/>
      <c r="AR14" s="31"/>
      <c r="AS14" s="31"/>
      <c r="AT14" s="31"/>
      <c r="AU14" s="31"/>
      <c r="AW14" s="27"/>
      <c r="AX14" s="27"/>
      <c r="AY14" t="s">
        <v>41</v>
      </c>
      <c r="AZ14" s="27"/>
      <c r="BA14" s="27"/>
      <c r="BB14" s="27"/>
    </row>
    <row r="15" spans="1:54" x14ac:dyDescent="0.25">
      <c r="A15" s="7" t="s">
        <v>7</v>
      </c>
      <c r="B15" s="8" t="s">
        <v>21</v>
      </c>
      <c r="C15" s="9">
        <v>0.8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1663.1885310360979</v>
      </c>
      <c r="P15" s="10">
        <v>1687.8834574816333</v>
      </c>
      <c r="Q15" s="10">
        <v>1712.0583546415139</v>
      </c>
      <c r="R15" s="10">
        <v>1735.6866717283426</v>
      </c>
      <c r="S15" s="10">
        <v>1758.70594472985</v>
      </c>
      <c r="T15" s="10">
        <v>1781.1075775820204</v>
      </c>
      <c r="U15" s="10">
        <v>1802.9287152486854</v>
      </c>
      <c r="V15" s="10">
        <v>1824.1566762609557</v>
      </c>
      <c r="W15" s="10">
        <v>1844.715281963106</v>
      </c>
      <c r="X15" s="10">
        <v>1864.5263163329455</v>
      </c>
      <c r="Y15" s="10">
        <v>1883.5890659924389</v>
      </c>
      <c r="Z15" s="10">
        <v>1901.9322135694888</v>
      </c>
      <c r="AA15" s="10">
        <v>1919.6165004612008</v>
      </c>
      <c r="AB15" s="10">
        <v>1936.661232971441</v>
      </c>
      <c r="AC15" s="10">
        <v>1953.0907725214217</v>
      </c>
      <c r="AD15" s="10">
        <v>1968.9153101823426</v>
      </c>
      <c r="AE15" s="10">
        <v>1984.1473413523279</v>
      </c>
      <c r="AF15" s="10">
        <v>1998.8014260375676</v>
      </c>
      <c r="AG15" s="10">
        <v>2012.910115526842</v>
      </c>
      <c r="AH15" s="10">
        <v>2026.493162528951</v>
      </c>
      <c r="AI15" s="10">
        <v>2039.5622201384672</v>
      </c>
      <c r="AJ15" s="10">
        <v>2052.1319986944318</v>
      </c>
      <c r="AK15" s="10">
        <v>2064.2246445428532</v>
      </c>
      <c r="AL15" s="10">
        <v>2075.8601588406436</v>
      </c>
      <c r="AN15" s="32" t="s">
        <v>30</v>
      </c>
      <c r="AO15" s="29">
        <f>(AL15-N16)</f>
        <v>437.86015884064363</v>
      </c>
      <c r="AP15" s="29">
        <f>7*(AL15-N16)/24</f>
        <v>127.70921299518773</v>
      </c>
      <c r="AQ15" s="29">
        <f>(AL15-N16)/24</f>
        <v>18.244173285026818</v>
      </c>
      <c r="AR15" s="29">
        <f>AL17-N18</f>
        <v>-138.10489960262964</v>
      </c>
      <c r="AS15" s="29">
        <f>7*(AL17-N18)/24</f>
        <v>-40.280595717433648</v>
      </c>
      <c r="AT15" s="29">
        <f>(AL17-N18)/24</f>
        <v>-5.7543708167762349</v>
      </c>
      <c r="AU15" s="29">
        <f>AL17</f>
        <v>145.89510039737036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0.8</v>
      </c>
      <c r="D16" s="14">
        <v>1320</v>
      </c>
      <c r="E16" s="14">
        <v>1353</v>
      </c>
      <c r="F16" s="14">
        <v>1391</v>
      </c>
      <c r="G16" s="14">
        <v>1418</v>
      </c>
      <c r="H16" s="14">
        <v>1454</v>
      </c>
      <c r="I16" s="14">
        <v>1478</v>
      </c>
      <c r="J16" s="14">
        <v>1512</v>
      </c>
      <c r="K16" s="14">
        <v>1548</v>
      </c>
      <c r="L16" s="14">
        <v>1569</v>
      </c>
      <c r="M16" s="14">
        <v>1604</v>
      </c>
      <c r="N16" s="14">
        <v>1638</v>
      </c>
      <c r="O16" s="14">
        <v>1679</v>
      </c>
      <c r="P16" s="14">
        <v>1724</v>
      </c>
      <c r="Q16" s="14">
        <v>1755</v>
      </c>
      <c r="R16" s="14">
        <v>1790</v>
      </c>
      <c r="S16" s="14">
        <v>1828</v>
      </c>
      <c r="T16" s="14">
        <v>1862</v>
      </c>
      <c r="U16" s="14">
        <v>1890</v>
      </c>
      <c r="V16" s="14">
        <v>1915</v>
      </c>
      <c r="W16" s="14">
        <v>1941</v>
      </c>
      <c r="X16" s="14">
        <v>1972</v>
      </c>
      <c r="Y16" s="14">
        <v>2005</v>
      </c>
      <c r="Z16" s="14">
        <v>2048</v>
      </c>
      <c r="AA16" s="14">
        <v>2074</v>
      </c>
      <c r="AB16" s="14">
        <v>2105</v>
      </c>
      <c r="AC16" s="14">
        <v>2129</v>
      </c>
      <c r="AD16" s="14">
        <v>2144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N16" s="33"/>
      <c r="AO16" s="30"/>
      <c r="AP16" s="30"/>
      <c r="AQ16" s="30"/>
      <c r="AR16" s="30"/>
      <c r="AS16" s="30"/>
      <c r="AT16" s="30"/>
      <c r="AU16" s="30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0.8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>
        <v>297.13994399675585</v>
      </c>
      <c r="P17" s="14">
        <v>290.96672921085474</v>
      </c>
      <c r="Q17" s="14">
        <v>284.64853494338138</v>
      </c>
      <c r="R17" s="14">
        <v>278.21094660308273</v>
      </c>
      <c r="S17" s="14">
        <v>271.67960742574542</v>
      </c>
      <c r="T17" s="14">
        <v>265.00641990850386</v>
      </c>
      <c r="U17" s="14">
        <v>258.33746200604355</v>
      </c>
      <c r="V17" s="14">
        <v>251.69219973870656</v>
      </c>
      <c r="W17" s="14">
        <v>244.88943919740314</v>
      </c>
      <c r="X17" s="14">
        <v>237.99749796069639</v>
      </c>
      <c r="Y17" s="14">
        <v>230.94100836588626</v>
      </c>
      <c r="Z17" s="14">
        <v>223.75056337067616</v>
      </c>
      <c r="AA17" s="14">
        <v>216.62487937027623</v>
      </c>
      <c r="AB17" s="14">
        <v>209.53387001973499</v>
      </c>
      <c r="AC17" s="14">
        <v>202.58761144616113</v>
      </c>
      <c r="AD17" s="14">
        <v>195.74828255591166</v>
      </c>
      <c r="AE17" s="14">
        <v>189.00517234402122</v>
      </c>
      <c r="AF17" s="14">
        <v>182.36082944199251</v>
      </c>
      <c r="AG17" s="14">
        <v>175.83239502209005</v>
      </c>
      <c r="AH17" s="14">
        <v>169.46739814975678</v>
      </c>
      <c r="AI17" s="14">
        <v>163.2919117440976</v>
      </c>
      <c r="AJ17" s="14">
        <v>157.32650852105559</v>
      </c>
      <c r="AK17" s="14">
        <v>151.53766905354212</v>
      </c>
      <c r="AL17" s="14">
        <v>145.89510039737036</v>
      </c>
      <c r="AN17" s="33"/>
      <c r="AO17" s="30"/>
      <c r="AP17" s="30"/>
      <c r="AQ17" s="30"/>
      <c r="AR17" s="30"/>
      <c r="AS17" s="30"/>
      <c r="AT17" s="30"/>
      <c r="AU17" s="30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0.8</v>
      </c>
      <c r="D18" s="19">
        <v>273</v>
      </c>
      <c r="E18" s="19">
        <v>287</v>
      </c>
      <c r="F18" s="19">
        <v>289</v>
      </c>
      <c r="G18" s="19">
        <v>282</v>
      </c>
      <c r="H18" s="19">
        <v>285</v>
      </c>
      <c r="I18" s="19">
        <v>278</v>
      </c>
      <c r="J18" s="19">
        <v>275</v>
      </c>
      <c r="K18" s="19">
        <v>285</v>
      </c>
      <c r="L18" s="19">
        <v>267</v>
      </c>
      <c r="M18" s="19">
        <v>280</v>
      </c>
      <c r="N18" s="19">
        <v>284</v>
      </c>
      <c r="O18" s="19">
        <v>304</v>
      </c>
      <c r="P18" s="19">
        <v>294</v>
      </c>
      <c r="Q18" s="19">
        <v>305</v>
      </c>
      <c r="R18" s="19">
        <v>299</v>
      </c>
      <c r="S18" s="19">
        <v>318</v>
      </c>
      <c r="T18" s="19">
        <v>313</v>
      </c>
      <c r="U18" s="19">
        <v>307</v>
      </c>
      <c r="V18" s="19">
        <v>305</v>
      </c>
      <c r="W18" s="19">
        <v>304</v>
      </c>
      <c r="X18" s="19">
        <v>303</v>
      </c>
      <c r="Y18" s="19">
        <v>310</v>
      </c>
      <c r="Z18" s="19">
        <v>318</v>
      </c>
      <c r="AA18" s="19">
        <v>300</v>
      </c>
      <c r="AB18" s="19">
        <v>311</v>
      </c>
      <c r="AC18" s="19">
        <v>307</v>
      </c>
      <c r="AD18" s="19">
        <v>284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N18" s="34"/>
      <c r="AO18" s="35"/>
      <c r="AP18" s="35"/>
      <c r="AQ18" s="35"/>
      <c r="AR18" s="35"/>
      <c r="AS18" s="35"/>
      <c r="AT18" s="35"/>
      <c r="AU18" s="35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0.8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>
        <v>5046.3928641402636</v>
      </c>
      <c r="P19" s="14">
        <v>5121.7925153348151</v>
      </c>
      <c r="Q19" s="14">
        <v>5195.1128563453258</v>
      </c>
      <c r="R19" s="14">
        <v>5266.3956362013496</v>
      </c>
      <c r="S19" s="14">
        <v>5335.1760162792571</v>
      </c>
      <c r="T19" s="14">
        <v>5401.7138479006044</v>
      </c>
      <c r="U19" s="14">
        <v>5466.2210754779344</v>
      </c>
      <c r="V19" s="14">
        <v>5528.6737316143362</v>
      </c>
      <c r="W19" s="14">
        <v>5588.7871509800789</v>
      </c>
      <c r="X19" s="14">
        <v>5646.5128991665724</v>
      </c>
      <c r="Y19" s="14">
        <v>5702.0250097342541</v>
      </c>
      <c r="Z19" s="14">
        <v>5755.469091535695</v>
      </c>
      <c r="AA19" s="14">
        <v>5807.0078880351639</v>
      </c>
      <c r="AB19" s="14">
        <v>5856.6567761156066</v>
      </c>
      <c r="AC19" s="14">
        <v>5904.4261309525145</v>
      </c>
      <c r="AD19" s="14">
        <v>5950.3403592749455</v>
      </c>
      <c r="AE19" s="14">
        <v>5994.4866237238184</v>
      </c>
      <c r="AF19" s="14">
        <v>6036.9798539309695</v>
      </c>
      <c r="AG19" s="14">
        <v>6077.9051241643892</v>
      </c>
      <c r="AH19" s="14">
        <v>6117.3149032766914</v>
      </c>
      <c r="AI19" s="14">
        <v>6155.2280431912532</v>
      </c>
      <c r="AJ19" s="14">
        <v>6191.6887799627802</v>
      </c>
      <c r="AK19" s="14">
        <v>6226.761354477916</v>
      </c>
      <c r="AL19" s="14">
        <v>6260.5157471481107</v>
      </c>
      <c r="AN19" s="36" t="s">
        <v>29</v>
      </c>
      <c r="AO19" s="29">
        <f>(AL19-N20)</f>
        <v>1258.5157471481107</v>
      </c>
      <c r="AP19" s="29">
        <f>7*(AL19-N20)/24</f>
        <v>367.06709291819897</v>
      </c>
      <c r="AQ19" s="29">
        <f>(AL19-N20)/24</f>
        <v>52.438156131171276</v>
      </c>
      <c r="AR19" s="29">
        <f>AL21-N22</f>
        <v>-465.32293062285407</v>
      </c>
      <c r="AS19" s="29">
        <f>7*(AL21-N22)/24</f>
        <v>-135.71918809833244</v>
      </c>
      <c r="AT19" s="29">
        <f>(AL21-N22)/24</f>
        <v>-19.38845544261892</v>
      </c>
      <c r="AU19" s="29">
        <f>AL21</f>
        <v>468.67706937714593</v>
      </c>
      <c r="AW19" s="25"/>
      <c r="AX19" s="25"/>
      <c r="AY19" s="25"/>
      <c r="AZ19" s="25"/>
      <c r="BA19" s="25"/>
      <c r="BB19" s="25"/>
    </row>
    <row r="20" spans="1:54" x14ac:dyDescent="0.25">
      <c r="A20" s="11"/>
      <c r="B20" s="12" t="s">
        <v>5</v>
      </c>
      <c r="C20" s="13">
        <v>0.8</v>
      </c>
      <c r="D20" s="14">
        <v>3975</v>
      </c>
      <c r="E20" s="14">
        <v>4066</v>
      </c>
      <c r="F20" s="14">
        <v>4161</v>
      </c>
      <c r="G20" s="14">
        <v>4267</v>
      </c>
      <c r="H20" s="14">
        <v>4363</v>
      </c>
      <c r="I20" s="14">
        <v>4458</v>
      </c>
      <c r="J20" s="14">
        <v>4532</v>
      </c>
      <c r="K20" s="14">
        <v>4658</v>
      </c>
      <c r="L20" s="14">
        <v>4761</v>
      </c>
      <c r="M20" s="14">
        <v>4893</v>
      </c>
      <c r="N20" s="14">
        <v>5002</v>
      </c>
      <c r="O20" s="14">
        <v>5116</v>
      </c>
      <c r="P20" s="14">
        <v>5213</v>
      </c>
      <c r="Q20" s="14">
        <v>5283</v>
      </c>
      <c r="R20" s="14">
        <v>5398</v>
      </c>
      <c r="S20" s="14">
        <v>5497</v>
      </c>
      <c r="T20" s="14">
        <v>5578</v>
      </c>
      <c r="U20" s="14">
        <v>5673</v>
      </c>
      <c r="V20" s="14">
        <v>5758</v>
      </c>
      <c r="W20" s="14">
        <v>5813</v>
      </c>
      <c r="X20" s="14">
        <v>5882</v>
      </c>
      <c r="Y20" s="14">
        <v>5966</v>
      </c>
      <c r="Z20" s="14">
        <v>6044</v>
      </c>
      <c r="AA20" s="14">
        <v>6130</v>
      </c>
      <c r="AB20" s="14">
        <v>6188</v>
      </c>
      <c r="AC20" s="14">
        <v>6250</v>
      </c>
      <c r="AD20" s="14">
        <v>6287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N20" s="33"/>
      <c r="AO20" s="30"/>
      <c r="AP20" s="30"/>
      <c r="AQ20" s="30"/>
      <c r="AR20" s="30"/>
      <c r="AS20" s="30"/>
      <c r="AT20" s="30"/>
      <c r="AU20" s="30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0.8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>
        <v>888.22441520013558</v>
      </c>
      <c r="P21" s="14">
        <v>878.35928934930325</v>
      </c>
      <c r="Q21" s="14">
        <v>867.18384711396789</v>
      </c>
      <c r="R21" s="14">
        <v>854.44528324720056</v>
      </c>
      <c r="S21" s="14">
        <v>839.70538480532343</v>
      </c>
      <c r="T21" s="14">
        <v>823.79222351157239</v>
      </c>
      <c r="U21" s="14">
        <v>806.93644852358011</v>
      </c>
      <c r="V21" s="14">
        <v>788.93464691026634</v>
      </c>
      <c r="W21" s="14">
        <v>769.85796353261173</v>
      </c>
      <c r="X21" s="14">
        <v>749.95869940686691</v>
      </c>
      <c r="Y21" s="14">
        <v>729.45491410755017</v>
      </c>
      <c r="Z21" s="14">
        <v>708.46850939423666</v>
      </c>
      <c r="AA21" s="14">
        <v>687.36854738642967</v>
      </c>
      <c r="AB21" s="14">
        <v>666.2742866091952</v>
      </c>
      <c r="AC21" s="14">
        <v>645.34036299897639</v>
      </c>
      <c r="AD21" s="14">
        <v>624.61466537456545</v>
      </c>
      <c r="AE21" s="14">
        <v>604.09691631798091</v>
      </c>
      <c r="AF21" s="14">
        <v>583.64591102159955</v>
      </c>
      <c r="AG21" s="14">
        <v>563.35175089543282</v>
      </c>
      <c r="AH21" s="14">
        <v>543.43383081403806</v>
      </c>
      <c r="AI21" s="14">
        <v>523.96692176305021</v>
      </c>
      <c r="AJ21" s="14">
        <v>505.02452818055338</v>
      </c>
      <c r="AK21" s="14">
        <v>486.58284195476756</v>
      </c>
      <c r="AL21" s="14">
        <v>468.67706937714593</v>
      </c>
      <c r="AN21" s="33"/>
      <c r="AO21" s="30"/>
      <c r="AP21" s="30"/>
      <c r="AQ21" s="30"/>
      <c r="AR21" s="30"/>
      <c r="AS21" s="30"/>
      <c r="AT21" s="30"/>
      <c r="AU21" s="30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0.8</v>
      </c>
      <c r="D22" s="14">
        <v>806</v>
      </c>
      <c r="E22" s="14">
        <v>793</v>
      </c>
      <c r="F22" s="14">
        <v>797</v>
      </c>
      <c r="G22" s="14">
        <v>817</v>
      </c>
      <c r="H22" s="14">
        <v>825</v>
      </c>
      <c r="I22" s="14">
        <v>817</v>
      </c>
      <c r="J22" s="14">
        <v>841</v>
      </c>
      <c r="K22" s="14">
        <v>930</v>
      </c>
      <c r="L22" s="14">
        <v>922</v>
      </c>
      <c r="M22" s="14">
        <v>917</v>
      </c>
      <c r="N22" s="14">
        <v>934</v>
      </c>
      <c r="O22" s="14">
        <v>932</v>
      </c>
      <c r="P22" s="14">
        <v>893</v>
      </c>
      <c r="Q22" s="14">
        <v>909</v>
      </c>
      <c r="R22" s="14">
        <v>989</v>
      </c>
      <c r="S22" s="14">
        <v>953</v>
      </c>
      <c r="T22" s="14">
        <v>934</v>
      </c>
      <c r="U22" s="14">
        <v>927</v>
      </c>
      <c r="V22" s="14">
        <v>894</v>
      </c>
      <c r="W22" s="14">
        <v>812</v>
      </c>
      <c r="X22" s="14">
        <v>838</v>
      </c>
      <c r="Y22" s="14">
        <v>891</v>
      </c>
      <c r="Z22" s="14">
        <v>862</v>
      </c>
      <c r="AA22" s="14">
        <v>821</v>
      </c>
      <c r="AB22" s="14">
        <v>783</v>
      </c>
      <c r="AC22" s="14">
        <v>765</v>
      </c>
      <c r="AD22" s="14">
        <v>708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N22" s="37"/>
      <c r="AO22" s="31"/>
      <c r="AP22" s="31"/>
      <c r="AQ22" s="31"/>
      <c r="AR22" s="31"/>
      <c r="AS22" s="31"/>
      <c r="AT22" s="31"/>
      <c r="AU22" s="31"/>
      <c r="AW22" s="27"/>
      <c r="AX22" s="27"/>
      <c r="AY22" t="s">
        <v>41</v>
      </c>
      <c r="AZ22" s="27"/>
      <c r="BA22" s="27"/>
      <c r="BB22" s="27"/>
    </row>
    <row r="23" spans="1:54" x14ac:dyDescent="0.25">
      <c r="A23" s="7" t="s">
        <v>8</v>
      </c>
      <c r="B23" s="8" t="s">
        <v>21</v>
      </c>
      <c r="C23" s="9">
        <v>0.8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>
        <v>1036.6055996761904</v>
      </c>
      <c r="P23" s="10">
        <v>1051.9028119189525</v>
      </c>
      <c r="Q23" s="10">
        <v>1066.8731953321776</v>
      </c>
      <c r="R23" s="10">
        <v>1081.5110370592781</v>
      </c>
      <c r="S23" s="10">
        <v>1095.7787945743808</v>
      </c>
      <c r="T23" s="10">
        <v>1109.6656280935877</v>
      </c>
      <c r="U23" s="10">
        <v>1123.190413825743</v>
      </c>
      <c r="V23" s="10">
        <v>1136.3470418663474</v>
      </c>
      <c r="W23" s="10">
        <v>1149.0923832618096</v>
      </c>
      <c r="X23" s="10">
        <v>1161.3740476448265</v>
      </c>
      <c r="Y23" s="10">
        <v>1173.1886791520196</v>
      </c>
      <c r="Z23" s="10">
        <v>1184.5545648845766</v>
      </c>
      <c r="AA23" s="10">
        <v>1195.5117554945214</v>
      </c>
      <c r="AB23" s="10">
        <v>1206.0725770247332</v>
      </c>
      <c r="AC23" s="10">
        <v>1216.2522562629169</v>
      </c>
      <c r="AD23" s="10">
        <v>1226.0567517141067</v>
      </c>
      <c r="AE23" s="10">
        <v>1235.4947014095076</v>
      </c>
      <c r="AF23" s="10">
        <v>1244.5742740378942</v>
      </c>
      <c r="AG23" s="10">
        <v>1253.3160402852009</v>
      </c>
      <c r="AH23" s="10">
        <v>1261.7318144131139</v>
      </c>
      <c r="AI23" s="10">
        <v>1269.8288140225329</v>
      </c>
      <c r="AJ23" s="10">
        <v>1277.6160765924369</v>
      </c>
      <c r="AK23" s="10">
        <v>1285.1078764440317</v>
      </c>
      <c r="AL23" s="10">
        <v>1292.3166728021674</v>
      </c>
      <c r="AN23" s="32" t="s">
        <v>30</v>
      </c>
      <c r="AO23" s="29">
        <f>(AL23-N24)</f>
        <v>271.31667280216743</v>
      </c>
      <c r="AP23" s="29">
        <f>7*(AL23-N24)/24</f>
        <v>79.134029567298839</v>
      </c>
      <c r="AQ23" s="29">
        <f>(AL23-N24)/24</f>
        <v>11.304861366756976</v>
      </c>
      <c r="AR23" s="29">
        <f>AL25-N26</f>
        <v>-101.96677270489062</v>
      </c>
      <c r="AS23" s="29">
        <f>7*(AL25-N26)/24</f>
        <v>-29.740308705593094</v>
      </c>
      <c r="AT23" s="29">
        <f>(AL25-N26)/24</f>
        <v>-4.2486155293704426</v>
      </c>
      <c r="AU23" s="29">
        <f>AL25</f>
        <v>92.033227295109384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0.8</v>
      </c>
      <c r="D24" s="14">
        <v>797</v>
      </c>
      <c r="E24" s="14">
        <v>818</v>
      </c>
      <c r="F24" s="14">
        <v>844</v>
      </c>
      <c r="G24" s="14">
        <v>861</v>
      </c>
      <c r="H24" s="14">
        <v>893</v>
      </c>
      <c r="I24" s="14">
        <v>909</v>
      </c>
      <c r="J24" s="14">
        <v>922</v>
      </c>
      <c r="K24" s="14">
        <v>941</v>
      </c>
      <c r="L24" s="14">
        <v>962</v>
      </c>
      <c r="M24" s="14">
        <v>994</v>
      </c>
      <c r="N24" s="14">
        <v>1021</v>
      </c>
      <c r="O24" s="14">
        <v>1037</v>
      </c>
      <c r="P24" s="14">
        <v>1049</v>
      </c>
      <c r="Q24" s="14">
        <v>1074</v>
      </c>
      <c r="R24" s="14">
        <v>1102</v>
      </c>
      <c r="S24" s="14">
        <v>1120</v>
      </c>
      <c r="T24" s="14">
        <v>1141</v>
      </c>
      <c r="U24" s="14">
        <v>1160</v>
      </c>
      <c r="V24" s="14">
        <v>1174</v>
      </c>
      <c r="W24" s="14">
        <v>1190</v>
      </c>
      <c r="X24" s="14">
        <v>1205</v>
      </c>
      <c r="Y24" s="14">
        <v>1217</v>
      </c>
      <c r="Z24" s="14">
        <v>1239</v>
      </c>
      <c r="AA24" s="14">
        <v>1259</v>
      </c>
      <c r="AB24" s="14">
        <v>1273</v>
      </c>
      <c r="AC24" s="14">
        <v>1284</v>
      </c>
      <c r="AD24" s="14">
        <v>1301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N24" s="33"/>
      <c r="AO24" s="30"/>
      <c r="AP24" s="30"/>
      <c r="AQ24" s="30"/>
      <c r="AR24" s="30"/>
      <c r="AS24" s="30"/>
      <c r="AT24" s="30"/>
      <c r="AU24" s="30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0.8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>
        <v>188.4489439565325</v>
      </c>
      <c r="P25" s="14">
        <v>184.39739539927669</v>
      </c>
      <c r="Q25" s="14">
        <v>180.2656745855229</v>
      </c>
      <c r="R25" s="14">
        <v>176.07376233210107</v>
      </c>
      <c r="S25" s="14">
        <v>171.84928981400452</v>
      </c>
      <c r="T25" s="14">
        <v>167.54700850002905</v>
      </c>
      <c r="U25" s="14">
        <v>163.25100726116722</v>
      </c>
      <c r="V25" s="14">
        <v>158.98894344741217</v>
      </c>
      <c r="W25" s="14">
        <v>154.63219066843575</v>
      </c>
      <c r="X25" s="14">
        <v>150.23677876148838</v>
      </c>
      <c r="Y25" s="14">
        <v>145.74594909104354</v>
      </c>
      <c r="Z25" s="14">
        <v>141.17377117880642</v>
      </c>
      <c r="AA25" s="14">
        <v>136.64857416307501</v>
      </c>
      <c r="AB25" s="14">
        <v>132.1484694365264</v>
      </c>
      <c r="AC25" s="14">
        <v>127.74795464172917</v>
      </c>
      <c r="AD25" s="14">
        <v>123.42106992877601</v>
      </c>
      <c r="AE25" s="14">
        <v>119.16153979736174</v>
      </c>
      <c r="AF25" s="14">
        <v>114.97017489059746</v>
      </c>
      <c r="AG25" s="14">
        <v>110.85376812700625</v>
      </c>
      <c r="AH25" s="14">
        <v>106.84466868142519</v>
      </c>
      <c r="AI25" s="14">
        <v>102.95837080080625</v>
      </c>
      <c r="AJ25" s="14">
        <v>99.209732048239545</v>
      </c>
      <c r="AK25" s="14">
        <v>95.575147514632164</v>
      </c>
      <c r="AL25" s="14">
        <v>92.033227295109384</v>
      </c>
      <c r="AN25" s="33"/>
      <c r="AO25" s="30"/>
      <c r="AP25" s="30"/>
      <c r="AQ25" s="30"/>
      <c r="AR25" s="30"/>
      <c r="AS25" s="30"/>
      <c r="AT25" s="30"/>
      <c r="AU25" s="30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0.8</v>
      </c>
      <c r="D26" s="19">
        <v>145</v>
      </c>
      <c r="E26" s="19">
        <v>147</v>
      </c>
      <c r="F26" s="19">
        <v>154</v>
      </c>
      <c r="G26" s="19">
        <v>152</v>
      </c>
      <c r="H26" s="19">
        <v>167</v>
      </c>
      <c r="I26" s="19">
        <v>166</v>
      </c>
      <c r="J26" s="19">
        <v>163</v>
      </c>
      <c r="K26" s="19">
        <v>171</v>
      </c>
      <c r="L26" s="19">
        <v>175</v>
      </c>
      <c r="M26" s="19">
        <v>192</v>
      </c>
      <c r="N26" s="19">
        <v>194</v>
      </c>
      <c r="O26" s="19">
        <v>194</v>
      </c>
      <c r="P26" s="19">
        <v>179</v>
      </c>
      <c r="Q26" s="19">
        <v>196</v>
      </c>
      <c r="R26" s="19">
        <v>210</v>
      </c>
      <c r="S26" s="19">
        <v>197</v>
      </c>
      <c r="T26" s="19">
        <v>189</v>
      </c>
      <c r="U26" s="19">
        <v>190</v>
      </c>
      <c r="V26" s="19">
        <v>179</v>
      </c>
      <c r="W26" s="19">
        <v>178</v>
      </c>
      <c r="X26" s="19">
        <v>183</v>
      </c>
      <c r="Y26" s="19">
        <v>176</v>
      </c>
      <c r="Z26" s="19">
        <v>178</v>
      </c>
      <c r="AA26" s="19">
        <v>175</v>
      </c>
      <c r="AB26" s="19">
        <v>168</v>
      </c>
      <c r="AC26" s="19">
        <v>153</v>
      </c>
      <c r="AD26" s="19">
        <v>161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N26" s="34"/>
      <c r="AO26" s="35"/>
      <c r="AP26" s="35"/>
      <c r="AQ26" s="35"/>
      <c r="AR26" s="35"/>
      <c r="AS26" s="35"/>
      <c r="AT26" s="35"/>
      <c r="AU26" s="35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0.8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>
        <v>2984.1661689484936</v>
      </c>
      <c r="P27" s="14">
        <v>3034.9867526204757</v>
      </c>
      <c r="Q27" s="14">
        <v>3084.4006892546299</v>
      </c>
      <c r="R27" s="14">
        <v>3132.4289112607416</v>
      </c>
      <c r="S27" s="14">
        <v>3178.760262893476</v>
      </c>
      <c r="T27" s="14">
        <v>3223.5772259195387</v>
      </c>
      <c r="U27" s="14">
        <v>3267.0254327415109</v>
      </c>
      <c r="V27" s="14">
        <v>3309.0909069423551</v>
      </c>
      <c r="W27" s="14">
        <v>3349.5822200643802</v>
      </c>
      <c r="X27" s="14">
        <v>3388.4653861800771</v>
      </c>
      <c r="Y27" s="14">
        <v>3425.8566467404144</v>
      </c>
      <c r="Z27" s="14">
        <v>3461.8554454877431</v>
      </c>
      <c r="AA27" s="14">
        <v>3496.571338858394</v>
      </c>
      <c r="AB27" s="14">
        <v>3530.0138675798348</v>
      </c>
      <c r="AC27" s="14">
        <v>3562.1900383100469</v>
      </c>
      <c r="AD27" s="14">
        <v>3593.1167942842394</v>
      </c>
      <c r="AE27" s="14">
        <v>3622.8528647078647</v>
      </c>
      <c r="AF27" s="14">
        <v>3651.4756545999353</v>
      </c>
      <c r="AG27" s="14">
        <v>3679.0425273369437</v>
      </c>
      <c r="AH27" s="14">
        <v>3705.5885042615087</v>
      </c>
      <c r="AI27" s="14">
        <v>3731.1260600450187</v>
      </c>
      <c r="AJ27" s="14">
        <v>3755.6853808510932</v>
      </c>
      <c r="AK27" s="14">
        <v>3779.309860258114</v>
      </c>
      <c r="AL27" s="14">
        <v>3802.0465437993603</v>
      </c>
      <c r="AN27" s="36" t="s">
        <v>29</v>
      </c>
      <c r="AO27" s="29">
        <f>(AL27-N28)</f>
        <v>865.04654379936028</v>
      </c>
      <c r="AP27" s="29">
        <f>7*(AL27-N28)/24</f>
        <v>252.30524194148006</v>
      </c>
      <c r="AQ27" s="29">
        <f>(AL27-N28)/24</f>
        <v>36.043605991640014</v>
      </c>
      <c r="AR27" s="29">
        <f>AL29-N30</f>
        <v>-284.25955586442205</v>
      </c>
      <c r="AS27" s="29">
        <f>7*(AL29-N30)/24</f>
        <v>-82.909037127123099</v>
      </c>
      <c r="AT27" s="29">
        <f>(AL29-N30)/24</f>
        <v>-11.844148161017586</v>
      </c>
      <c r="AU27" s="29">
        <f>AL29</f>
        <v>316.74044413557795</v>
      </c>
      <c r="AW27" s="25"/>
      <c r="AX27" s="25"/>
      <c r="AY27" s="25"/>
      <c r="AZ27" s="25"/>
      <c r="BA27" s="25"/>
      <c r="BB27" s="25"/>
    </row>
    <row r="28" spans="1:54" x14ac:dyDescent="0.25">
      <c r="A28" s="11"/>
      <c r="B28" s="12" t="s">
        <v>5</v>
      </c>
      <c r="C28" s="13">
        <v>0.8</v>
      </c>
      <c r="D28" s="14">
        <v>2338</v>
      </c>
      <c r="E28" s="14">
        <v>2391</v>
      </c>
      <c r="F28" s="14">
        <v>2454</v>
      </c>
      <c r="G28" s="14">
        <v>2511</v>
      </c>
      <c r="H28" s="14">
        <v>2588</v>
      </c>
      <c r="I28" s="14">
        <v>2642</v>
      </c>
      <c r="J28" s="14">
        <v>2690</v>
      </c>
      <c r="K28" s="14">
        <v>2742</v>
      </c>
      <c r="L28" s="14">
        <v>2809</v>
      </c>
      <c r="M28" s="14">
        <v>2864</v>
      </c>
      <c r="N28" s="14">
        <v>2937</v>
      </c>
      <c r="O28" s="14">
        <v>2996</v>
      </c>
      <c r="P28" s="14">
        <v>3061</v>
      </c>
      <c r="Q28" s="14">
        <v>3120</v>
      </c>
      <c r="R28" s="14">
        <v>3196</v>
      </c>
      <c r="S28" s="14">
        <v>3272</v>
      </c>
      <c r="T28" s="14">
        <v>3348</v>
      </c>
      <c r="U28" s="14">
        <v>3413</v>
      </c>
      <c r="V28" s="14">
        <v>3489</v>
      </c>
      <c r="W28" s="14">
        <v>3520</v>
      </c>
      <c r="X28" s="14">
        <v>3555</v>
      </c>
      <c r="Y28" s="14">
        <v>3607</v>
      </c>
      <c r="Z28" s="14">
        <v>3674</v>
      </c>
      <c r="AA28" s="14">
        <v>3720</v>
      </c>
      <c r="AB28" s="14">
        <v>3775</v>
      </c>
      <c r="AC28" s="14">
        <v>3841</v>
      </c>
      <c r="AD28" s="14">
        <v>3884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N28" s="33"/>
      <c r="AO28" s="30"/>
      <c r="AP28" s="30"/>
      <c r="AQ28" s="30"/>
      <c r="AR28" s="30"/>
      <c r="AS28" s="30"/>
      <c r="AT28" s="30"/>
      <c r="AU28" s="30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0.8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>
        <v>598.9243150168021</v>
      </c>
      <c r="P29" s="14">
        <v>592.45132974117746</v>
      </c>
      <c r="Q29" s="14">
        <v>585.07917276456658</v>
      </c>
      <c r="R29" s="14">
        <v>576.62621474267871</v>
      </c>
      <c r="S29" s="14">
        <v>566.79033658554351</v>
      </c>
      <c r="T29" s="14">
        <v>556.14676425994094</v>
      </c>
      <c r="U29" s="14">
        <v>544.8588915793423</v>
      </c>
      <c r="V29" s="14">
        <v>532.78588010752082</v>
      </c>
      <c r="W29" s="14">
        <v>519.97566867230273</v>
      </c>
      <c r="X29" s="14">
        <v>506.59763790498317</v>
      </c>
      <c r="Y29" s="14">
        <v>492.79631735167055</v>
      </c>
      <c r="Z29" s="14">
        <v>478.65366850454075</v>
      </c>
      <c r="AA29" s="14">
        <v>464.42672550891001</v>
      </c>
      <c r="AB29" s="14">
        <v>450.19978868327939</v>
      </c>
      <c r="AC29" s="14">
        <v>436.07551152653775</v>
      </c>
      <c r="AD29" s="14">
        <v>422.08624025968879</v>
      </c>
      <c r="AE29" s="14">
        <v>408.23449026328922</v>
      </c>
      <c r="AF29" s="14">
        <v>394.42703982281807</v>
      </c>
      <c r="AG29" s="14">
        <v>380.72118643355395</v>
      </c>
      <c r="AH29" s="14">
        <v>367.26537564611897</v>
      </c>
      <c r="AI29" s="14">
        <v>354.1116628056435</v>
      </c>
      <c r="AJ29" s="14">
        <v>341.30998570296879</v>
      </c>
      <c r="AK29" s="14">
        <v>328.84490325215404</v>
      </c>
      <c r="AL29" s="14">
        <v>316.74044413557795</v>
      </c>
      <c r="AN29" s="33"/>
      <c r="AO29" s="30"/>
      <c r="AP29" s="30"/>
      <c r="AQ29" s="30"/>
      <c r="AR29" s="30"/>
      <c r="AS29" s="30"/>
      <c r="AT29" s="30"/>
      <c r="AU29" s="30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0.8</v>
      </c>
      <c r="D30" s="14">
        <v>510</v>
      </c>
      <c r="E30" s="14">
        <v>533</v>
      </c>
      <c r="F30" s="14">
        <v>542</v>
      </c>
      <c r="G30" s="14">
        <v>547</v>
      </c>
      <c r="H30" s="14">
        <v>575</v>
      </c>
      <c r="I30" s="14">
        <v>548</v>
      </c>
      <c r="J30" s="14">
        <v>568</v>
      </c>
      <c r="K30" s="14">
        <v>598</v>
      </c>
      <c r="L30" s="14">
        <v>614</v>
      </c>
      <c r="M30" s="14">
        <v>598</v>
      </c>
      <c r="N30" s="14">
        <v>601</v>
      </c>
      <c r="O30" s="14">
        <v>605</v>
      </c>
      <c r="P30" s="14">
        <v>587</v>
      </c>
      <c r="Q30" s="14">
        <v>609</v>
      </c>
      <c r="R30" s="14">
        <v>657</v>
      </c>
      <c r="S30" s="14">
        <v>672</v>
      </c>
      <c r="T30" s="14">
        <v>667</v>
      </c>
      <c r="U30" s="14">
        <v>666</v>
      </c>
      <c r="V30" s="14">
        <v>668</v>
      </c>
      <c r="W30" s="14">
        <v>609</v>
      </c>
      <c r="X30" s="14">
        <v>602</v>
      </c>
      <c r="Y30" s="14">
        <v>626</v>
      </c>
      <c r="Z30" s="14">
        <v>623</v>
      </c>
      <c r="AA30" s="14">
        <v>596</v>
      </c>
      <c r="AB30" s="14">
        <v>599</v>
      </c>
      <c r="AC30" s="14">
        <v>618</v>
      </c>
      <c r="AD30" s="14">
        <v>585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N30" s="37"/>
      <c r="AO30" s="31"/>
      <c r="AP30" s="31"/>
      <c r="AQ30" s="31"/>
      <c r="AR30" s="31"/>
      <c r="AS30" s="31"/>
      <c r="AT30" s="31"/>
      <c r="AU30" s="31"/>
      <c r="AW30" s="27"/>
      <c r="AX30" s="27"/>
      <c r="AY30" t="s">
        <v>41</v>
      </c>
      <c r="AZ30" s="27"/>
      <c r="BA30" s="27"/>
      <c r="BB30" s="27"/>
    </row>
    <row r="31" spans="1:54" x14ac:dyDescent="0.25">
      <c r="A31" s="7" t="s">
        <v>9</v>
      </c>
      <c r="B31" s="8" t="s">
        <v>21</v>
      </c>
      <c r="C31" s="9">
        <v>0.8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570.30445409855065</v>
      </c>
      <c r="P31" s="10">
        <v>580.40696932792798</v>
      </c>
      <c r="Q31" s="10">
        <v>590.29672857941375</v>
      </c>
      <c r="R31" s="10">
        <v>599.96290615083922</v>
      </c>
      <c r="S31" s="10">
        <v>609.37995233058291</v>
      </c>
      <c r="T31" s="10">
        <v>618.54433201828829</v>
      </c>
      <c r="U31" s="10">
        <v>627.47122707478377</v>
      </c>
      <c r="V31" s="10">
        <v>636.15545546287956</v>
      </c>
      <c r="W31" s="10">
        <v>644.56586667515467</v>
      </c>
      <c r="X31" s="10">
        <v>652.67044987965551</v>
      </c>
      <c r="Y31" s="10">
        <v>660.4689034568662</v>
      </c>
      <c r="Z31" s="10">
        <v>667.97296300636049</v>
      </c>
      <c r="AA31" s="10">
        <v>675.2074855317926</v>
      </c>
      <c r="AB31" s="10">
        <v>682.1803703332854</v>
      </c>
      <c r="AC31" s="10">
        <v>688.90158394858076</v>
      </c>
      <c r="AD31" s="10">
        <v>695.37529428153266</v>
      </c>
      <c r="AE31" s="10">
        <v>701.60661612258752</v>
      </c>
      <c r="AF31" s="10">
        <v>707.60150300972828</v>
      </c>
      <c r="AG31" s="10">
        <v>713.37327280481031</v>
      </c>
      <c r="AH31" s="10">
        <v>718.93000478275189</v>
      </c>
      <c r="AI31" s="10">
        <v>724.27646613703598</v>
      </c>
      <c r="AJ31" s="10">
        <v>729.41867450952168</v>
      </c>
      <c r="AK31" s="10">
        <v>734.365691675481</v>
      </c>
      <c r="AL31" s="10">
        <v>739.12570019657574</v>
      </c>
      <c r="AN31" s="32" t="s">
        <v>30</v>
      </c>
      <c r="AO31" s="29">
        <f>(AL31-N32)</f>
        <v>179.12570019657574</v>
      </c>
      <c r="AP31" s="29">
        <f>7*(AL31-N32)/24</f>
        <v>52.244995890667923</v>
      </c>
      <c r="AQ31" s="29">
        <f>(AL31-N32)/24</f>
        <v>7.463570841523989</v>
      </c>
      <c r="AR31" s="29">
        <f>AL33-N34</f>
        <v>-60.309804451919291</v>
      </c>
      <c r="AS31" s="29">
        <f>7*(AL33-N34)/24</f>
        <v>-17.590359631809793</v>
      </c>
      <c r="AT31" s="29">
        <f>(AL33-N34)/24</f>
        <v>-2.5129085188299705</v>
      </c>
      <c r="AU31" s="29">
        <f>AL33</f>
        <v>59.690195548080709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0.8</v>
      </c>
      <c r="D32" s="14">
        <v>419</v>
      </c>
      <c r="E32" s="14">
        <v>427</v>
      </c>
      <c r="F32" s="14">
        <v>440</v>
      </c>
      <c r="G32" s="14">
        <v>455</v>
      </c>
      <c r="H32" s="14">
        <v>470</v>
      </c>
      <c r="I32" s="14">
        <v>482</v>
      </c>
      <c r="J32" s="14">
        <v>499</v>
      </c>
      <c r="K32" s="14">
        <v>514</v>
      </c>
      <c r="L32" s="14">
        <v>530</v>
      </c>
      <c r="M32" s="14">
        <v>541</v>
      </c>
      <c r="N32" s="14">
        <v>560</v>
      </c>
      <c r="O32" s="14">
        <v>574</v>
      </c>
      <c r="P32" s="14">
        <v>586</v>
      </c>
      <c r="Q32" s="14">
        <v>600</v>
      </c>
      <c r="R32" s="14">
        <v>613</v>
      </c>
      <c r="S32" s="14">
        <v>632</v>
      </c>
      <c r="T32" s="14">
        <v>648</v>
      </c>
      <c r="U32" s="14">
        <v>659</v>
      </c>
      <c r="V32" s="14">
        <v>670</v>
      </c>
      <c r="W32" s="14">
        <v>681</v>
      </c>
      <c r="X32" s="14">
        <v>692</v>
      </c>
      <c r="Y32" s="14">
        <v>701</v>
      </c>
      <c r="Z32" s="14">
        <v>714</v>
      </c>
      <c r="AA32" s="14">
        <v>725</v>
      </c>
      <c r="AB32" s="14">
        <v>735</v>
      </c>
      <c r="AC32" s="14">
        <v>746</v>
      </c>
      <c r="AD32" s="14">
        <v>758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N32" s="33"/>
      <c r="AO32" s="30"/>
      <c r="AP32" s="30"/>
      <c r="AQ32" s="30"/>
      <c r="AR32" s="30"/>
      <c r="AS32" s="30"/>
      <c r="AT32" s="30"/>
      <c r="AU32" s="30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0.8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>
        <v>121.57251936721823</v>
      </c>
      <c r="P33" s="14">
        <v>119.0463380856438</v>
      </c>
      <c r="Q33" s="14">
        <v>116.46087909311079</v>
      </c>
      <c r="R33" s="14">
        <v>113.82662306519384</v>
      </c>
      <c r="S33" s="14">
        <v>111.15409989495147</v>
      </c>
      <c r="T33" s="14">
        <v>108.42358136399838</v>
      </c>
      <c r="U33" s="14">
        <v>105.69480542400484</v>
      </c>
      <c r="V33" s="14">
        <v>102.97578784673368</v>
      </c>
      <c r="W33" s="14">
        <v>100.19234851243706</v>
      </c>
      <c r="X33" s="14">
        <v>97.372481671508282</v>
      </c>
      <c r="Y33" s="14">
        <v>94.485321148714149</v>
      </c>
      <c r="Z33" s="14">
        <v>91.543365915580523</v>
      </c>
      <c r="AA33" s="14">
        <v>88.627926979827848</v>
      </c>
      <c r="AB33" s="14">
        <v>85.726685320584835</v>
      </c>
      <c r="AC33" s="14">
        <v>82.884693468700689</v>
      </c>
      <c r="AD33" s="14">
        <v>80.086470590764179</v>
      </c>
      <c r="AE33" s="14">
        <v>77.327636098831206</v>
      </c>
      <c r="AF33" s="14">
        <v>74.609230041159094</v>
      </c>
      <c r="AG33" s="14">
        <v>71.93825190653078</v>
      </c>
      <c r="AH33" s="14">
        <v>69.334155250503386</v>
      </c>
      <c r="AI33" s="14">
        <v>66.807604111133017</v>
      </c>
      <c r="AJ33" s="14">
        <v>64.367021733100302</v>
      </c>
      <c r="AK33" s="14">
        <v>61.998686023899204</v>
      </c>
      <c r="AL33" s="14">
        <v>59.690195548080709</v>
      </c>
      <c r="AN33" s="33"/>
      <c r="AO33" s="30"/>
      <c r="AP33" s="30"/>
      <c r="AQ33" s="30"/>
      <c r="AR33" s="30"/>
      <c r="AS33" s="30"/>
      <c r="AT33" s="30"/>
      <c r="AU33" s="30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0.8</v>
      </c>
      <c r="D34" s="19">
        <v>85</v>
      </c>
      <c r="E34" s="19">
        <v>80</v>
      </c>
      <c r="F34" s="19">
        <v>87</v>
      </c>
      <c r="G34" s="19">
        <v>92</v>
      </c>
      <c r="H34" s="19">
        <v>96</v>
      </c>
      <c r="I34" s="19">
        <v>97</v>
      </c>
      <c r="J34" s="19">
        <v>102</v>
      </c>
      <c r="K34" s="19">
        <v>104</v>
      </c>
      <c r="L34" s="19">
        <v>115</v>
      </c>
      <c r="M34" s="19">
        <v>113</v>
      </c>
      <c r="N34" s="19">
        <v>120</v>
      </c>
      <c r="O34" s="19">
        <v>121</v>
      </c>
      <c r="P34" s="19">
        <v>124</v>
      </c>
      <c r="Q34" s="19">
        <v>127</v>
      </c>
      <c r="R34" s="19">
        <v>128</v>
      </c>
      <c r="S34" s="19">
        <v>128</v>
      </c>
      <c r="T34" s="19">
        <v>131</v>
      </c>
      <c r="U34" s="19">
        <v>130</v>
      </c>
      <c r="V34" s="19">
        <v>127</v>
      </c>
      <c r="W34" s="19">
        <v>111</v>
      </c>
      <c r="X34" s="19">
        <v>115</v>
      </c>
      <c r="Y34" s="19">
        <v>111</v>
      </c>
      <c r="Z34" s="19">
        <v>112</v>
      </c>
      <c r="AA34" s="19">
        <v>109</v>
      </c>
      <c r="AB34" s="19">
        <v>109</v>
      </c>
      <c r="AC34" s="19">
        <v>105</v>
      </c>
      <c r="AD34" s="19">
        <v>103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N34" s="34"/>
      <c r="AO34" s="35"/>
      <c r="AP34" s="35"/>
      <c r="AQ34" s="35"/>
      <c r="AR34" s="35"/>
      <c r="AS34" s="35"/>
      <c r="AT34" s="35"/>
      <c r="AU34" s="35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0.8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3502.1266810892134</v>
      </c>
      <c r="P35" s="14">
        <v>3562.6473237829937</v>
      </c>
      <c r="Q35" s="14">
        <v>3621.4840503048717</v>
      </c>
      <c r="R35" s="14">
        <v>3678.6495153371952</v>
      </c>
      <c r="S35" s="14">
        <v>3733.7768396090905</v>
      </c>
      <c r="T35" s="14">
        <v>3787.0958305257159</v>
      </c>
      <c r="U35" s="14">
        <v>3838.7846485986829</v>
      </c>
      <c r="V35" s="14">
        <v>3888.8303586837455</v>
      </c>
      <c r="W35" s="14">
        <v>3937.005744882887</v>
      </c>
      <c r="X35" s="14">
        <v>3983.2680519162068</v>
      </c>
      <c r="Y35" s="14">
        <v>4027.7539030350545</v>
      </c>
      <c r="Z35" s="14">
        <v>4070.5839382051349</v>
      </c>
      <c r="AA35" s="14">
        <v>4111.8883943725077</v>
      </c>
      <c r="AB35" s="14">
        <v>4151.6772308751924</v>
      </c>
      <c r="AC35" s="14">
        <v>4189.958814919959</v>
      </c>
      <c r="AD35" s="14">
        <v>4226.7541627087403</v>
      </c>
      <c r="AE35" s="14">
        <v>4262.1331792568717</v>
      </c>
      <c r="AF35" s="14">
        <v>4296.1879426082123</v>
      </c>
      <c r="AG35" s="14">
        <v>4328.986802382582</v>
      </c>
      <c r="AH35" s="14">
        <v>4360.5708794302627</v>
      </c>
      <c r="AI35" s="14">
        <v>4390.9546346616662</v>
      </c>
      <c r="AJ35" s="14">
        <v>4420.1746465036222</v>
      </c>
      <c r="AK35" s="14">
        <v>4448.282751394886</v>
      </c>
      <c r="AL35" s="14">
        <v>4475.3347659606152</v>
      </c>
      <c r="AN35" s="36" t="s">
        <v>29</v>
      </c>
      <c r="AO35" s="29">
        <f>(AL35-N36)</f>
        <v>1022.3347659606152</v>
      </c>
      <c r="AP35" s="29">
        <f>7*(AL35-N36)/24</f>
        <v>298.18097340517943</v>
      </c>
      <c r="AQ35" s="29">
        <f>(AL35-N36)/24</f>
        <v>42.597281915025633</v>
      </c>
      <c r="AR35" s="29">
        <f>AL37-N38</f>
        <v>-282.36556860046193</v>
      </c>
      <c r="AS35" s="29">
        <f>7*(AL37-N38)/24</f>
        <v>-82.356624175134726</v>
      </c>
      <c r="AT35" s="29">
        <f>(AL37-N38)/24</f>
        <v>-11.765232025019246</v>
      </c>
      <c r="AU35" s="29">
        <f>AL37</f>
        <v>378.63443139953807</v>
      </c>
      <c r="AW35" s="25"/>
      <c r="AX35" s="25"/>
      <c r="AY35" s="25"/>
      <c r="AZ35" s="25"/>
      <c r="BA35" s="25"/>
      <c r="BB35" s="25"/>
    </row>
    <row r="36" spans="1:54" x14ac:dyDescent="0.25">
      <c r="A36" s="11"/>
      <c r="B36" s="12" t="s">
        <v>5</v>
      </c>
      <c r="C36" s="13">
        <v>0.8</v>
      </c>
      <c r="D36" s="14">
        <v>2740</v>
      </c>
      <c r="E36" s="14">
        <v>2845</v>
      </c>
      <c r="F36" s="14">
        <v>2903</v>
      </c>
      <c r="G36" s="14">
        <v>2976</v>
      </c>
      <c r="H36" s="14">
        <v>3036</v>
      </c>
      <c r="I36" s="14">
        <v>3091</v>
      </c>
      <c r="J36" s="14">
        <v>3167</v>
      </c>
      <c r="K36" s="14">
        <v>3241</v>
      </c>
      <c r="L36" s="14">
        <v>3317</v>
      </c>
      <c r="M36" s="14">
        <v>3403</v>
      </c>
      <c r="N36" s="14">
        <v>3453</v>
      </c>
      <c r="O36" s="14">
        <v>3515</v>
      </c>
      <c r="P36" s="14">
        <v>3578</v>
      </c>
      <c r="Q36" s="14">
        <v>3627</v>
      </c>
      <c r="R36" s="14">
        <v>3694</v>
      </c>
      <c r="S36" s="14">
        <v>3758</v>
      </c>
      <c r="T36" s="14">
        <v>3811</v>
      </c>
      <c r="U36" s="14">
        <v>3847</v>
      </c>
      <c r="V36" s="14">
        <v>3892</v>
      </c>
      <c r="W36" s="14">
        <v>3947</v>
      </c>
      <c r="X36" s="14">
        <v>3974</v>
      </c>
      <c r="Y36" s="14">
        <v>4032</v>
      </c>
      <c r="Z36" s="14">
        <v>4087</v>
      </c>
      <c r="AA36" s="14">
        <v>4131</v>
      </c>
      <c r="AB36" s="14">
        <v>4173</v>
      </c>
      <c r="AC36" s="14">
        <v>4199</v>
      </c>
      <c r="AD36" s="14">
        <v>4222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N36" s="33"/>
      <c r="AO36" s="30"/>
      <c r="AP36" s="30"/>
      <c r="AQ36" s="30"/>
      <c r="AR36" s="30"/>
      <c r="AS36" s="30"/>
      <c r="AT36" s="30"/>
      <c r="AU36" s="30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0.8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v>713.6603350499837</v>
      </c>
      <c r="P37" s="14">
        <v>706.25202990823232</v>
      </c>
      <c r="Q37" s="14">
        <v>697.74568738468656</v>
      </c>
      <c r="R37" s="14">
        <v>687.90587938565773</v>
      </c>
      <c r="S37" s="14">
        <v>676.36131605217565</v>
      </c>
      <c r="T37" s="14">
        <v>663.82612255273887</v>
      </c>
      <c r="U37" s="14">
        <v>650.50838789918248</v>
      </c>
      <c r="V37" s="14">
        <v>636.23403191714272</v>
      </c>
      <c r="W37" s="14">
        <v>621.06011968643281</v>
      </c>
      <c r="X37" s="14">
        <v>605.18721297294439</v>
      </c>
      <c r="Y37" s="14">
        <v>588.78326194504143</v>
      </c>
      <c r="Z37" s="14">
        <v>571.94552754084782</v>
      </c>
      <c r="AA37" s="14">
        <v>554.9942043143177</v>
      </c>
      <c r="AB37" s="14">
        <v>538.036355129139</v>
      </c>
      <c r="AC37" s="14">
        <v>521.19154708655628</v>
      </c>
      <c r="AD37" s="14">
        <v>504.49841673917774</v>
      </c>
      <c r="AE37" s="14">
        <v>487.96456146198642</v>
      </c>
      <c r="AF37" s="14">
        <v>471.4822915508035</v>
      </c>
      <c r="AG37" s="14">
        <v>455.11399587828828</v>
      </c>
      <c r="AH37" s="14">
        <v>439.03742402413314</v>
      </c>
      <c r="AI37" s="14">
        <v>423.31739133463032</v>
      </c>
      <c r="AJ37" s="14">
        <v>408.01403915032671</v>
      </c>
      <c r="AK37" s="14">
        <v>393.11001107183546</v>
      </c>
      <c r="AL37" s="14">
        <v>378.63443139953807</v>
      </c>
      <c r="AN37" s="33"/>
      <c r="AO37" s="30"/>
      <c r="AP37" s="30"/>
      <c r="AQ37" s="30"/>
      <c r="AR37" s="30"/>
      <c r="AS37" s="30"/>
      <c r="AT37" s="30"/>
      <c r="AU37" s="30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0.8</v>
      </c>
      <c r="D38" s="14">
        <v>686</v>
      </c>
      <c r="E38" s="14">
        <v>716</v>
      </c>
      <c r="F38" s="14">
        <v>687</v>
      </c>
      <c r="G38" s="14">
        <v>680</v>
      </c>
      <c r="H38" s="14">
        <v>661</v>
      </c>
      <c r="I38" s="14">
        <v>648</v>
      </c>
      <c r="J38" s="14">
        <v>654</v>
      </c>
      <c r="K38" s="14">
        <v>668</v>
      </c>
      <c r="L38" s="14">
        <v>675</v>
      </c>
      <c r="M38" s="14">
        <v>684</v>
      </c>
      <c r="N38" s="14">
        <v>661</v>
      </c>
      <c r="O38" s="14">
        <v>654</v>
      </c>
      <c r="P38" s="14">
        <v>637</v>
      </c>
      <c r="Q38" s="14">
        <v>648</v>
      </c>
      <c r="R38" s="14">
        <v>670</v>
      </c>
      <c r="S38" s="14">
        <v>673</v>
      </c>
      <c r="T38" s="14">
        <v>647</v>
      </c>
      <c r="U38" s="14">
        <v>620</v>
      </c>
      <c r="V38" s="14">
        <v>613</v>
      </c>
      <c r="W38" s="14">
        <v>601</v>
      </c>
      <c r="X38" s="14">
        <v>573</v>
      </c>
      <c r="Y38" s="14">
        <v>603</v>
      </c>
      <c r="Z38" s="14">
        <v>588</v>
      </c>
      <c r="AA38" s="14">
        <v>551</v>
      </c>
      <c r="AB38" s="14">
        <v>537</v>
      </c>
      <c r="AC38" s="14">
        <v>504</v>
      </c>
      <c r="AD38" s="14">
        <v>470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N38" s="37"/>
      <c r="AO38" s="31"/>
      <c r="AP38" s="31"/>
      <c r="AQ38" s="31"/>
      <c r="AR38" s="31"/>
      <c r="AS38" s="31"/>
      <c r="AT38" s="31"/>
      <c r="AU38" s="31"/>
      <c r="AW38" s="27"/>
      <c r="AX38" s="27"/>
      <c r="AY38" t="s">
        <v>41</v>
      </c>
      <c r="AZ38" s="27"/>
      <c r="BA38" s="27"/>
      <c r="BB38" s="27"/>
    </row>
    <row r="39" spans="1:54" x14ac:dyDescent="0.25">
      <c r="A39" s="7" t="s">
        <v>10</v>
      </c>
      <c r="B39" s="8" t="s">
        <v>21</v>
      </c>
      <c r="C39" s="9">
        <v>0.8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>
        <v>754.10369595203315</v>
      </c>
      <c r="P39" s="10">
        <v>764.99023946079217</v>
      </c>
      <c r="Q39" s="10">
        <v>775.64833579958702</v>
      </c>
      <c r="R39" s="10">
        <v>786.06444507978676</v>
      </c>
      <c r="S39" s="10">
        <v>796.21083385542408</v>
      </c>
      <c r="T39" s="10">
        <v>806.08465553118594</v>
      </c>
      <c r="U39" s="10">
        <v>815.7029917930754</v>
      </c>
      <c r="V39" s="10">
        <v>825.05995367740047</v>
      </c>
      <c r="W39" s="10">
        <v>834.1212643872168</v>
      </c>
      <c r="X39" s="10">
        <v>842.85311663716379</v>
      </c>
      <c r="Y39" s="10">
        <v>851.25569414619497</v>
      </c>
      <c r="Z39" s="10">
        <v>859.34155254438519</v>
      </c>
      <c r="AA39" s="10">
        <v>867.13705462017992</v>
      </c>
      <c r="AB39" s="10">
        <v>874.65064867728165</v>
      </c>
      <c r="AC39" s="10">
        <v>881.89305095603618</v>
      </c>
      <c r="AD39" s="10">
        <v>888.86881468184049</v>
      </c>
      <c r="AE39" s="10">
        <v>895.58329484599358</v>
      </c>
      <c r="AF39" s="10">
        <v>902.04305550723382</v>
      </c>
      <c r="AG39" s="10">
        <v>908.26237705492804</v>
      </c>
      <c r="AH39" s="10">
        <v>914.25003936452947</v>
      </c>
      <c r="AI39" s="10">
        <v>920.0111797519105</v>
      </c>
      <c r="AJ39" s="10">
        <v>925.55229593159152</v>
      </c>
      <c r="AK39" s="10">
        <v>930.88305589787149</v>
      </c>
      <c r="AL39" s="10">
        <v>936.01226509454909</v>
      </c>
      <c r="AN39" s="32" t="s">
        <v>30</v>
      </c>
      <c r="AO39" s="29">
        <f>(AL39-N40)</f>
        <v>176.01226509454909</v>
      </c>
      <c r="AP39" s="29">
        <f>7*(AL39-N40)/24</f>
        <v>51.336910652576819</v>
      </c>
      <c r="AQ39" s="29">
        <f>(AL39-N40)/24</f>
        <v>7.3338443789395455</v>
      </c>
      <c r="AR39" s="29">
        <f>AL41-N42</f>
        <v>-67.967032595767364</v>
      </c>
      <c r="AS39" s="29">
        <f>7*(AL41-N42)/24</f>
        <v>-19.823717840432149</v>
      </c>
      <c r="AT39" s="29">
        <f>(AL41-N42)/24</f>
        <v>-2.8319596914903067</v>
      </c>
      <c r="AU39" s="29">
        <f>AL41</f>
        <v>64.032967404232636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0.8</v>
      </c>
      <c r="D40" s="14">
        <v>582</v>
      </c>
      <c r="E40" s="14">
        <v>606</v>
      </c>
      <c r="F40" s="14">
        <v>621</v>
      </c>
      <c r="G40" s="14">
        <v>642</v>
      </c>
      <c r="H40" s="14">
        <v>663</v>
      </c>
      <c r="I40" s="14">
        <v>680</v>
      </c>
      <c r="J40" s="14">
        <v>693</v>
      </c>
      <c r="K40" s="14">
        <v>711</v>
      </c>
      <c r="L40" s="14">
        <v>726</v>
      </c>
      <c r="M40" s="14">
        <v>750</v>
      </c>
      <c r="N40" s="14">
        <v>760</v>
      </c>
      <c r="O40" s="14">
        <v>776</v>
      </c>
      <c r="P40" s="14">
        <v>789</v>
      </c>
      <c r="Q40" s="14">
        <v>800</v>
      </c>
      <c r="R40" s="14">
        <v>814</v>
      </c>
      <c r="S40" s="14">
        <v>837</v>
      </c>
      <c r="T40" s="14">
        <v>851</v>
      </c>
      <c r="U40" s="14">
        <v>864</v>
      </c>
      <c r="V40" s="14">
        <v>872</v>
      </c>
      <c r="W40" s="14">
        <v>878</v>
      </c>
      <c r="X40" s="14">
        <v>887</v>
      </c>
      <c r="Y40" s="14">
        <v>902</v>
      </c>
      <c r="Z40" s="14">
        <v>912</v>
      </c>
      <c r="AA40" s="14">
        <v>924</v>
      </c>
      <c r="AB40" s="14">
        <v>934</v>
      </c>
      <c r="AC40" s="14">
        <v>940</v>
      </c>
      <c r="AD40" s="14">
        <v>949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N40" s="33"/>
      <c r="AO40" s="30"/>
      <c r="AP40" s="30"/>
      <c r="AQ40" s="30"/>
      <c r="AR40" s="30"/>
      <c r="AS40" s="30"/>
      <c r="AT40" s="30"/>
      <c r="AU40" s="30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0.8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v>130.24162144807946</v>
      </c>
      <c r="P41" s="14">
        <v>127.55912071186565</v>
      </c>
      <c r="Q41" s="14">
        <v>124.81105973096366</v>
      </c>
      <c r="R41" s="14">
        <v>122.00801115529474</v>
      </c>
      <c r="S41" s="14">
        <v>119.15927125632611</v>
      </c>
      <c r="T41" s="14">
        <v>116.24627897728902</v>
      </c>
      <c r="U41" s="14">
        <v>113.3345255217874</v>
      </c>
      <c r="V41" s="14">
        <v>110.42992529754115</v>
      </c>
      <c r="W41" s="14">
        <v>107.4554021344634</v>
      </c>
      <c r="X41" s="14">
        <v>104.43872910359008</v>
      </c>
      <c r="Y41" s="14">
        <v>101.34840310886771</v>
      </c>
      <c r="Z41" s="14">
        <v>98.198745339028264</v>
      </c>
      <c r="AA41" s="14">
        <v>95.076463193854735</v>
      </c>
      <c r="AB41" s="14">
        <v>91.968849317794223</v>
      </c>
      <c r="AC41" s="14">
        <v>88.923350767830954</v>
      </c>
      <c r="AD41" s="14">
        <v>85.923727287142697</v>
      </c>
      <c r="AE41" s="14">
        <v>82.965195574127051</v>
      </c>
      <c r="AF41" s="14">
        <v>80.049010494319248</v>
      </c>
      <c r="AG41" s="14">
        <v>77.183382575232756</v>
      </c>
      <c r="AH41" s="14">
        <v>74.388767506757119</v>
      </c>
      <c r="AI41" s="14">
        <v>71.676771561624207</v>
      </c>
      <c r="AJ41" s="14">
        <v>69.056102635006681</v>
      </c>
      <c r="AK41" s="14">
        <v>66.512469775075033</v>
      </c>
      <c r="AL41" s="14">
        <v>64.032967404232636</v>
      </c>
      <c r="AN41" s="33"/>
      <c r="AO41" s="30"/>
      <c r="AP41" s="30"/>
      <c r="AQ41" s="30"/>
      <c r="AR41" s="30"/>
      <c r="AS41" s="30"/>
      <c r="AT41" s="30"/>
      <c r="AU41" s="30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0.8</v>
      </c>
      <c r="D42" s="19">
        <v>113</v>
      </c>
      <c r="E42" s="19">
        <v>120</v>
      </c>
      <c r="F42" s="19">
        <v>120</v>
      </c>
      <c r="G42" s="19">
        <v>121</v>
      </c>
      <c r="H42" s="19">
        <v>126</v>
      </c>
      <c r="I42" s="19">
        <v>131</v>
      </c>
      <c r="J42" s="19">
        <v>126</v>
      </c>
      <c r="K42" s="19">
        <v>129</v>
      </c>
      <c r="L42" s="19">
        <v>127</v>
      </c>
      <c r="M42" s="19">
        <v>139</v>
      </c>
      <c r="N42" s="19">
        <v>132</v>
      </c>
      <c r="O42" s="19">
        <v>129</v>
      </c>
      <c r="P42" s="19">
        <v>126</v>
      </c>
      <c r="Q42" s="19">
        <v>126</v>
      </c>
      <c r="R42" s="19">
        <v>128</v>
      </c>
      <c r="S42" s="19">
        <v>135</v>
      </c>
      <c r="T42" s="19">
        <v>132</v>
      </c>
      <c r="U42" s="19">
        <v>130</v>
      </c>
      <c r="V42" s="19">
        <v>126</v>
      </c>
      <c r="W42" s="19">
        <v>117</v>
      </c>
      <c r="X42" s="19">
        <v>117</v>
      </c>
      <c r="Y42" s="19">
        <v>121</v>
      </c>
      <c r="Z42" s="19">
        <v>115</v>
      </c>
      <c r="AA42" s="19">
        <v>121</v>
      </c>
      <c r="AB42" s="19">
        <v>116</v>
      </c>
      <c r="AC42" s="19">
        <v>110</v>
      </c>
      <c r="AD42" s="19">
        <v>113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N42" s="34"/>
      <c r="AO42" s="35"/>
      <c r="AP42" s="35"/>
      <c r="AQ42" s="35"/>
      <c r="AR42" s="35"/>
      <c r="AS42" s="35"/>
      <c r="AT42" s="35"/>
      <c r="AU42" s="35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0.8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v>2563.4501277823865</v>
      </c>
      <c r="P43" s="14">
        <v>2589.2146770688314</v>
      </c>
      <c r="Q43" s="14">
        <v>2614.257839053455</v>
      </c>
      <c r="R43" s="14">
        <v>2638.5786874644118</v>
      </c>
      <c r="S43" s="14">
        <v>2662.0229223372639</v>
      </c>
      <c r="T43" s="14">
        <v>2684.6948041716978</v>
      </c>
      <c r="U43" s="14">
        <v>2706.6726125478062</v>
      </c>
      <c r="V43" s="14">
        <v>2727.9527487439796</v>
      </c>
      <c r="W43" s="14">
        <v>2748.4388694821523</v>
      </c>
      <c r="X43" s="14">
        <v>2768.1115990217145</v>
      </c>
      <c r="Y43" s="14">
        <v>2787.0281713754193</v>
      </c>
      <c r="Z43" s="14">
        <v>2805.241084513098</v>
      </c>
      <c r="AA43" s="14">
        <v>2822.8056637487994</v>
      </c>
      <c r="AB43" s="14">
        <v>2839.7254274865077</v>
      </c>
      <c r="AC43" s="14">
        <v>2856.0039497053076</v>
      </c>
      <c r="AD43" s="14">
        <v>2871.6506089377963</v>
      </c>
      <c r="AE43" s="14">
        <v>2886.6951474363755</v>
      </c>
      <c r="AF43" s="14">
        <v>2901.1767121666408</v>
      </c>
      <c r="AG43" s="14">
        <v>2915.1244198153527</v>
      </c>
      <c r="AH43" s="14">
        <v>2928.5554752250091</v>
      </c>
      <c r="AI43" s="14">
        <v>2941.4758315359732</v>
      </c>
      <c r="AJ43" s="14">
        <v>2953.9013851669233</v>
      </c>
      <c r="AK43" s="14">
        <v>2965.8542861762016</v>
      </c>
      <c r="AL43" s="14">
        <v>2977.3581893215301</v>
      </c>
      <c r="AN43" s="36" t="s">
        <v>29</v>
      </c>
      <c r="AO43" s="29">
        <f>(AL43-N44)</f>
        <v>439.35818932153006</v>
      </c>
      <c r="AP43" s="29">
        <f>7*(AL43-N44)/24</f>
        <v>128.14613855211294</v>
      </c>
      <c r="AQ43" s="29">
        <f>(AL43-N44)/24</f>
        <v>18.306591221730418</v>
      </c>
      <c r="AR43" s="29">
        <f>AL45-N46</f>
        <v>-138.06980062966267</v>
      </c>
      <c r="AS43" s="29">
        <f>7*(AL45-N46)/24</f>
        <v>-40.270358516984942</v>
      </c>
      <c r="AT43" s="29">
        <f>(AL45-N46)/24</f>
        <v>-5.752908359569278</v>
      </c>
      <c r="AU43" s="29">
        <f>AL45</f>
        <v>161.93019937033733</v>
      </c>
      <c r="AW43" s="25"/>
      <c r="AX43" s="25"/>
      <c r="AY43" s="25"/>
      <c r="AZ43" s="25"/>
      <c r="BA43" s="25"/>
      <c r="BB43" s="25"/>
    </row>
    <row r="44" spans="1:54" x14ac:dyDescent="0.25">
      <c r="A44" s="11"/>
      <c r="B44" s="12" t="s">
        <v>5</v>
      </c>
      <c r="C44" s="13">
        <v>0.8</v>
      </c>
      <c r="D44" s="14">
        <v>2226</v>
      </c>
      <c r="E44" s="14">
        <v>2284</v>
      </c>
      <c r="F44" s="14">
        <v>2312</v>
      </c>
      <c r="G44" s="14">
        <v>2333</v>
      </c>
      <c r="H44" s="14">
        <v>2365</v>
      </c>
      <c r="I44" s="14">
        <v>2399</v>
      </c>
      <c r="J44" s="14">
        <v>2429</v>
      </c>
      <c r="K44" s="14">
        <v>2450</v>
      </c>
      <c r="L44" s="14">
        <v>2475</v>
      </c>
      <c r="M44" s="14">
        <v>2498</v>
      </c>
      <c r="N44" s="14">
        <v>2538</v>
      </c>
      <c r="O44" s="14">
        <v>2555</v>
      </c>
      <c r="P44" s="14">
        <v>2569</v>
      </c>
      <c r="Q44" s="14">
        <v>2581</v>
      </c>
      <c r="R44" s="14">
        <v>2605</v>
      </c>
      <c r="S44" s="14">
        <v>2627</v>
      </c>
      <c r="T44" s="14">
        <v>2654</v>
      </c>
      <c r="U44" s="14">
        <v>2670</v>
      </c>
      <c r="V44" s="14">
        <v>2692</v>
      </c>
      <c r="W44" s="14">
        <v>2707</v>
      </c>
      <c r="X44" s="14">
        <v>2718</v>
      </c>
      <c r="Y44" s="14">
        <v>2745</v>
      </c>
      <c r="Z44" s="14">
        <v>2756</v>
      </c>
      <c r="AA44" s="14">
        <v>2770</v>
      </c>
      <c r="AB44" s="14">
        <v>2783</v>
      </c>
      <c r="AC44" s="14">
        <v>2790</v>
      </c>
      <c r="AD44" s="14">
        <v>2799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N44" s="33"/>
      <c r="AO44" s="30"/>
      <c r="AP44" s="30"/>
      <c r="AQ44" s="30"/>
      <c r="AR44" s="30"/>
      <c r="AS44" s="30"/>
      <c r="AT44" s="30"/>
      <c r="AU44" s="30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0.8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v>304.03207062015315</v>
      </c>
      <c r="P45" s="14">
        <v>301.0326583903697</v>
      </c>
      <c r="Q45" s="14">
        <v>297.55178119886341</v>
      </c>
      <c r="R45" s="14">
        <v>293.47937211374665</v>
      </c>
      <c r="S45" s="14">
        <v>288.651448646799</v>
      </c>
      <c r="T45" s="14">
        <v>283.3869977543996</v>
      </c>
      <c r="U45" s="14">
        <v>277.78155512477713</v>
      </c>
      <c r="V45" s="14">
        <v>271.7577404237278</v>
      </c>
      <c r="W45" s="14">
        <v>265.33983488749323</v>
      </c>
      <c r="X45" s="14">
        <v>258.61262995407492</v>
      </c>
      <c r="Y45" s="14">
        <v>251.64548168402166</v>
      </c>
      <c r="Z45" s="14">
        <v>244.47961833670692</v>
      </c>
      <c r="AA45" s="14">
        <v>237.25860526096508</v>
      </c>
      <c r="AB45" s="14">
        <v>230.03145309712625</v>
      </c>
      <c r="AC45" s="14">
        <v>222.84768483992696</v>
      </c>
      <c r="AD45" s="14">
        <v>215.72380855664682</v>
      </c>
      <c r="AE45" s="14">
        <v>208.6654258851178</v>
      </c>
      <c r="AF45" s="14">
        <v>201.62840221649662</v>
      </c>
      <c r="AG45" s="14">
        <v>194.63629066620899</v>
      </c>
      <c r="AH45" s="14">
        <v>187.76526111473078</v>
      </c>
      <c r="AI45" s="14">
        <v>181.04435930081056</v>
      </c>
      <c r="AJ45" s="14">
        <v>174.49953398592106</v>
      </c>
      <c r="AK45" s="14">
        <v>168.12392712686653</v>
      </c>
      <c r="AL45" s="14">
        <v>161.93019937033733</v>
      </c>
      <c r="AN45" s="33"/>
      <c r="AO45" s="30"/>
      <c r="AP45" s="30"/>
      <c r="AQ45" s="30"/>
      <c r="AR45" s="30"/>
      <c r="AS45" s="30"/>
      <c r="AT45" s="30"/>
      <c r="AU45" s="30"/>
      <c r="AW45" s="26"/>
      <c r="AX45" s="26"/>
      <c r="AY45" s="26"/>
      <c r="AZ45" s="26"/>
      <c r="BA45" s="26"/>
      <c r="BB45" s="26"/>
    </row>
    <row r="46" spans="1:54" x14ac:dyDescent="0.25">
      <c r="A46" s="11"/>
      <c r="B46" s="12" t="s">
        <v>5</v>
      </c>
      <c r="C46" s="13">
        <v>0.8</v>
      </c>
      <c r="D46" s="14">
        <v>380</v>
      </c>
      <c r="E46" s="14">
        <v>398</v>
      </c>
      <c r="F46" s="14">
        <v>356</v>
      </c>
      <c r="G46" s="14">
        <v>324</v>
      </c>
      <c r="H46" s="14">
        <v>336</v>
      </c>
      <c r="I46" s="14">
        <v>325</v>
      </c>
      <c r="J46" s="14">
        <v>326</v>
      </c>
      <c r="K46" s="14">
        <v>326</v>
      </c>
      <c r="L46" s="14">
        <v>298</v>
      </c>
      <c r="M46" s="14">
        <v>290</v>
      </c>
      <c r="N46" s="14">
        <v>300</v>
      </c>
      <c r="O46" s="14">
        <v>286</v>
      </c>
      <c r="P46" s="14">
        <v>260</v>
      </c>
      <c r="Q46" s="14">
        <v>250</v>
      </c>
      <c r="R46" s="14">
        <v>249</v>
      </c>
      <c r="S46" s="14">
        <v>234</v>
      </c>
      <c r="T46" s="14">
        <v>243</v>
      </c>
      <c r="U46" s="14">
        <v>225</v>
      </c>
      <c r="V46" s="14">
        <v>226</v>
      </c>
      <c r="W46" s="14">
        <v>211</v>
      </c>
      <c r="X46" s="14">
        <v>212</v>
      </c>
      <c r="Y46" s="14">
        <v>225</v>
      </c>
      <c r="Z46" s="14">
        <v>205</v>
      </c>
      <c r="AA46" s="14">
        <v>184</v>
      </c>
      <c r="AB46" s="14">
        <v>170</v>
      </c>
      <c r="AC46" s="14">
        <v>162</v>
      </c>
      <c r="AD46" s="14">
        <v>153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N46" s="37"/>
      <c r="AO46" s="31"/>
      <c r="AP46" s="31"/>
      <c r="AQ46" s="31"/>
      <c r="AR46" s="31"/>
      <c r="AS46" s="31"/>
      <c r="AT46" s="31"/>
      <c r="AU46" s="31"/>
      <c r="AW46" s="27"/>
      <c r="AX46" s="27"/>
      <c r="AY46" t="s">
        <v>41</v>
      </c>
      <c r="AZ46" s="27"/>
      <c r="BA46" s="27"/>
      <c r="BB46" s="27"/>
    </row>
    <row r="47" spans="1:54" x14ac:dyDescent="0.25">
      <c r="A47" s="7" t="s">
        <v>11</v>
      </c>
      <c r="B47" s="8" t="s">
        <v>21</v>
      </c>
      <c r="C47" s="9">
        <v>0.8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>
        <v>461.84528584553067</v>
      </c>
      <c r="P47" s="10">
        <v>465.61576750997676</v>
      </c>
      <c r="Q47" s="10">
        <v>469.30785298596118</v>
      </c>
      <c r="R47" s="10">
        <v>472.91519641306206</v>
      </c>
      <c r="S47" s="10">
        <v>476.42801493424827</v>
      </c>
      <c r="T47" s="10">
        <v>479.846173692614</v>
      </c>
      <c r="U47" s="10">
        <v>483.17622662242945</v>
      </c>
      <c r="V47" s="10">
        <v>486.41586474828659</v>
      </c>
      <c r="W47" s="10">
        <v>489.5525900536897</v>
      </c>
      <c r="X47" s="10">
        <v>492.5753015564672</v>
      </c>
      <c r="Y47" s="10">
        <v>495.48451255431286</v>
      </c>
      <c r="Z47" s="10">
        <v>498.28449140582086</v>
      </c>
      <c r="AA47" s="10">
        <v>500.98399454401317</v>
      </c>
      <c r="AB47" s="10">
        <v>503.58589137980636</v>
      </c>
      <c r="AC47" s="10">
        <v>506.09387239929788</v>
      </c>
      <c r="AD47" s="10">
        <v>508.50956925998656</v>
      </c>
      <c r="AE47" s="10">
        <v>510.83469808543998</v>
      </c>
      <c r="AF47" s="10">
        <v>513.07166353401999</v>
      </c>
      <c r="AG47" s="10">
        <v>515.22534873728807</v>
      </c>
      <c r="AH47" s="10">
        <v>517.29885959111368</v>
      </c>
      <c r="AI47" s="10">
        <v>519.29397550638691</v>
      </c>
      <c r="AJ47" s="10">
        <v>521.21295846665134</v>
      </c>
      <c r="AK47" s="10">
        <v>523.05907114574825</v>
      </c>
      <c r="AL47" s="10">
        <v>524.83535251670969</v>
      </c>
      <c r="AN47" s="32" t="s">
        <v>30</v>
      </c>
      <c r="AO47" s="29">
        <f>(AL47-N48)</f>
        <v>66.83535251670969</v>
      </c>
      <c r="AP47" s="29">
        <f>7*(AL47-N48)/24</f>
        <v>19.493644484040328</v>
      </c>
      <c r="AQ47" s="29">
        <f>(AL47-N48)/24</f>
        <v>2.7848063548629036</v>
      </c>
      <c r="AR47" s="29">
        <f>AL49-N50</f>
        <v>-31.078596241942556</v>
      </c>
      <c r="AS47" s="29">
        <f>7*(AL49-N50)/24</f>
        <v>-9.0645905705665779</v>
      </c>
      <c r="AT47" s="29">
        <f>(AL49-N50)/24</f>
        <v>-1.2949415100809398</v>
      </c>
      <c r="AU47" s="29">
        <f>AL49</f>
        <v>21.921403758057444</v>
      </c>
      <c r="AW47" s="26"/>
      <c r="AX47" s="26"/>
      <c r="AY47" s="26"/>
      <c r="AZ47" s="26"/>
      <c r="BA47" s="26"/>
      <c r="BB47" s="26"/>
    </row>
    <row r="48" spans="1:54" x14ac:dyDescent="0.25">
      <c r="A48" s="11"/>
      <c r="B48" s="12" t="s">
        <v>5</v>
      </c>
      <c r="C48" s="13">
        <v>0.8</v>
      </c>
      <c r="D48" s="14">
        <v>401</v>
      </c>
      <c r="E48" s="14">
        <v>412</v>
      </c>
      <c r="F48" s="14">
        <v>417</v>
      </c>
      <c r="G48" s="14">
        <v>423</v>
      </c>
      <c r="H48" s="14">
        <v>428</v>
      </c>
      <c r="I48" s="14">
        <v>433</v>
      </c>
      <c r="J48" s="14">
        <v>436</v>
      </c>
      <c r="K48" s="14">
        <v>443</v>
      </c>
      <c r="L48" s="14">
        <v>449</v>
      </c>
      <c r="M48" s="14">
        <v>453</v>
      </c>
      <c r="N48" s="14">
        <v>458</v>
      </c>
      <c r="O48" s="14">
        <v>462</v>
      </c>
      <c r="P48" s="14">
        <v>465</v>
      </c>
      <c r="Q48" s="14">
        <v>467</v>
      </c>
      <c r="R48" s="14">
        <v>470</v>
      </c>
      <c r="S48" s="14">
        <v>473</v>
      </c>
      <c r="T48" s="14">
        <v>480</v>
      </c>
      <c r="U48" s="14">
        <v>488</v>
      </c>
      <c r="V48" s="14">
        <v>490</v>
      </c>
      <c r="W48" s="14">
        <v>492</v>
      </c>
      <c r="X48" s="14">
        <v>494</v>
      </c>
      <c r="Y48" s="14">
        <v>497</v>
      </c>
      <c r="Z48" s="14">
        <v>501</v>
      </c>
      <c r="AA48" s="14">
        <v>503</v>
      </c>
      <c r="AB48" s="14">
        <v>508</v>
      </c>
      <c r="AC48" s="14">
        <v>511</v>
      </c>
      <c r="AD48" s="14">
        <v>514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N48" s="33"/>
      <c r="AO48" s="30"/>
      <c r="AP48" s="30"/>
      <c r="AQ48" s="30"/>
      <c r="AR48" s="30"/>
      <c r="AS48" s="30"/>
      <c r="AT48" s="30"/>
      <c r="AU48" s="30"/>
      <c r="AW48" s="26"/>
      <c r="AX48" s="26"/>
      <c r="AY48" s="26"/>
      <c r="AZ48" s="26"/>
      <c r="BA48" s="26"/>
      <c r="BB48" s="26"/>
    </row>
    <row r="49" spans="1:54" x14ac:dyDescent="0.25">
      <c r="A49" s="11" t="s">
        <v>11</v>
      </c>
      <c r="B49" s="15" t="s">
        <v>22</v>
      </c>
      <c r="C49" s="13">
        <v>0.8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>
        <v>44.431440573218339</v>
      </c>
      <c r="P49" s="14">
        <v>43.537491116534596</v>
      </c>
      <c r="Q49" s="14">
        <v>42.619348493512035</v>
      </c>
      <c r="R49" s="14">
        <v>41.680036842174786</v>
      </c>
      <c r="S49" s="14">
        <v>40.720963198982474</v>
      </c>
      <c r="T49" s="14">
        <v>39.738083948252225</v>
      </c>
      <c r="U49" s="14">
        <v>38.755068955532586</v>
      </c>
      <c r="V49" s="14">
        <v>37.771559452276819</v>
      </c>
      <c r="W49" s="14">
        <v>36.763389265761333</v>
      </c>
      <c r="X49" s="14">
        <v>35.738061651947078</v>
      </c>
      <c r="Y49" s="14">
        <v>34.686220032646439</v>
      </c>
      <c r="Z49" s="14">
        <v>33.613577699556735</v>
      </c>
      <c r="AA49" s="14">
        <v>32.549357381966679</v>
      </c>
      <c r="AB49" s="14">
        <v>31.489659756878076</v>
      </c>
      <c r="AC49" s="14">
        <v>30.449943875499585</v>
      </c>
      <c r="AD49" s="14">
        <v>29.424975706920101</v>
      </c>
      <c r="AE49" s="14">
        <v>28.413043124913187</v>
      </c>
      <c r="AF49" s="14">
        <v>27.414699273112966</v>
      </c>
      <c r="AG49" s="14">
        <v>26.433378088775221</v>
      </c>
      <c r="AH49" s="14">
        <v>25.475715606810976</v>
      </c>
      <c r="AI49" s="14">
        <v>24.545832899195663</v>
      </c>
      <c r="AJ49" s="14">
        <v>23.646419689685395</v>
      </c>
      <c r="AK49" s="14">
        <v>22.772964869940576</v>
      </c>
      <c r="AL49" s="14">
        <v>21.921403758057444</v>
      </c>
      <c r="AN49" s="33"/>
      <c r="AO49" s="30"/>
      <c r="AP49" s="30"/>
      <c r="AQ49" s="30"/>
      <c r="AR49" s="30"/>
      <c r="AS49" s="30"/>
      <c r="AT49" s="30"/>
      <c r="AU49" s="30"/>
      <c r="AW49" s="26"/>
      <c r="AX49" s="26"/>
      <c r="AY49" s="26"/>
      <c r="AZ49" s="26"/>
      <c r="BA49" s="26"/>
      <c r="BB49" s="26"/>
    </row>
    <row r="50" spans="1:54" ht="15.75" thickBot="1" x14ac:dyDescent="0.3">
      <c r="A50" s="16"/>
      <c r="B50" s="17" t="s">
        <v>5</v>
      </c>
      <c r="C50" s="18">
        <v>0.8</v>
      </c>
      <c r="D50" s="19">
        <v>62</v>
      </c>
      <c r="E50" s="19">
        <v>62</v>
      </c>
      <c r="F50" s="19">
        <v>51</v>
      </c>
      <c r="G50" s="19">
        <v>53</v>
      </c>
      <c r="H50" s="19">
        <v>52</v>
      </c>
      <c r="I50" s="19">
        <v>52</v>
      </c>
      <c r="J50" s="19">
        <v>49</v>
      </c>
      <c r="K50" s="19">
        <v>53</v>
      </c>
      <c r="L50" s="19">
        <v>51</v>
      </c>
      <c r="M50" s="19">
        <v>52</v>
      </c>
      <c r="N50" s="19">
        <v>53</v>
      </c>
      <c r="O50" s="19">
        <v>54</v>
      </c>
      <c r="P50" s="19">
        <v>49</v>
      </c>
      <c r="Q50" s="19">
        <v>44</v>
      </c>
      <c r="R50" s="19">
        <v>42</v>
      </c>
      <c r="S50" s="19">
        <v>39</v>
      </c>
      <c r="T50" s="19">
        <v>43</v>
      </c>
      <c r="U50" s="19">
        <v>48</v>
      </c>
      <c r="V50" s="19">
        <v>40</v>
      </c>
      <c r="W50" s="19">
        <v>37</v>
      </c>
      <c r="X50" s="19">
        <v>37</v>
      </c>
      <c r="Y50" s="19">
        <v>34</v>
      </c>
      <c r="Z50" s="19">
        <v>36</v>
      </c>
      <c r="AA50" s="19">
        <v>29</v>
      </c>
      <c r="AB50" s="19">
        <v>30</v>
      </c>
      <c r="AC50" s="19">
        <v>29</v>
      </c>
      <c r="AD50" s="19">
        <v>30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N50" s="34"/>
      <c r="AO50" s="35"/>
      <c r="AP50" s="35"/>
      <c r="AQ50" s="35"/>
      <c r="AR50" s="35"/>
      <c r="AS50" s="35"/>
      <c r="AT50" s="35"/>
      <c r="AU50" s="35"/>
      <c r="AW50" s="28"/>
      <c r="AX50" s="28"/>
      <c r="AY50" s="28"/>
      <c r="AZ50" s="28"/>
      <c r="BA50" s="28"/>
      <c r="BB50" s="28"/>
    </row>
    <row r="51" spans="1:54" ht="15" customHeight="1" x14ac:dyDescent="0.25">
      <c r="A51" s="7" t="s">
        <v>12</v>
      </c>
      <c r="B51" s="15" t="s">
        <v>4</v>
      </c>
      <c r="C51" s="13">
        <v>0.8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v>3760.3758933627046</v>
      </c>
      <c r="P51" s="14">
        <v>3821.1431995811577</v>
      </c>
      <c r="Q51" s="14">
        <v>3880.2294174584117</v>
      </c>
      <c r="R51" s="14">
        <v>3937.660793165232</v>
      </c>
      <c r="S51" s="14">
        <v>3993.064907327449</v>
      </c>
      <c r="T51" s="14">
        <v>4046.6587185844187</v>
      </c>
      <c r="U51" s="14">
        <v>4098.6158937487671</v>
      </c>
      <c r="V51" s="14">
        <v>4148.9193531821547</v>
      </c>
      <c r="W51" s="14">
        <v>4197.3401272198525</v>
      </c>
      <c r="X51" s="14">
        <v>4243.8378044299052</v>
      </c>
      <c r="Y51" s="14">
        <v>4288.5515562730579</v>
      </c>
      <c r="Z51" s="14">
        <v>4331.6000701920229</v>
      </c>
      <c r="AA51" s="14">
        <v>4373.114368104747</v>
      </c>
      <c r="AB51" s="14">
        <v>4413.1059971154018</v>
      </c>
      <c r="AC51" s="14">
        <v>4451.5833329414399</v>
      </c>
      <c r="AD51" s="14">
        <v>4488.5665518008873</v>
      </c>
      <c r="AE51" s="14">
        <v>4524.1258808624607</v>
      </c>
      <c r="AF51" s="14">
        <v>4558.353885065736</v>
      </c>
      <c r="AG51" s="14">
        <v>4591.3191513752836</v>
      </c>
      <c r="AH51" s="14">
        <v>4623.0636135894365</v>
      </c>
      <c r="AI51" s="14">
        <v>4653.6022270924514</v>
      </c>
      <c r="AJ51" s="14">
        <v>4682.9710236258315</v>
      </c>
      <c r="AK51" s="14">
        <v>4711.2218739584005</v>
      </c>
      <c r="AL51" s="14">
        <v>4738.4110521491048</v>
      </c>
      <c r="AN51" s="36" t="s">
        <v>29</v>
      </c>
      <c r="AO51" s="29">
        <f>(AL51-N52)</f>
        <v>1035.4110521491048</v>
      </c>
      <c r="AP51" s="29">
        <f>7*(AL51-N52)/24</f>
        <v>301.99489021015557</v>
      </c>
      <c r="AQ51" s="29">
        <f>(AL51-N52)/24</f>
        <v>43.142127172879363</v>
      </c>
      <c r="AR51" s="29">
        <f>AL53-N54</f>
        <v>-326.40896741510238</v>
      </c>
      <c r="AS51" s="29">
        <f>7*(AL53-N54)/24</f>
        <v>-95.20261549607153</v>
      </c>
      <c r="AT51" s="29">
        <f>(AL53-N54)/24</f>
        <v>-13.600373642295933</v>
      </c>
      <c r="AU51" s="29">
        <f>AL53</f>
        <v>378.59103258489762</v>
      </c>
      <c r="AW51" s="25"/>
      <c r="AX51" s="25"/>
      <c r="AY51" s="25"/>
      <c r="AZ51" s="25"/>
      <c r="BA51" s="25"/>
      <c r="BB51" s="25"/>
    </row>
    <row r="52" spans="1:54" x14ac:dyDescent="0.25">
      <c r="A52" s="11"/>
      <c r="B52" s="12" t="s">
        <v>5</v>
      </c>
      <c r="C52" s="13">
        <v>0.8</v>
      </c>
      <c r="D52" s="14">
        <v>2899</v>
      </c>
      <c r="E52" s="14">
        <v>2994</v>
      </c>
      <c r="F52" s="14">
        <v>3062</v>
      </c>
      <c r="G52" s="14">
        <v>3130</v>
      </c>
      <c r="H52" s="14">
        <v>3218</v>
      </c>
      <c r="I52" s="14">
        <v>3262</v>
      </c>
      <c r="J52" s="14">
        <v>3313</v>
      </c>
      <c r="K52" s="14">
        <v>3418</v>
      </c>
      <c r="L52" s="14">
        <v>3510</v>
      </c>
      <c r="M52" s="14">
        <v>3611</v>
      </c>
      <c r="N52" s="14">
        <v>3703</v>
      </c>
      <c r="O52" s="14">
        <v>3806</v>
      </c>
      <c r="P52" s="14">
        <v>3858</v>
      </c>
      <c r="Q52" s="14">
        <v>3903</v>
      </c>
      <c r="R52" s="14">
        <v>4027</v>
      </c>
      <c r="S52" s="14">
        <v>4133</v>
      </c>
      <c r="T52" s="14">
        <v>4222</v>
      </c>
      <c r="U52" s="14">
        <v>4303</v>
      </c>
      <c r="V52" s="14">
        <v>4379</v>
      </c>
      <c r="W52" s="14">
        <v>4445</v>
      </c>
      <c r="X52" s="14">
        <v>4479</v>
      </c>
      <c r="Y52" s="14">
        <v>4602</v>
      </c>
      <c r="Z52" s="14">
        <v>4674</v>
      </c>
      <c r="AA52" s="14">
        <v>4738</v>
      </c>
      <c r="AB52" s="14">
        <v>4808</v>
      </c>
      <c r="AC52" s="14">
        <v>4864</v>
      </c>
      <c r="AD52" s="14">
        <v>4895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N52" s="33"/>
      <c r="AO52" s="30"/>
      <c r="AP52" s="30"/>
      <c r="AQ52" s="30"/>
      <c r="AR52" s="30"/>
      <c r="AS52" s="30"/>
      <c r="AT52" s="30"/>
      <c r="AU52" s="30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0.8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v>716.10551933439945</v>
      </c>
      <c r="P53" s="14">
        <v>708.3358657742948</v>
      </c>
      <c r="Q53" s="14">
        <v>699.4937534611538</v>
      </c>
      <c r="R53" s="14">
        <v>689.3639009278462</v>
      </c>
      <c r="S53" s="14">
        <v>677.5861983739552</v>
      </c>
      <c r="T53" s="14">
        <v>664.84557053831134</v>
      </c>
      <c r="U53" s="14">
        <v>651.33605174861316</v>
      </c>
      <c r="V53" s="14">
        <v>636.88986891806178</v>
      </c>
      <c r="W53" s="14">
        <v>621.56434592978462</v>
      </c>
      <c r="X53" s="14">
        <v>605.56212883684395</v>
      </c>
      <c r="Y53" s="14">
        <v>589.05644783902653</v>
      </c>
      <c r="Z53" s="14">
        <v>572.14534027143668</v>
      </c>
      <c r="AA53" s="14">
        <v>555.13474958244922</v>
      </c>
      <c r="AB53" s="14">
        <v>538.12481401982461</v>
      </c>
      <c r="AC53" s="14">
        <v>521.23854434773978</v>
      </c>
      <c r="AD53" s="14">
        <v>504.51460611908533</v>
      </c>
      <c r="AE53" s="14">
        <v>487.95555077356096</v>
      </c>
      <c r="AF53" s="14">
        <v>471.44958135544965</v>
      </c>
      <c r="AG53" s="14">
        <v>455.06578925714268</v>
      </c>
      <c r="AH53" s="14">
        <v>438.98157792404419</v>
      </c>
      <c r="AI53" s="14">
        <v>423.25891108069953</v>
      </c>
      <c r="AJ53" s="14">
        <v>407.9574338335425</v>
      </c>
      <c r="AK53" s="14">
        <v>393.0585806224351</v>
      </c>
      <c r="AL53" s="14">
        <v>378.59103258489762</v>
      </c>
      <c r="AN53" s="33"/>
      <c r="AO53" s="30"/>
      <c r="AP53" s="30"/>
      <c r="AQ53" s="30"/>
      <c r="AR53" s="30"/>
      <c r="AS53" s="30"/>
      <c r="AT53" s="30"/>
      <c r="AU53" s="30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0.8</v>
      </c>
      <c r="D54" s="14">
        <v>664</v>
      </c>
      <c r="E54" s="14">
        <v>654</v>
      </c>
      <c r="F54" s="14">
        <v>645</v>
      </c>
      <c r="G54" s="14">
        <v>649</v>
      </c>
      <c r="H54" s="14">
        <v>658</v>
      </c>
      <c r="I54" s="14">
        <v>621</v>
      </c>
      <c r="J54" s="14">
        <v>641</v>
      </c>
      <c r="K54" s="14">
        <v>725</v>
      </c>
      <c r="L54" s="14">
        <v>706</v>
      </c>
      <c r="M54" s="14">
        <v>703</v>
      </c>
      <c r="N54" s="14">
        <v>705</v>
      </c>
      <c r="O54" s="14">
        <v>679</v>
      </c>
      <c r="P54" s="14">
        <v>638</v>
      </c>
      <c r="Q54" s="14">
        <v>657</v>
      </c>
      <c r="R54" s="14">
        <v>808</v>
      </c>
      <c r="S54" s="14">
        <v>824</v>
      </c>
      <c r="T54" s="14">
        <v>826</v>
      </c>
      <c r="U54" s="14">
        <v>799</v>
      </c>
      <c r="V54" s="14">
        <v>708</v>
      </c>
      <c r="W54" s="14">
        <v>666</v>
      </c>
      <c r="X54" s="14">
        <v>663</v>
      </c>
      <c r="Y54" s="14">
        <v>828</v>
      </c>
      <c r="Z54" s="14">
        <v>758</v>
      </c>
      <c r="AA54" s="14">
        <v>723</v>
      </c>
      <c r="AB54" s="14">
        <v>694</v>
      </c>
      <c r="AC54" s="14">
        <v>693</v>
      </c>
      <c r="AD54" s="14">
        <v>621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N54" s="37"/>
      <c r="AO54" s="31"/>
      <c r="AP54" s="31"/>
      <c r="AQ54" s="31"/>
      <c r="AR54" s="31"/>
      <c r="AS54" s="31"/>
      <c r="AT54" s="31"/>
      <c r="AU54" s="31"/>
      <c r="AW54" s="27"/>
      <c r="AX54" s="27"/>
      <c r="AY54" t="s">
        <v>41</v>
      </c>
      <c r="AZ54" s="27"/>
      <c r="BA54" s="27"/>
      <c r="BB54" s="27"/>
    </row>
    <row r="55" spans="1:54" x14ac:dyDescent="0.25">
      <c r="A55" s="7" t="s">
        <v>12</v>
      </c>
      <c r="B55" s="8" t="s">
        <v>21</v>
      </c>
      <c r="C55" s="9">
        <v>0.8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>
        <v>761.24509538726795</v>
      </c>
      <c r="P55" s="10">
        <v>773.25021030966911</v>
      </c>
      <c r="Q55" s="10">
        <v>785.00248212022768</v>
      </c>
      <c r="R55" s="10">
        <v>796.4890896126509</v>
      </c>
      <c r="S55" s="10">
        <v>807.67967595672098</v>
      </c>
      <c r="T55" s="10">
        <v>818.57001804576362</v>
      </c>
      <c r="U55" s="10">
        <v>829.17814025987502</v>
      </c>
      <c r="V55" s="10">
        <v>839.49789167285257</v>
      </c>
      <c r="W55" s="10">
        <v>849.49227159774136</v>
      </c>
      <c r="X55" s="10">
        <v>859.12322473518657</v>
      </c>
      <c r="Y55" s="10">
        <v>868.39038090910856</v>
      </c>
      <c r="Z55" s="10">
        <v>877.30768797257019</v>
      </c>
      <c r="AA55" s="10">
        <v>885.90469401030396</v>
      </c>
      <c r="AB55" s="10">
        <v>894.19078747155004</v>
      </c>
      <c r="AC55" s="10">
        <v>902.17781243438412</v>
      </c>
      <c r="AD55" s="10">
        <v>909.87072031200273</v>
      </c>
      <c r="AE55" s="10">
        <v>917.27559278080207</v>
      </c>
      <c r="AF55" s="10">
        <v>924.39950117427475</v>
      </c>
      <c r="AG55" s="10">
        <v>931.25827313898014</v>
      </c>
      <c r="AH55" s="10">
        <v>937.86150781404115</v>
      </c>
      <c r="AI55" s="10">
        <v>944.21487019163601</v>
      </c>
      <c r="AJ55" s="10">
        <v>950.32551091023788</v>
      </c>
      <c r="AK55" s="10">
        <v>956.20420058474724</v>
      </c>
      <c r="AL55" s="10">
        <v>961.86066307353383</v>
      </c>
      <c r="AN55" s="32" t="s">
        <v>30</v>
      </c>
      <c r="AO55" s="29">
        <f>(AL55-N56)</f>
        <v>213.86066307353383</v>
      </c>
      <c r="AP55" s="29">
        <f>7*(AL55-N56)/24</f>
        <v>62.376026729780698</v>
      </c>
      <c r="AQ55" s="29">
        <f>(AL55-N56)/24</f>
        <v>8.9108609613972423</v>
      </c>
      <c r="AR55" s="29">
        <f>AL57-N58</f>
        <v>-56.061700665158654</v>
      </c>
      <c r="AS55" s="29">
        <f>7*(AL57-N58)/24</f>
        <v>-16.351329360671276</v>
      </c>
      <c r="AT55" s="29">
        <f>(AL57-N58)/24</f>
        <v>-2.3359041943816106</v>
      </c>
      <c r="AU55" s="29">
        <f>AL57</f>
        <v>70.938299334841346</v>
      </c>
      <c r="AW55" s="26"/>
      <c r="AX55" s="26"/>
      <c r="AY55" s="26"/>
      <c r="AZ55" s="26"/>
      <c r="BA55" s="26"/>
      <c r="BB55" s="26"/>
    </row>
    <row r="56" spans="1:54" x14ac:dyDescent="0.25">
      <c r="A56" s="11"/>
      <c r="B56" s="12" t="s">
        <v>5</v>
      </c>
      <c r="C56" s="13">
        <v>0.8</v>
      </c>
      <c r="D56" s="14">
        <v>597</v>
      </c>
      <c r="E56" s="14">
        <v>613</v>
      </c>
      <c r="F56" s="14">
        <v>631</v>
      </c>
      <c r="G56" s="14">
        <v>648</v>
      </c>
      <c r="H56" s="14">
        <v>663</v>
      </c>
      <c r="I56" s="14">
        <v>669</v>
      </c>
      <c r="J56" s="14">
        <v>683</v>
      </c>
      <c r="K56" s="14">
        <v>697</v>
      </c>
      <c r="L56" s="14">
        <v>722</v>
      </c>
      <c r="M56" s="14">
        <v>735</v>
      </c>
      <c r="N56" s="14">
        <v>748</v>
      </c>
      <c r="O56" s="14">
        <v>775</v>
      </c>
      <c r="P56" s="14">
        <v>791</v>
      </c>
      <c r="Q56" s="14">
        <v>797</v>
      </c>
      <c r="R56" s="14">
        <v>820</v>
      </c>
      <c r="S56" s="14">
        <v>839</v>
      </c>
      <c r="T56" s="14">
        <v>860</v>
      </c>
      <c r="U56" s="14">
        <v>876</v>
      </c>
      <c r="V56" s="14">
        <v>898</v>
      </c>
      <c r="W56" s="14">
        <v>917</v>
      </c>
      <c r="X56" s="14">
        <v>924</v>
      </c>
      <c r="Y56" s="14">
        <v>949</v>
      </c>
      <c r="Z56" s="14">
        <v>962</v>
      </c>
      <c r="AA56" s="14">
        <v>982</v>
      </c>
      <c r="AB56" s="14">
        <v>1003</v>
      </c>
      <c r="AC56" s="14">
        <v>1014</v>
      </c>
      <c r="AD56" s="14">
        <v>1021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N56" s="33"/>
      <c r="AO56" s="30"/>
      <c r="AP56" s="30"/>
      <c r="AQ56" s="30"/>
      <c r="AR56" s="30"/>
      <c r="AS56" s="30"/>
      <c r="AT56" s="30"/>
      <c r="AU56" s="30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0.8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v>144.4858788961331</v>
      </c>
      <c r="P57" s="14">
        <v>141.48302581289809</v>
      </c>
      <c r="Q57" s="14">
        <v>138.40977014865356</v>
      </c>
      <c r="R57" s="14">
        <v>135.27858306276156</v>
      </c>
      <c r="S57" s="14">
        <v>132.10202491256848</v>
      </c>
      <c r="T57" s="14">
        <v>128.85658974537557</v>
      </c>
      <c r="U57" s="14">
        <v>125.61324011202404</v>
      </c>
      <c r="V57" s="14">
        <v>122.38156430452472</v>
      </c>
      <c r="W57" s="14">
        <v>119.07334582252433</v>
      </c>
      <c r="X57" s="14">
        <v>115.72190635292326</v>
      </c>
      <c r="Y57" s="14">
        <v>112.29052609081344</v>
      </c>
      <c r="Z57" s="14">
        <v>108.79403824317365</v>
      </c>
      <c r="AA57" s="14">
        <v>105.32908817657145</v>
      </c>
      <c r="AB57" s="14">
        <v>101.88102372254488</v>
      </c>
      <c r="AC57" s="14">
        <v>98.503407578781776</v>
      </c>
      <c r="AD57" s="14">
        <v>95.177833206378125</v>
      </c>
      <c r="AE57" s="14">
        <v>91.899096473874337</v>
      </c>
      <c r="AF57" s="14">
        <v>88.668430203146613</v>
      </c>
      <c r="AG57" s="14">
        <v>85.494136664071661</v>
      </c>
      <c r="AH57" s="14">
        <v>82.399344813186957</v>
      </c>
      <c r="AI57" s="14">
        <v>79.396724391371592</v>
      </c>
      <c r="AJ57" s="14">
        <v>76.496293512822547</v>
      </c>
      <c r="AK57" s="14">
        <v>73.681734352831626</v>
      </c>
      <c r="AL57" s="14">
        <v>70.938299334841346</v>
      </c>
      <c r="AN57" s="33"/>
      <c r="AO57" s="30"/>
      <c r="AP57" s="30"/>
      <c r="AQ57" s="30"/>
      <c r="AR57" s="30"/>
      <c r="AS57" s="30"/>
      <c r="AT57" s="30"/>
      <c r="AU57" s="30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0.8</v>
      </c>
      <c r="D58" s="19">
        <v>120</v>
      </c>
      <c r="E58" s="19">
        <v>116</v>
      </c>
      <c r="F58" s="19">
        <v>124</v>
      </c>
      <c r="G58" s="19">
        <v>130</v>
      </c>
      <c r="H58" s="19">
        <v>130</v>
      </c>
      <c r="I58" s="19">
        <v>120</v>
      </c>
      <c r="J58" s="19">
        <v>125</v>
      </c>
      <c r="K58" s="19">
        <v>131</v>
      </c>
      <c r="L58" s="19">
        <v>145</v>
      </c>
      <c r="M58" s="19">
        <v>132</v>
      </c>
      <c r="N58" s="19">
        <v>127</v>
      </c>
      <c r="O58" s="19">
        <v>139</v>
      </c>
      <c r="P58" s="19">
        <v>140</v>
      </c>
      <c r="Q58" s="19">
        <v>141</v>
      </c>
      <c r="R58" s="19">
        <v>156</v>
      </c>
      <c r="S58" s="19">
        <v>157</v>
      </c>
      <c r="T58" s="19">
        <v>153</v>
      </c>
      <c r="U58" s="19">
        <v>148</v>
      </c>
      <c r="V58" s="19">
        <v>145</v>
      </c>
      <c r="W58" s="19">
        <v>147</v>
      </c>
      <c r="X58" s="19">
        <v>142</v>
      </c>
      <c r="Y58" s="19">
        <v>155</v>
      </c>
      <c r="Z58" s="19">
        <v>151</v>
      </c>
      <c r="AA58" s="19">
        <v>159</v>
      </c>
      <c r="AB58" s="19">
        <v>162</v>
      </c>
      <c r="AC58" s="19">
        <v>160</v>
      </c>
      <c r="AD58" s="19">
        <v>155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N58" s="34"/>
      <c r="AO58" s="35"/>
      <c r="AP58" s="35"/>
      <c r="AQ58" s="35"/>
      <c r="AR58" s="35"/>
      <c r="AS58" s="35"/>
      <c r="AT58" s="35"/>
      <c r="AU58" s="35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0.8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v>2369.4299160707287</v>
      </c>
      <c r="P59" s="14">
        <v>2407.8377277719305</v>
      </c>
      <c r="Q59" s="14">
        <v>2445.1699164841225</v>
      </c>
      <c r="R59" s="14">
        <v>2481.4247741857466</v>
      </c>
      <c r="S59" s="14">
        <v>2516.3723800853663</v>
      </c>
      <c r="T59" s="14">
        <v>2550.1684908689576</v>
      </c>
      <c r="U59" s="14">
        <v>2582.9299258664432</v>
      </c>
      <c r="V59" s="14">
        <v>2614.651419262138</v>
      </c>
      <c r="W59" s="14">
        <v>2645.1893698973613</v>
      </c>
      <c r="X59" s="14">
        <v>2674.5148330530724</v>
      </c>
      <c r="Y59" s="14">
        <v>2702.713080676941</v>
      </c>
      <c r="Z59" s="14">
        <v>2729.8624317783283</v>
      </c>
      <c r="AA59" s="14">
        <v>2756.0453549449694</v>
      </c>
      <c r="AB59" s="14">
        <v>2781.2670577542026</v>
      </c>
      <c r="AC59" s="14">
        <v>2805.5328686380567</v>
      </c>
      <c r="AD59" s="14">
        <v>2828.8567907618622</v>
      </c>
      <c r="AE59" s="14">
        <v>2851.2831606916939</v>
      </c>
      <c r="AF59" s="14">
        <v>2872.8703330206245</v>
      </c>
      <c r="AG59" s="14">
        <v>2893.6617136658042</v>
      </c>
      <c r="AH59" s="14">
        <v>2913.682934689693</v>
      </c>
      <c r="AI59" s="14">
        <v>2932.9428600516321</v>
      </c>
      <c r="AJ59" s="14">
        <v>2951.4652037259352</v>
      </c>
      <c r="AK59" s="14">
        <v>2969.2829895946766</v>
      </c>
      <c r="AL59" s="14">
        <v>2986.4314747974922</v>
      </c>
      <c r="AN59" s="36" t="s">
        <v>29</v>
      </c>
      <c r="AO59" s="29">
        <f>(AL59-N60)</f>
        <v>649.43147479749223</v>
      </c>
      <c r="AP59" s="29">
        <f>7*(AL59-N60)/24</f>
        <v>189.41751348260189</v>
      </c>
      <c r="AQ59" s="29">
        <f>(AL59-N60)/24</f>
        <v>27.059644783228844</v>
      </c>
      <c r="AR59" s="29">
        <f>AL61-N62</f>
        <v>-200.56855105044556</v>
      </c>
      <c r="AS59" s="29">
        <f>7*(AL61-N62)/24</f>
        <v>-58.499160723046622</v>
      </c>
      <c r="AT59" s="29">
        <f>(AL61-N62)/24</f>
        <v>-8.3570229604352324</v>
      </c>
      <c r="AU59" s="29">
        <f>AL61</f>
        <v>241.43144894955444</v>
      </c>
      <c r="AW59" s="25"/>
      <c r="AX59" s="25"/>
      <c r="AY59" s="25"/>
      <c r="AZ59" s="25"/>
      <c r="BA59" s="25"/>
      <c r="BB59" s="25"/>
    </row>
    <row r="60" spans="1:54" x14ac:dyDescent="0.25">
      <c r="A60" s="11"/>
      <c r="B60" s="12" t="s">
        <v>5</v>
      </c>
      <c r="C60" s="13">
        <v>0.8</v>
      </c>
      <c r="D60" s="14">
        <v>1862</v>
      </c>
      <c r="E60" s="14">
        <v>1919</v>
      </c>
      <c r="F60" s="14">
        <v>1961</v>
      </c>
      <c r="G60" s="14">
        <v>2018</v>
      </c>
      <c r="H60" s="14">
        <v>2059</v>
      </c>
      <c r="I60" s="14">
        <v>2094</v>
      </c>
      <c r="J60" s="14">
        <v>2141</v>
      </c>
      <c r="K60" s="14">
        <v>2202</v>
      </c>
      <c r="L60" s="14">
        <v>2244</v>
      </c>
      <c r="M60" s="14">
        <v>2285</v>
      </c>
      <c r="N60" s="14">
        <v>2337</v>
      </c>
      <c r="O60" s="14">
        <v>2387</v>
      </c>
      <c r="P60" s="14">
        <v>2426</v>
      </c>
      <c r="Q60" s="14">
        <v>2473</v>
      </c>
      <c r="R60" s="14">
        <v>2525</v>
      </c>
      <c r="S60" s="14">
        <v>2568</v>
      </c>
      <c r="T60" s="14">
        <v>2606</v>
      </c>
      <c r="U60" s="14">
        <v>2639</v>
      </c>
      <c r="V60" s="14">
        <v>2677</v>
      </c>
      <c r="W60" s="14">
        <v>2709</v>
      </c>
      <c r="X60" s="14">
        <v>2734</v>
      </c>
      <c r="Y60" s="14">
        <v>2766</v>
      </c>
      <c r="Z60" s="14">
        <v>2800</v>
      </c>
      <c r="AA60" s="14">
        <v>2848</v>
      </c>
      <c r="AB60" s="14">
        <v>2872</v>
      </c>
      <c r="AC60" s="14">
        <v>2899</v>
      </c>
      <c r="AD60" s="14">
        <v>2912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N60" s="33"/>
      <c r="AO60" s="30"/>
      <c r="AP60" s="30"/>
      <c r="AQ60" s="30"/>
      <c r="AR60" s="30"/>
      <c r="AS60" s="30"/>
      <c r="AT60" s="30"/>
      <c r="AU60" s="30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0.8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v>453.23886564990397</v>
      </c>
      <c r="P61" s="14">
        <v>448.77557491815503</v>
      </c>
      <c r="Q61" s="14">
        <v>443.59382690678365</v>
      </c>
      <c r="R61" s="14">
        <v>437.52903223224348</v>
      </c>
      <c r="S61" s="14">
        <v>430.33643164491866</v>
      </c>
      <c r="T61" s="14">
        <v>422.49232240209011</v>
      </c>
      <c r="U61" s="14">
        <v>414.13948191396264</v>
      </c>
      <c r="V61" s="14">
        <v>405.16238795672416</v>
      </c>
      <c r="W61" s="14">
        <v>395.59723649916583</v>
      </c>
      <c r="X61" s="14">
        <v>385.57039749118371</v>
      </c>
      <c r="Y61" s="14">
        <v>375.18515056655161</v>
      </c>
      <c r="Z61" s="14">
        <v>364.50294646565987</v>
      </c>
      <c r="AA61" s="14">
        <v>353.73817731711023</v>
      </c>
      <c r="AB61" s="14">
        <v>342.96408230597365</v>
      </c>
      <c r="AC61" s="14">
        <v>332.25441506683967</v>
      </c>
      <c r="AD61" s="14">
        <v>321.6337876634351</v>
      </c>
      <c r="AE61" s="14">
        <v>311.11067327608544</v>
      </c>
      <c r="AF61" s="14">
        <v>300.61936806831767</v>
      </c>
      <c r="AG61" s="14">
        <v>290.19482738730153</v>
      </c>
      <c r="AH61" s="14">
        <v>279.95062531390636</v>
      </c>
      <c r="AI61" s="14">
        <v>269.93013630154758</v>
      </c>
      <c r="AJ61" s="14">
        <v>260.17206068687494</v>
      </c>
      <c r="AK61" s="14">
        <v>250.66620253688339</v>
      </c>
      <c r="AL61" s="14">
        <v>241.43144894955444</v>
      </c>
      <c r="AN61" s="33"/>
      <c r="AO61" s="30"/>
      <c r="AP61" s="30"/>
      <c r="AQ61" s="30"/>
      <c r="AR61" s="30"/>
      <c r="AS61" s="30"/>
      <c r="AT61" s="30"/>
      <c r="AU61" s="30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0.8</v>
      </c>
      <c r="D62" s="14">
        <v>421</v>
      </c>
      <c r="E62" s="14">
        <v>435</v>
      </c>
      <c r="F62" s="14">
        <v>435</v>
      </c>
      <c r="G62" s="14">
        <v>425</v>
      </c>
      <c r="H62" s="14">
        <v>422</v>
      </c>
      <c r="I62" s="14">
        <v>399</v>
      </c>
      <c r="J62" s="14">
        <v>425</v>
      </c>
      <c r="K62" s="14">
        <v>473</v>
      </c>
      <c r="L62" s="14">
        <v>457</v>
      </c>
      <c r="M62" s="14">
        <v>448</v>
      </c>
      <c r="N62" s="14">
        <v>442</v>
      </c>
      <c r="O62" s="14">
        <v>451</v>
      </c>
      <c r="P62" s="14">
        <v>433</v>
      </c>
      <c r="Q62" s="14">
        <v>454</v>
      </c>
      <c r="R62" s="14">
        <v>480</v>
      </c>
      <c r="S62" s="14">
        <v>469</v>
      </c>
      <c r="T62" s="14">
        <v>436</v>
      </c>
      <c r="U62" s="14">
        <v>429</v>
      </c>
      <c r="V62" s="14">
        <v>426</v>
      </c>
      <c r="W62" s="14">
        <v>404</v>
      </c>
      <c r="X62" s="14">
        <v>415</v>
      </c>
      <c r="Y62" s="14">
        <v>418</v>
      </c>
      <c r="Z62" s="14">
        <v>407</v>
      </c>
      <c r="AA62" s="14">
        <v>404</v>
      </c>
      <c r="AB62" s="14">
        <v>382</v>
      </c>
      <c r="AC62" s="14">
        <v>373</v>
      </c>
      <c r="AD62" s="14">
        <v>341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N62" s="37"/>
      <c r="AO62" s="31"/>
      <c r="AP62" s="31"/>
      <c r="AQ62" s="31"/>
      <c r="AR62" s="31"/>
      <c r="AS62" s="31"/>
      <c r="AT62" s="31"/>
      <c r="AU62" s="31"/>
      <c r="AW62" s="27"/>
      <c r="AX62" s="27"/>
      <c r="AY62" t="s">
        <v>41</v>
      </c>
      <c r="AZ62" s="27"/>
      <c r="BA62" s="27"/>
      <c r="BB62" s="27"/>
    </row>
    <row r="63" spans="1:54" x14ac:dyDescent="0.25">
      <c r="A63" s="7" t="s">
        <v>13</v>
      </c>
      <c r="B63" s="8" t="s">
        <v>21</v>
      </c>
      <c r="C63" s="9">
        <v>0.8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>
        <v>567.54373106429784</v>
      </c>
      <c r="P63" s="10">
        <v>576.90307422153683</v>
      </c>
      <c r="Q63" s="10">
        <v>586.07013640700768</v>
      </c>
      <c r="R63" s="10">
        <v>595.02386627554654</v>
      </c>
      <c r="S63" s="10">
        <v>603.73941209761063</v>
      </c>
      <c r="T63" s="10">
        <v>612.21916179535231</v>
      </c>
      <c r="U63" s="10">
        <v>620.48142446897748</v>
      </c>
      <c r="V63" s="10">
        <v>628.51960684328913</v>
      </c>
      <c r="W63" s="10">
        <v>636.30068126350056</v>
      </c>
      <c r="X63" s="10">
        <v>643.79903707711628</v>
      </c>
      <c r="Y63" s="10">
        <v>651.01738701326099</v>
      </c>
      <c r="Z63" s="10">
        <v>657.96606970093899</v>
      </c>
      <c r="AA63" s="10">
        <v>664.66562398154758</v>
      </c>
      <c r="AB63" s="10">
        <v>671.12299141536334</v>
      </c>
      <c r="AC63" s="10">
        <v>677.34726555247448</v>
      </c>
      <c r="AD63" s="10">
        <v>683.34267153078372</v>
      </c>
      <c r="AE63" s="10">
        <v>689.11302600134468</v>
      </c>
      <c r="AF63" s="10">
        <v>694.66471783609109</v>
      </c>
      <c r="AG63" s="10">
        <v>700.00966740639831</v>
      </c>
      <c r="AH63" s="10">
        <v>705.15579246801735</v>
      </c>
      <c r="AI63" s="10">
        <v>710.10751042889456</v>
      </c>
      <c r="AJ63" s="10">
        <v>714.87047306691113</v>
      </c>
      <c r="AK63" s="10">
        <v>719.45250480866662</v>
      </c>
      <c r="AL63" s="10">
        <v>723.86111485809897</v>
      </c>
      <c r="AN63" s="32" t="s">
        <v>30</v>
      </c>
      <c r="AO63" s="29">
        <f>(AL63-N64)</f>
        <v>165.86111485809897</v>
      </c>
      <c r="AP63" s="29">
        <f>7*(AL63-N64)/24</f>
        <v>48.376158500278869</v>
      </c>
      <c r="AQ63" s="29">
        <f>(AL63-N64)/24</f>
        <v>6.9108797857541235</v>
      </c>
      <c r="AR63" s="29">
        <f>AL65-N66</f>
        <v>-74.404176487535807</v>
      </c>
      <c r="AS63" s="29">
        <f>7*(AL65-N66)/24</f>
        <v>-21.701218142197945</v>
      </c>
      <c r="AT63" s="29">
        <f>(AL65-N66)/24</f>
        <v>-3.1001740203139918</v>
      </c>
      <c r="AU63" s="29">
        <f>AL65</f>
        <v>53.595823512464193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0.8</v>
      </c>
      <c r="D64" s="14">
        <v>403</v>
      </c>
      <c r="E64" s="14">
        <v>420</v>
      </c>
      <c r="F64" s="14">
        <v>433</v>
      </c>
      <c r="G64" s="14">
        <v>447</v>
      </c>
      <c r="H64" s="14">
        <v>458</v>
      </c>
      <c r="I64" s="14">
        <v>466</v>
      </c>
      <c r="J64" s="14">
        <v>475</v>
      </c>
      <c r="K64" s="14">
        <v>496</v>
      </c>
      <c r="L64" s="14">
        <v>523</v>
      </c>
      <c r="M64" s="14">
        <v>537</v>
      </c>
      <c r="N64" s="14">
        <v>558</v>
      </c>
      <c r="O64" s="14">
        <v>570</v>
      </c>
      <c r="P64" s="14">
        <v>576</v>
      </c>
      <c r="Q64" s="14">
        <v>589</v>
      </c>
      <c r="R64" s="14">
        <v>605</v>
      </c>
      <c r="S64" s="14">
        <v>620</v>
      </c>
      <c r="T64" s="14">
        <v>630</v>
      </c>
      <c r="U64" s="14">
        <v>644</v>
      </c>
      <c r="V64" s="14">
        <v>654</v>
      </c>
      <c r="W64" s="14">
        <v>663</v>
      </c>
      <c r="X64" s="14">
        <v>672</v>
      </c>
      <c r="Y64" s="14">
        <v>682</v>
      </c>
      <c r="Z64" s="14">
        <v>688</v>
      </c>
      <c r="AA64" s="14">
        <v>698</v>
      </c>
      <c r="AB64" s="14">
        <v>712</v>
      </c>
      <c r="AC64" s="14">
        <v>720</v>
      </c>
      <c r="AD64" s="14">
        <v>724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N64" s="33"/>
      <c r="AO64" s="30"/>
      <c r="AP64" s="30"/>
      <c r="AQ64" s="30"/>
      <c r="AR64" s="30"/>
      <c r="AS64" s="30"/>
      <c r="AT64" s="30"/>
      <c r="AU64" s="30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0.8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>
        <v>108.12523521508541</v>
      </c>
      <c r="P65" s="14">
        <v>106.01856006136236</v>
      </c>
      <c r="Q65" s="14">
        <v>103.84707435818608</v>
      </c>
      <c r="R65" s="14">
        <v>101.616244908944</v>
      </c>
      <c r="S65" s="14">
        <v>99.323765237076984</v>
      </c>
      <c r="T65" s="14">
        <v>96.967227774789791</v>
      </c>
      <c r="U65" s="14">
        <v>94.60854644352726</v>
      </c>
      <c r="V65" s="14">
        <v>92.23912956860832</v>
      </c>
      <c r="W65" s="14">
        <v>89.80707994372969</v>
      </c>
      <c r="X65" s="14">
        <v>87.324253864966991</v>
      </c>
      <c r="Y65" s="14">
        <v>84.772398382805505</v>
      </c>
      <c r="Z65" s="14">
        <v>82.168105207178328</v>
      </c>
      <c r="AA65" s="14">
        <v>79.581328631673884</v>
      </c>
      <c r="AB65" s="14">
        <v>77.003994815088816</v>
      </c>
      <c r="AC65" s="14">
        <v>74.471361467521518</v>
      </c>
      <c r="AD65" s="14">
        <v>71.971686176869127</v>
      </c>
      <c r="AE65" s="14">
        <v>69.500541554167938</v>
      </c>
      <c r="AF65" s="14">
        <v>67.059679851333669</v>
      </c>
      <c r="AG65" s="14">
        <v>64.659513441575683</v>
      </c>
      <c r="AH65" s="14">
        <v>62.315079384833595</v>
      </c>
      <c r="AI65" s="14">
        <v>60.036931418311276</v>
      </c>
      <c r="AJ65" s="14">
        <v>57.830702576835627</v>
      </c>
      <c r="AK65" s="14">
        <v>55.686597838282196</v>
      </c>
      <c r="AL65" s="14">
        <v>53.595823512464193</v>
      </c>
      <c r="AN65" s="33"/>
      <c r="AO65" s="30"/>
      <c r="AP65" s="30"/>
      <c r="AQ65" s="30"/>
      <c r="AR65" s="30"/>
      <c r="AS65" s="30"/>
      <c r="AT65" s="30"/>
      <c r="AU65" s="30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0.8</v>
      </c>
      <c r="D66" s="19">
        <v>104</v>
      </c>
      <c r="E66" s="19">
        <v>102</v>
      </c>
      <c r="F66" s="19">
        <v>104</v>
      </c>
      <c r="G66" s="19">
        <v>103</v>
      </c>
      <c r="H66" s="19">
        <v>100</v>
      </c>
      <c r="I66" s="19">
        <v>97</v>
      </c>
      <c r="J66" s="19">
        <v>93</v>
      </c>
      <c r="K66" s="19">
        <v>106</v>
      </c>
      <c r="L66" s="19">
        <v>125</v>
      </c>
      <c r="M66" s="19">
        <v>122</v>
      </c>
      <c r="N66" s="19">
        <v>128</v>
      </c>
      <c r="O66" s="19">
        <v>113</v>
      </c>
      <c r="P66" s="19">
        <v>107</v>
      </c>
      <c r="Q66" s="19">
        <v>114</v>
      </c>
      <c r="R66" s="19">
        <v>109</v>
      </c>
      <c r="S66" s="19">
        <v>111</v>
      </c>
      <c r="T66" s="19">
        <v>108</v>
      </c>
      <c r="U66" s="19">
        <v>110</v>
      </c>
      <c r="V66" s="19">
        <v>104</v>
      </c>
      <c r="W66" s="19">
        <v>98</v>
      </c>
      <c r="X66" s="19">
        <v>105</v>
      </c>
      <c r="Y66" s="19">
        <v>103</v>
      </c>
      <c r="Z66" s="19">
        <v>99</v>
      </c>
      <c r="AA66" s="19">
        <v>95</v>
      </c>
      <c r="AB66" s="19">
        <v>94</v>
      </c>
      <c r="AC66" s="19">
        <v>86</v>
      </c>
      <c r="AD66" s="19">
        <v>84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N66" s="34"/>
      <c r="AO66" s="35"/>
      <c r="AP66" s="35"/>
      <c r="AQ66" s="35"/>
      <c r="AR66" s="35"/>
      <c r="AS66" s="35"/>
      <c r="AT66" s="35"/>
      <c r="AU66" s="35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0.8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>
        <v>3723.5173220917427</v>
      </c>
      <c r="P67" s="14">
        <v>3766.8873740695308</v>
      </c>
      <c r="Q67" s="14">
        <v>3809.0595364443566</v>
      </c>
      <c r="R67" s="14">
        <v>3850.0552167583119</v>
      </c>
      <c r="S67" s="14">
        <v>3889.607817446536</v>
      </c>
      <c r="T67" s="14">
        <v>3927.869459436853</v>
      </c>
      <c r="U67" s="14">
        <v>3964.9630585196978</v>
      </c>
      <c r="V67" s="14">
        <v>4000.8756163091098</v>
      </c>
      <c r="W67" s="14">
        <v>4035.4435519988033</v>
      </c>
      <c r="X67" s="14">
        <v>4068.6385212406294</v>
      </c>
      <c r="Y67" s="14">
        <v>4100.560245173403</v>
      </c>
      <c r="Z67" s="14">
        <v>4131.2929488830205</v>
      </c>
      <c r="AA67" s="14">
        <v>4160.9301938526642</v>
      </c>
      <c r="AB67" s="14">
        <v>4189.4805270508878</v>
      </c>
      <c r="AC67" s="14">
        <v>4216.9499212290511</v>
      </c>
      <c r="AD67" s="14">
        <v>4243.3525933902747</v>
      </c>
      <c r="AE67" s="14">
        <v>4268.7386725156166</v>
      </c>
      <c r="AF67" s="14">
        <v>4293.1742449053945</v>
      </c>
      <c r="AG67" s="14">
        <v>4316.70825341006</v>
      </c>
      <c r="AH67" s="14">
        <v>4339.3707539957377</v>
      </c>
      <c r="AI67" s="14">
        <v>4361.172506486083</v>
      </c>
      <c r="AJ67" s="14">
        <v>4382.1390895046616</v>
      </c>
      <c r="AK67" s="14">
        <v>4402.3074886194727</v>
      </c>
      <c r="AL67" s="14">
        <v>4421.717912456721</v>
      </c>
      <c r="AN67" s="36" t="s">
        <v>29</v>
      </c>
      <c r="AO67" s="29">
        <f>(AL67-N68)</f>
        <v>740.71791245672102</v>
      </c>
      <c r="AP67" s="29">
        <f>7*(AL67-N68)/24</f>
        <v>216.04272446654363</v>
      </c>
      <c r="AQ67" s="29">
        <f>(AL67-N68)/24</f>
        <v>30.863246352363376</v>
      </c>
      <c r="AR67" s="29">
        <f>AL69-N70</f>
        <v>-225.11043796246895</v>
      </c>
      <c r="AS67" s="29">
        <f>7*(AL69-N70)/24</f>
        <v>-65.657211072386772</v>
      </c>
      <c r="AT67" s="29">
        <f>(AL69-N70)/24</f>
        <v>-9.3796015817695402</v>
      </c>
      <c r="AU67" s="29">
        <f>AL69</f>
        <v>269.88956203753105</v>
      </c>
      <c r="AW67" s="25"/>
      <c r="AX67" s="25"/>
      <c r="AY67" s="25"/>
      <c r="AZ67" s="25"/>
      <c r="BA67" s="25"/>
      <c r="BB67" s="25"/>
    </row>
    <row r="68" spans="1:54" x14ac:dyDescent="0.25">
      <c r="A68" s="11"/>
      <c r="B68" s="12" t="s">
        <v>5</v>
      </c>
      <c r="C68" s="13">
        <v>0.8</v>
      </c>
      <c r="D68" s="14">
        <v>3207</v>
      </c>
      <c r="E68" s="14">
        <v>3255</v>
      </c>
      <c r="F68" s="14">
        <v>3307</v>
      </c>
      <c r="G68" s="14">
        <v>3362</v>
      </c>
      <c r="H68" s="14">
        <v>3411</v>
      </c>
      <c r="I68" s="14">
        <v>3456</v>
      </c>
      <c r="J68" s="14">
        <v>3497</v>
      </c>
      <c r="K68" s="14">
        <v>3544</v>
      </c>
      <c r="L68" s="14">
        <v>3599</v>
      </c>
      <c r="M68" s="14">
        <v>3645</v>
      </c>
      <c r="N68" s="14">
        <v>3681</v>
      </c>
      <c r="O68" s="14">
        <v>3730</v>
      </c>
      <c r="P68" s="14">
        <v>3760</v>
      </c>
      <c r="Q68" s="14">
        <v>3787</v>
      </c>
      <c r="R68" s="14">
        <v>3821</v>
      </c>
      <c r="S68" s="14">
        <v>3856</v>
      </c>
      <c r="T68" s="14">
        <v>3894</v>
      </c>
      <c r="U68" s="14">
        <v>3932</v>
      </c>
      <c r="V68" s="14">
        <v>3961</v>
      </c>
      <c r="W68" s="14">
        <v>3984</v>
      </c>
      <c r="X68" s="14">
        <v>4008</v>
      </c>
      <c r="Y68" s="14">
        <v>4041</v>
      </c>
      <c r="Z68" s="14">
        <v>4059</v>
      </c>
      <c r="AA68" s="14">
        <v>4086</v>
      </c>
      <c r="AB68" s="14">
        <v>4110</v>
      </c>
      <c r="AC68" s="14">
        <v>4131</v>
      </c>
      <c r="AD68" s="14">
        <v>4151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N68" s="33"/>
      <c r="AO68" s="30"/>
      <c r="AP68" s="30"/>
      <c r="AQ68" s="30"/>
      <c r="AR68" s="30"/>
      <c r="AS68" s="30"/>
      <c r="AT68" s="30"/>
      <c r="AU68" s="30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0.8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>
        <v>510.99794164757981</v>
      </c>
      <c r="P69" s="14">
        <v>505.38724987329988</v>
      </c>
      <c r="Q69" s="14">
        <v>499.01707538073083</v>
      </c>
      <c r="R69" s="14">
        <v>491.73794082455225</v>
      </c>
      <c r="S69" s="14">
        <v>483.2953414998089</v>
      </c>
      <c r="T69" s="14">
        <v>474.17176790665508</v>
      </c>
      <c r="U69" s="14">
        <v>464.50275893442671</v>
      </c>
      <c r="V69" s="14">
        <v>454.16996022283763</v>
      </c>
      <c r="W69" s="14">
        <v>443.21428941043689</v>
      </c>
      <c r="X69" s="14">
        <v>431.78062673380009</v>
      </c>
      <c r="Y69" s="14">
        <v>419.9935158670657</v>
      </c>
      <c r="Z69" s="14">
        <v>407.92300182852699</v>
      </c>
      <c r="AA69" s="14">
        <v>395.7843647337441</v>
      </c>
      <c r="AB69" s="14">
        <v>383.64761943452311</v>
      </c>
      <c r="AC69" s="14">
        <v>371.60114374382385</v>
      </c>
      <c r="AD69" s="14">
        <v>359.672508151942</v>
      </c>
      <c r="AE69" s="14">
        <v>347.86253045147959</v>
      </c>
      <c r="AF69" s="14">
        <v>336.09069551351951</v>
      </c>
      <c r="AG69" s="14">
        <v>324.40758851153305</v>
      </c>
      <c r="AH69" s="14">
        <v>312.93961198042939</v>
      </c>
      <c r="AI69" s="14">
        <v>301.73037418906955</v>
      </c>
      <c r="AJ69" s="14">
        <v>290.82229777760131</v>
      </c>
      <c r="AK69" s="14">
        <v>280.20190742538847</v>
      </c>
      <c r="AL69" s="14">
        <v>269.88956203753105</v>
      </c>
      <c r="AN69" s="33"/>
      <c r="AO69" s="30"/>
      <c r="AP69" s="30"/>
      <c r="AQ69" s="30"/>
      <c r="AR69" s="30"/>
      <c r="AS69" s="30"/>
      <c r="AT69" s="30"/>
      <c r="AU69" s="30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0.8</v>
      </c>
      <c r="D70" s="14">
        <v>584</v>
      </c>
      <c r="E70" s="14">
        <v>574</v>
      </c>
      <c r="F70" s="14">
        <v>559</v>
      </c>
      <c r="G70" s="14">
        <v>551</v>
      </c>
      <c r="H70" s="14">
        <v>543</v>
      </c>
      <c r="I70" s="14">
        <v>498</v>
      </c>
      <c r="J70" s="14">
        <v>513</v>
      </c>
      <c r="K70" s="14">
        <v>527</v>
      </c>
      <c r="L70" s="14">
        <v>516</v>
      </c>
      <c r="M70" s="14">
        <v>502</v>
      </c>
      <c r="N70" s="14">
        <v>495</v>
      </c>
      <c r="O70" s="14">
        <v>488</v>
      </c>
      <c r="P70" s="14">
        <v>444</v>
      </c>
      <c r="Q70" s="14">
        <v>461</v>
      </c>
      <c r="R70" s="14">
        <v>495</v>
      </c>
      <c r="S70" s="14">
        <v>464</v>
      </c>
      <c r="T70" s="14">
        <v>448</v>
      </c>
      <c r="U70" s="14">
        <v>433</v>
      </c>
      <c r="V70" s="14">
        <v>413</v>
      </c>
      <c r="W70" s="14">
        <v>386</v>
      </c>
      <c r="X70" s="14">
        <v>394</v>
      </c>
      <c r="Y70" s="14">
        <v>417</v>
      </c>
      <c r="Z70" s="14">
        <v>379</v>
      </c>
      <c r="AA70" s="14">
        <v>371</v>
      </c>
      <c r="AB70" s="14">
        <v>354</v>
      </c>
      <c r="AC70" s="14">
        <v>343</v>
      </c>
      <c r="AD70" s="14">
        <v>324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N70" s="37"/>
      <c r="AO70" s="31"/>
      <c r="AP70" s="31"/>
      <c r="AQ70" s="31"/>
      <c r="AR70" s="31"/>
      <c r="AS70" s="31"/>
      <c r="AT70" s="31"/>
      <c r="AU70" s="31"/>
      <c r="AW70" s="27"/>
      <c r="AX70" s="27"/>
      <c r="AY70" t="s">
        <v>41</v>
      </c>
      <c r="AZ70" s="27"/>
      <c r="BA70" s="27"/>
      <c r="BB70" s="27"/>
    </row>
    <row r="71" spans="1:54" x14ac:dyDescent="0.25">
      <c r="A71" s="7" t="s">
        <v>14</v>
      </c>
      <c r="B71" s="8" t="s">
        <v>21</v>
      </c>
      <c r="C71" s="9">
        <v>0.8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>
        <v>900.3996437358262</v>
      </c>
      <c r="P71" s="10">
        <v>909.615971593979</v>
      </c>
      <c r="Q71" s="10">
        <v>918.63983301919279</v>
      </c>
      <c r="R71" s="10">
        <v>927.45763521696915</v>
      </c>
      <c r="S71" s="10">
        <v>936.0456712600062</v>
      </c>
      <c r="T71" s="10">
        <v>944.40262574669782</v>
      </c>
      <c r="U71" s="10">
        <v>952.54377992737727</v>
      </c>
      <c r="V71" s="10">
        <v>960.46380190287846</v>
      </c>
      <c r="W71" s="10">
        <v>968.13286795954161</v>
      </c>
      <c r="X71" s="10">
        <v>975.52313937018732</v>
      </c>
      <c r="Y71" s="10">
        <v>982.63534995523275</v>
      </c>
      <c r="Z71" s="10">
        <v>989.48002591759746</v>
      </c>
      <c r="AA71" s="10">
        <v>996.07900430163693</v>
      </c>
      <c r="AB71" s="10">
        <v>1002.4393644777405</v>
      </c>
      <c r="AC71" s="10">
        <v>1008.5701515761631</v>
      </c>
      <c r="AD71" s="10">
        <v>1014.4752905836316</v>
      </c>
      <c r="AE71" s="10">
        <v>1020.1591367581599</v>
      </c>
      <c r="AF71" s="10">
        <v>1025.6274158788244</v>
      </c>
      <c r="AG71" s="10">
        <v>1030.8921366900338</v>
      </c>
      <c r="AH71" s="10">
        <v>1035.9608157065418</v>
      </c>
      <c r="AI71" s="10">
        <v>1040.8378022508955</v>
      </c>
      <c r="AJ71" s="10">
        <v>1045.5286120022922</v>
      </c>
      <c r="AK71" s="10">
        <v>1050.0413193845479</v>
      </c>
      <c r="AL71" s="10">
        <v>1054.3833651047221</v>
      </c>
      <c r="AN71" s="32" t="s">
        <v>30</v>
      </c>
      <c r="AO71" s="29">
        <f>(AL71-N72)</f>
        <v>163.38336510472209</v>
      </c>
      <c r="AP71" s="29">
        <f>7*(AL71-N72)/24</f>
        <v>47.653481488877276</v>
      </c>
      <c r="AQ71" s="29">
        <f>(AL71-N72)/24</f>
        <v>6.8076402126967537</v>
      </c>
      <c r="AR71" s="29">
        <f>AL73-N74</f>
        <v>-62.12019079157799</v>
      </c>
      <c r="AS71" s="29">
        <f>7*(AL73-N74)/24</f>
        <v>-18.118388980876912</v>
      </c>
      <c r="AT71" s="29">
        <f>(AL73-N74)/24</f>
        <v>-2.5883412829824164</v>
      </c>
      <c r="AU71" s="29">
        <f>AL73</f>
        <v>53.87980920842201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0.8</v>
      </c>
      <c r="D72" s="14">
        <v>758</v>
      </c>
      <c r="E72" s="14">
        <v>769</v>
      </c>
      <c r="F72" s="14">
        <v>782</v>
      </c>
      <c r="G72" s="14">
        <v>796</v>
      </c>
      <c r="H72" s="14">
        <v>806</v>
      </c>
      <c r="I72" s="14">
        <v>822</v>
      </c>
      <c r="J72" s="14">
        <v>832</v>
      </c>
      <c r="K72" s="14">
        <v>850</v>
      </c>
      <c r="L72" s="14">
        <v>863</v>
      </c>
      <c r="M72" s="14">
        <v>884</v>
      </c>
      <c r="N72" s="14">
        <v>891</v>
      </c>
      <c r="O72" s="14">
        <v>908</v>
      </c>
      <c r="P72" s="14">
        <v>917</v>
      </c>
      <c r="Q72" s="14">
        <v>924</v>
      </c>
      <c r="R72" s="14">
        <v>937</v>
      </c>
      <c r="S72" s="14">
        <v>949</v>
      </c>
      <c r="T72" s="14">
        <v>963</v>
      </c>
      <c r="U72" s="14">
        <v>972</v>
      </c>
      <c r="V72" s="14">
        <v>980</v>
      </c>
      <c r="W72" s="14">
        <v>989</v>
      </c>
      <c r="X72" s="14">
        <v>998</v>
      </c>
      <c r="Y72" s="14">
        <v>1007</v>
      </c>
      <c r="Z72" s="14">
        <v>1011</v>
      </c>
      <c r="AA72" s="14">
        <v>1017</v>
      </c>
      <c r="AB72" s="14">
        <v>1025</v>
      </c>
      <c r="AC72" s="14">
        <v>1029</v>
      </c>
      <c r="AD72" s="14">
        <v>1033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N72" s="33"/>
      <c r="AO72" s="30"/>
      <c r="AP72" s="30"/>
      <c r="AQ72" s="30"/>
      <c r="AR72" s="30"/>
      <c r="AS72" s="30"/>
      <c r="AT72" s="30"/>
      <c r="AU72" s="30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0.8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>
        <v>109.38944204852037</v>
      </c>
      <c r="P73" s="14">
        <v>107.16365241844126</v>
      </c>
      <c r="Q73" s="14">
        <v>104.8804487185469</v>
      </c>
      <c r="R73" s="14">
        <v>102.54796152925047</v>
      </c>
      <c r="S73" s="14">
        <v>100.17172973926941</v>
      </c>
      <c r="T73" s="14">
        <v>97.739106970060334</v>
      </c>
      <c r="U73" s="14">
        <v>95.306806612133784</v>
      </c>
      <c r="V73" s="14">
        <v>92.876739965574203</v>
      </c>
      <c r="W73" s="14">
        <v>90.386907821145769</v>
      </c>
      <c r="X73" s="14">
        <v>87.858101360607193</v>
      </c>
      <c r="Y73" s="14">
        <v>85.265649591374029</v>
      </c>
      <c r="Z73" s="14">
        <v>82.622645238616371</v>
      </c>
      <c r="AA73" s="14">
        <v>80.001454178692285</v>
      </c>
      <c r="AB73" s="14">
        <v>77.391963932752844</v>
      </c>
      <c r="AC73" s="14">
        <v>74.833089727512771</v>
      </c>
      <c r="AD73" s="14">
        <v>72.311585308676001</v>
      </c>
      <c r="AE73" s="14">
        <v>69.823329904207796</v>
      </c>
      <c r="AF73" s="14">
        <v>67.369538290547951</v>
      </c>
      <c r="AG73" s="14">
        <v>64.957920448642327</v>
      </c>
      <c r="AH73" s="14">
        <v>62.60521676510804</v>
      </c>
      <c r="AI73" s="14">
        <v>60.321383172892894</v>
      </c>
      <c r="AJ73" s="14">
        <v>58.113372099329055</v>
      </c>
      <c r="AK73" s="14">
        <v>55.969648996757421</v>
      </c>
      <c r="AL73" s="14">
        <v>53.87980920842201</v>
      </c>
      <c r="AN73" s="33"/>
      <c r="AO73" s="30"/>
      <c r="AP73" s="30"/>
      <c r="AQ73" s="30"/>
      <c r="AR73" s="30"/>
      <c r="AS73" s="30"/>
      <c r="AT73" s="30"/>
      <c r="AU73" s="30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0.8</v>
      </c>
      <c r="D74" s="19">
        <v>137</v>
      </c>
      <c r="E74" s="19">
        <v>122</v>
      </c>
      <c r="F74" s="19">
        <v>113</v>
      </c>
      <c r="G74" s="19">
        <v>116</v>
      </c>
      <c r="H74" s="19">
        <v>115</v>
      </c>
      <c r="I74" s="19">
        <v>117</v>
      </c>
      <c r="J74" s="19">
        <v>114</v>
      </c>
      <c r="K74" s="19">
        <v>119</v>
      </c>
      <c r="L74" s="19">
        <v>119</v>
      </c>
      <c r="M74" s="19">
        <v>121</v>
      </c>
      <c r="N74" s="19">
        <v>116</v>
      </c>
      <c r="O74" s="19">
        <v>115</v>
      </c>
      <c r="P74" s="19">
        <v>106</v>
      </c>
      <c r="Q74" s="19">
        <v>110</v>
      </c>
      <c r="R74" s="19">
        <v>112</v>
      </c>
      <c r="S74" s="19">
        <v>119</v>
      </c>
      <c r="T74" s="19">
        <v>119</v>
      </c>
      <c r="U74" s="19">
        <v>114</v>
      </c>
      <c r="V74" s="19">
        <v>113</v>
      </c>
      <c r="W74" s="19">
        <v>112</v>
      </c>
      <c r="X74" s="19">
        <v>117</v>
      </c>
      <c r="Y74" s="19">
        <v>115</v>
      </c>
      <c r="Z74" s="19">
        <v>101</v>
      </c>
      <c r="AA74" s="19">
        <v>98</v>
      </c>
      <c r="AB74" s="19">
        <v>99</v>
      </c>
      <c r="AC74" s="19">
        <v>95</v>
      </c>
      <c r="AD74" s="19">
        <v>90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N74" s="34"/>
      <c r="AO74" s="35"/>
      <c r="AP74" s="35"/>
      <c r="AQ74" s="35"/>
      <c r="AR74" s="35"/>
      <c r="AS74" s="35"/>
      <c r="AT74" s="35"/>
      <c r="AU74" s="35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0.8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>
        <v>2887.8269655443019</v>
      </c>
      <c r="P75" s="14">
        <v>2933.4419727825366</v>
      </c>
      <c r="Q75" s="14">
        <v>2977.7842285201596</v>
      </c>
      <c r="R75" s="14">
        <v>3020.8582867039013</v>
      </c>
      <c r="S75" s="14">
        <v>3062.3891156853051</v>
      </c>
      <c r="T75" s="14">
        <v>3102.5549979521375</v>
      </c>
      <c r="U75" s="14">
        <v>3141.4921362518035</v>
      </c>
      <c r="V75" s="14">
        <v>3179.1922874115035</v>
      </c>
      <c r="W75" s="14">
        <v>3215.4845012369365</v>
      </c>
      <c r="X75" s="14">
        <v>3250.3356257414098</v>
      </c>
      <c r="Y75" s="14">
        <v>3283.8479022004321</v>
      </c>
      <c r="Z75" s="14">
        <v>3316.1131578599484</v>
      </c>
      <c r="AA75" s="14">
        <v>3347.2294600368568</v>
      </c>
      <c r="AB75" s="14">
        <v>3377.2037456709791</v>
      </c>
      <c r="AC75" s="14">
        <v>3406.0423306290177</v>
      </c>
      <c r="AD75" s="14">
        <v>3433.7613957562321</v>
      </c>
      <c r="AE75" s="14">
        <v>3460.4136154456628</v>
      </c>
      <c r="AF75" s="14">
        <v>3486.0683487452116</v>
      </c>
      <c r="AG75" s="14">
        <v>3510.777126615315</v>
      </c>
      <c r="AH75" s="14">
        <v>3534.570704694981</v>
      </c>
      <c r="AI75" s="14">
        <v>3557.4598219957434</v>
      </c>
      <c r="AJ75" s="14">
        <v>3579.4723041504594</v>
      </c>
      <c r="AK75" s="14">
        <v>3600.647285926912</v>
      </c>
      <c r="AL75" s="14">
        <v>3621.0267522264744</v>
      </c>
      <c r="AN75" s="36" t="s">
        <v>29</v>
      </c>
      <c r="AO75" s="29">
        <f>(AL75-N76)</f>
        <v>763.0267522264744</v>
      </c>
      <c r="AP75" s="29">
        <f>7*(AL75-N76)/24</f>
        <v>222.54946939938836</v>
      </c>
      <c r="AQ75" s="29">
        <f>(AL75-N76)/24</f>
        <v>31.792781342769768</v>
      </c>
      <c r="AR75" s="29">
        <f>AL77-N78</f>
        <v>-294.03545983871243</v>
      </c>
      <c r="AS75" s="29">
        <f>7*(AL77-N78)/24</f>
        <v>-85.760342452957786</v>
      </c>
      <c r="AT75" s="29">
        <f>(AL77-N78)/24</f>
        <v>-12.251477493279685</v>
      </c>
      <c r="AU75" s="29">
        <f>AL77</f>
        <v>285.96454016128757</v>
      </c>
      <c r="AW75" s="25"/>
      <c r="AX75" s="25"/>
      <c r="AY75" s="25"/>
      <c r="AZ75" s="25"/>
      <c r="BA75" s="25"/>
      <c r="BB75" s="25"/>
    </row>
    <row r="76" spans="1:54" x14ac:dyDescent="0.25">
      <c r="A76" s="11"/>
      <c r="B76" s="12" t="s">
        <v>5</v>
      </c>
      <c r="C76" s="13">
        <v>0.8</v>
      </c>
      <c r="D76" s="14">
        <v>2271</v>
      </c>
      <c r="E76" s="14">
        <v>2342</v>
      </c>
      <c r="F76" s="14">
        <v>2393</v>
      </c>
      <c r="G76" s="14">
        <v>2448</v>
      </c>
      <c r="H76" s="14">
        <v>2503</v>
      </c>
      <c r="I76" s="14">
        <v>2559</v>
      </c>
      <c r="J76" s="14">
        <v>2601</v>
      </c>
      <c r="K76" s="14">
        <v>2677</v>
      </c>
      <c r="L76" s="14">
        <v>2722</v>
      </c>
      <c r="M76" s="14">
        <v>2782</v>
      </c>
      <c r="N76" s="14">
        <v>2858</v>
      </c>
      <c r="O76" s="14">
        <v>2920</v>
      </c>
      <c r="P76" s="14">
        <v>2968</v>
      </c>
      <c r="Q76" s="14">
        <v>2993</v>
      </c>
      <c r="R76" s="14">
        <v>3045</v>
      </c>
      <c r="S76" s="14">
        <v>3098</v>
      </c>
      <c r="T76" s="14">
        <v>3140</v>
      </c>
      <c r="U76" s="14">
        <v>3185</v>
      </c>
      <c r="V76" s="14">
        <v>3236</v>
      </c>
      <c r="W76" s="14">
        <v>3267</v>
      </c>
      <c r="X76" s="14">
        <v>3308</v>
      </c>
      <c r="Y76" s="14">
        <v>3346</v>
      </c>
      <c r="Z76" s="14">
        <v>3404</v>
      </c>
      <c r="AA76" s="14">
        <v>3453</v>
      </c>
      <c r="AB76" s="14">
        <v>3505</v>
      </c>
      <c r="AC76" s="14">
        <v>3535</v>
      </c>
      <c r="AD76" s="14">
        <v>3557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N76" s="33"/>
      <c r="AO76" s="30"/>
      <c r="AP76" s="30"/>
      <c r="AQ76" s="30"/>
      <c r="AR76" s="30"/>
      <c r="AS76" s="30"/>
      <c r="AT76" s="30"/>
      <c r="AU76" s="30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0.8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>
        <v>538.06346048248042</v>
      </c>
      <c r="P77" s="14">
        <v>532.60164483609367</v>
      </c>
      <c r="Q77" s="14">
        <v>526.30116477707179</v>
      </c>
      <c r="R77" s="14">
        <v>518.97680668970168</v>
      </c>
      <c r="S77" s="14">
        <v>510.34405334883775</v>
      </c>
      <c r="T77" s="14">
        <v>500.9529679446797</v>
      </c>
      <c r="U77" s="14">
        <v>490.96587490990549</v>
      </c>
      <c r="V77" s="14">
        <v>480.24898550475285</v>
      </c>
      <c r="W77" s="14">
        <v>468.84530059167309</v>
      </c>
      <c r="X77" s="14">
        <v>456.90551923001425</v>
      </c>
      <c r="Y77" s="14">
        <v>444.55453552309194</v>
      </c>
      <c r="Z77" s="14">
        <v>431.86551612835945</v>
      </c>
      <c r="AA77" s="14">
        <v>419.08552102391462</v>
      </c>
      <c r="AB77" s="14">
        <v>406.29795410724341</v>
      </c>
      <c r="AC77" s="14">
        <v>393.59184606167162</v>
      </c>
      <c r="AD77" s="14">
        <v>380.9963649288884</v>
      </c>
      <c r="AE77" s="14">
        <v>368.51910572156322</v>
      </c>
      <c r="AF77" s="14">
        <v>356.08025195271762</v>
      </c>
      <c r="AG77" s="14">
        <v>343.72445314896402</v>
      </c>
      <c r="AH77" s="14">
        <v>331.58607500806181</v>
      </c>
      <c r="AI77" s="14">
        <v>319.71511641317028</v>
      </c>
      <c r="AJ77" s="14">
        <v>308.15717937772774</v>
      </c>
      <c r="AK77" s="14">
        <v>296.89960126226151</v>
      </c>
      <c r="AL77" s="14">
        <v>285.96454016128757</v>
      </c>
      <c r="AN77" s="33"/>
      <c r="AO77" s="30"/>
      <c r="AP77" s="30"/>
      <c r="AQ77" s="30"/>
      <c r="AR77" s="30"/>
      <c r="AS77" s="30"/>
      <c r="AT77" s="30"/>
      <c r="AU77" s="30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0.8</v>
      </c>
      <c r="D78" s="14">
        <v>534</v>
      </c>
      <c r="E78" s="14">
        <v>543</v>
      </c>
      <c r="F78" s="14">
        <v>554</v>
      </c>
      <c r="G78" s="14">
        <v>543</v>
      </c>
      <c r="H78" s="14">
        <v>532</v>
      </c>
      <c r="I78" s="14">
        <v>508</v>
      </c>
      <c r="J78" s="14">
        <v>517</v>
      </c>
      <c r="K78" s="14">
        <v>567</v>
      </c>
      <c r="L78" s="14">
        <v>563</v>
      </c>
      <c r="M78" s="14">
        <v>563</v>
      </c>
      <c r="N78" s="14">
        <v>580</v>
      </c>
      <c r="O78" s="14">
        <v>569</v>
      </c>
      <c r="P78" s="14">
        <v>548</v>
      </c>
      <c r="Q78" s="14">
        <v>556</v>
      </c>
      <c r="R78" s="14">
        <v>589</v>
      </c>
      <c r="S78" s="14">
        <v>583</v>
      </c>
      <c r="T78" s="14">
        <v>540</v>
      </c>
      <c r="U78" s="14">
        <v>539</v>
      </c>
      <c r="V78" s="14">
        <v>535</v>
      </c>
      <c r="W78" s="14">
        <v>483</v>
      </c>
      <c r="X78" s="14">
        <v>505</v>
      </c>
      <c r="Y78" s="14">
        <v>514</v>
      </c>
      <c r="Z78" s="14">
        <v>514</v>
      </c>
      <c r="AA78" s="14">
        <v>507</v>
      </c>
      <c r="AB78" s="14">
        <v>498</v>
      </c>
      <c r="AC78" s="14">
        <v>464</v>
      </c>
      <c r="AD78" s="14">
        <v>424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N78" s="37"/>
      <c r="AO78" s="31"/>
      <c r="AP78" s="31"/>
      <c r="AQ78" s="31"/>
      <c r="AR78" s="31"/>
      <c r="AS78" s="31"/>
      <c r="AT78" s="31"/>
      <c r="AU78" s="31"/>
      <c r="AW78" s="27"/>
      <c r="AX78" s="27"/>
      <c r="AY78" t="s">
        <v>41</v>
      </c>
      <c r="AZ78" s="27"/>
      <c r="BA78" s="27"/>
      <c r="BB78" s="27"/>
    </row>
    <row r="79" spans="1:54" x14ac:dyDescent="0.25">
      <c r="A79" s="7" t="s">
        <v>15</v>
      </c>
      <c r="B79" s="8" t="s">
        <v>21</v>
      </c>
      <c r="C79" s="9">
        <v>0.8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>
        <v>408.12021423497339</v>
      </c>
      <c r="P79" s="10">
        <v>414.12135798957678</v>
      </c>
      <c r="Q79" s="10">
        <v>419.99770529964729</v>
      </c>
      <c r="R79" s="10">
        <v>425.73920201681744</v>
      </c>
      <c r="S79" s="10">
        <v>431.33028255970942</v>
      </c>
      <c r="T79" s="10">
        <v>436.77070865473769</v>
      </c>
      <c r="U79" s="10">
        <v>442.07089391005826</v>
      </c>
      <c r="V79" s="10">
        <v>447.22717081332144</v>
      </c>
      <c r="W79" s="10">
        <v>452.21966476931459</v>
      </c>
      <c r="X79" s="10">
        <v>457.03069043908141</v>
      </c>
      <c r="Y79" s="10">
        <v>461.66105230595531</v>
      </c>
      <c r="Z79" s="10">
        <v>466.11754616775397</v>
      </c>
      <c r="AA79" s="10">
        <v>470.41411925816504</v>
      </c>
      <c r="AB79" s="10">
        <v>474.5553401378283</v>
      </c>
      <c r="AC79" s="10">
        <v>478.54708321211172</v>
      </c>
      <c r="AD79" s="10">
        <v>482.39194392819019</v>
      </c>
      <c r="AE79" s="10">
        <v>486.09265753623157</v>
      </c>
      <c r="AF79" s="10">
        <v>489.65304767468206</v>
      </c>
      <c r="AG79" s="10">
        <v>493.08088813777874</v>
      </c>
      <c r="AH79" s="10">
        <v>496.38112050025882</v>
      </c>
      <c r="AI79" s="10">
        <v>499.5565768900247</v>
      </c>
      <c r="AJ79" s="10">
        <v>502.61085718659615</v>
      </c>
      <c r="AK79" s="10">
        <v>505.54915668261822</v>
      </c>
      <c r="AL79" s="10">
        <v>508.37631254202546</v>
      </c>
      <c r="AN79" s="32" t="s">
        <v>30</v>
      </c>
      <c r="AO79" s="29">
        <f>(AL79-N80)</f>
        <v>106.37631254202546</v>
      </c>
      <c r="AP79" s="29">
        <f>7*(AL79-N80)/24</f>
        <v>31.026424491424091</v>
      </c>
      <c r="AQ79" s="29">
        <f>(AL79-N80)/24</f>
        <v>4.4323463559177272</v>
      </c>
      <c r="AR79" s="29">
        <f>AL81-N82</f>
        <v>-37.10252251010057</v>
      </c>
      <c r="AS79" s="29">
        <f>7*(AL81-N82)/24</f>
        <v>-10.821569065445999</v>
      </c>
      <c r="AT79" s="29">
        <f>(AL81-N82)/24</f>
        <v>-1.5459384379208572</v>
      </c>
      <c r="AU79" s="29">
        <f>AL81</f>
        <v>34.89747748989943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0.8</v>
      </c>
      <c r="D80" s="14">
        <v>318</v>
      </c>
      <c r="E80" s="14">
        <v>329</v>
      </c>
      <c r="F80" s="14">
        <v>336</v>
      </c>
      <c r="G80" s="14">
        <v>349</v>
      </c>
      <c r="H80" s="14">
        <v>355</v>
      </c>
      <c r="I80" s="14">
        <v>365</v>
      </c>
      <c r="J80" s="14">
        <v>373</v>
      </c>
      <c r="K80" s="14">
        <v>378</v>
      </c>
      <c r="L80" s="14">
        <v>387</v>
      </c>
      <c r="M80" s="14">
        <v>393</v>
      </c>
      <c r="N80" s="14">
        <v>402</v>
      </c>
      <c r="O80" s="14">
        <v>412</v>
      </c>
      <c r="P80" s="14">
        <v>415</v>
      </c>
      <c r="Q80" s="14">
        <v>421</v>
      </c>
      <c r="R80" s="14">
        <v>431</v>
      </c>
      <c r="S80" s="14">
        <v>437</v>
      </c>
      <c r="T80" s="14">
        <v>441</v>
      </c>
      <c r="U80" s="14">
        <v>444</v>
      </c>
      <c r="V80" s="14">
        <v>450</v>
      </c>
      <c r="W80" s="14">
        <v>455</v>
      </c>
      <c r="X80" s="14">
        <v>461</v>
      </c>
      <c r="Y80" s="14">
        <v>466</v>
      </c>
      <c r="Z80" s="14">
        <v>473</v>
      </c>
      <c r="AA80" s="14">
        <v>480</v>
      </c>
      <c r="AB80" s="14">
        <v>492</v>
      </c>
      <c r="AC80" s="14">
        <v>497</v>
      </c>
      <c r="AD80" s="14">
        <v>499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N80" s="33"/>
      <c r="AO80" s="30"/>
      <c r="AP80" s="30"/>
      <c r="AQ80" s="30"/>
      <c r="AR80" s="30"/>
      <c r="AS80" s="30"/>
      <c r="AT80" s="30"/>
      <c r="AU80" s="30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0.8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>
        <v>70.736409767333996</v>
      </c>
      <c r="P81" s="14">
        <v>69.312613906540349</v>
      </c>
      <c r="Q81" s="14">
        <v>67.850353201860614</v>
      </c>
      <c r="R81" s="14">
        <v>66.354458614730177</v>
      </c>
      <c r="S81" s="14">
        <v>64.82721993951364</v>
      </c>
      <c r="T81" s="14">
        <v>63.262135080133078</v>
      </c>
      <c r="U81" s="14">
        <v>61.696849856861363</v>
      </c>
      <c r="V81" s="14">
        <v>60.130860097661554</v>
      </c>
      <c r="W81" s="14">
        <v>58.525632411465622</v>
      </c>
      <c r="X81" s="14">
        <v>56.893167825667966</v>
      </c>
      <c r="Y81" s="14">
        <v>55.218531134760568</v>
      </c>
      <c r="Z81" s="14">
        <v>53.510794764388066</v>
      </c>
      <c r="AA81" s="14">
        <v>51.816492393178159</v>
      </c>
      <c r="AB81" s="14">
        <v>50.129403877243234</v>
      </c>
      <c r="AC81" s="14">
        <v>48.474161073628409</v>
      </c>
      <c r="AD81" s="14">
        <v>46.842422586945844</v>
      </c>
      <c r="AE81" s="14">
        <v>45.231464916785036</v>
      </c>
      <c r="AF81" s="14">
        <v>43.642165161578262</v>
      </c>
      <c r="AG81" s="14">
        <v>42.07997242482022</v>
      </c>
      <c r="AH81" s="14">
        <v>40.555461158458129</v>
      </c>
      <c r="AI81" s="14">
        <v>39.075187696379736</v>
      </c>
      <c r="AJ81" s="14">
        <v>37.643442093726776</v>
      </c>
      <c r="AK81" s="14">
        <v>36.253032240081339</v>
      </c>
      <c r="AL81" s="14">
        <v>34.89747748989943</v>
      </c>
      <c r="AN81" s="33"/>
      <c r="AO81" s="30"/>
      <c r="AP81" s="30"/>
      <c r="AQ81" s="30"/>
      <c r="AR81" s="30"/>
      <c r="AS81" s="30"/>
      <c r="AT81" s="30"/>
      <c r="AU81" s="30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0.8</v>
      </c>
      <c r="D82" s="19">
        <v>72</v>
      </c>
      <c r="E82" s="19">
        <v>77</v>
      </c>
      <c r="F82" s="19">
        <v>76</v>
      </c>
      <c r="G82" s="19">
        <v>79</v>
      </c>
      <c r="H82" s="19">
        <v>74</v>
      </c>
      <c r="I82" s="19">
        <v>76</v>
      </c>
      <c r="J82" s="19">
        <v>72</v>
      </c>
      <c r="K82" s="19">
        <v>71</v>
      </c>
      <c r="L82" s="19">
        <v>73</v>
      </c>
      <c r="M82" s="19">
        <v>72</v>
      </c>
      <c r="N82" s="19">
        <v>72</v>
      </c>
      <c r="O82" s="19">
        <v>73</v>
      </c>
      <c r="P82" s="19">
        <v>70</v>
      </c>
      <c r="Q82" s="19">
        <v>71</v>
      </c>
      <c r="R82" s="19">
        <v>80</v>
      </c>
      <c r="S82" s="19">
        <v>74</v>
      </c>
      <c r="T82" s="19">
        <v>70</v>
      </c>
      <c r="U82" s="19">
        <v>66</v>
      </c>
      <c r="V82" s="19">
        <v>66</v>
      </c>
      <c r="W82" s="19">
        <v>62</v>
      </c>
      <c r="X82" s="19">
        <v>66</v>
      </c>
      <c r="Y82" s="19">
        <v>63</v>
      </c>
      <c r="Z82" s="19">
        <v>58</v>
      </c>
      <c r="AA82" s="19">
        <v>63</v>
      </c>
      <c r="AB82" s="19">
        <v>63</v>
      </c>
      <c r="AC82" s="19">
        <v>65</v>
      </c>
      <c r="AD82" s="19">
        <v>59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N82" s="34"/>
      <c r="AO82" s="35"/>
      <c r="AP82" s="35"/>
      <c r="AQ82" s="35"/>
      <c r="AR82" s="35"/>
      <c r="AS82" s="35"/>
      <c r="AT82" s="35"/>
      <c r="AU82" s="35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0.8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>
        <v>1886.3255660191946</v>
      </c>
      <c r="P83" s="14">
        <v>1910.0243571819271</v>
      </c>
      <c r="Q83" s="14">
        <v>1933.0688991782004</v>
      </c>
      <c r="R83" s="14">
        <v>1955.4713316132179</v>
      </c>
      <c r="S83" s="14">
        <v>1977.0858450130336</v>
      </c>
      <c r="T83" s="14">
        <v>1997.9951132985327</v>
      </c>
      <c r="U83" s="14">
        <v>2018.2661312766331</v>
      </c>
      <c r="V83" s="14">
        <v>2037.8916626880339</v>
      </c>
      <c r="W83" s="14">
        <v>2056.7822947097543</v>
      </c>
      <c r="X83" s="14">
        <v>2074.9226212494859</v>
      </c>
      <c r="Y83" s="14">
        <v>2092.3671981272146</v>
      </c>
      <c r="Z83" s="14">
        <v>2109.1619688786695</v>
      </c>
      <c r="AA83" s="14">
        <v>2125.3580668011341</v>
      </c>
      <c r="AB83" s="14">
        <v>2140.960212720659</v>
      </c>
      <c r="AC83" s="14">
        <v>2155.9716695055645</v>
      </c>
      <c r="AD83" s="14">
        <v>2170.4001755780096</v>
      </c>
      <c r="AE83" s="14">
        <v>2184.2731242406553</v>
      </c>
      <c r="AF83" s="14">
        <v>2197.6266308155004</v>
      </c>
      <c r="AG83" s="14">
        <v>2210.4874379046787</v>
      </c>
      <c r="AH83" s="14">
        <v>2222.8719901138625</v>
      </c>
      <c r="AI83" s="14">
        <v>2234.78618116917</v>
      </c>
      <c r="AJ83" s="14">
        <v>2246.2439653487527</v>
      </c>
      <c r="AK83" s="14">
        <v>2257.265546982504</v>
      </c>
      <c r="AL83" s="14">
        <v>2267.8729048603773</v>
      </c>
      <c r="AN83" s="36" t="s">
        <v>29</v>
      </c>
      <c r="AO83" s="29">
        <f>(AL83-N84)</f>
        <v>378.87290486037728</v>
      </c>
      <c r="AP83" s="29">
        <f>7*(AL83-N84)/24</f>
        <v>110.50459725094338</v>
      </c>
      <c r="AQ83" s="29">
        <f>(AL83-N84)/24</f>
        <v>15.786371035849053</v>
      </c>
      <c r="AR83" s="29">
        <f>AL85-N86</f>
        <v>-127.57543773940418</v>
      </c>
      <c r="AS83" s="29">
        <f>7*(AL85-N86)/24</f>
        <v>-37.209502673992887</v>
      </c>
      <c r="AT83" s="29">
        <f>(AL85-N86)/24</f>
        <v>-5.3156432391418411</v>
      </c>
      <c r="AU83" s="29">
        <f>AL85</f>
        <v>147.42456226059582</v>
      </c>
      <c r="AW83" s="25"/>
      <c r="AX83" s="25"/>
      <c r="AY83" s="25"/>
      <c r="AZ83" s="25"/>
      <c r="BA83" s="25"/>
      <c r="BB83" s="25"/>
    </row>
    <row r="84" spans="1:54" x14ac:dyDescent="0.25">
      <c r="A84" s="11"/>
      <c r="B84" s="12" t="s">
        <v>5</v>
      </c>
      <c r="C84" s="13">
        <v>0.8</v>
      </c>
      <c r="D84" s="14">
        <v>1535</v>
      </c>
      <c r="E84" s="14">
        <v>1577</v>
      </c>
      <c r="F84" s="14">
        <v>1603</v>
      </c>
      <c r="G84" s="14">
        <v>1646</v>
      </c>
      <c r="H84" s="14">
        <v>1676</v>
      </c>
      <c r="I84" s="14">
        <v>1699</v>
      </c>
      <c r="J84" s="14">
        <v>1731</v>
      </c>
      <c r="K84" s="14">
        <v>1785</v>
      </c>
      <c r="L84" s="14">
        <v>1826</v>
      </c>
      <c r="M84" s="14">
        <v>1860</v>
      </c>
      <c r="N84" s="14">
        <v>1889</v>
      </c>
      <c r="O84" s="14">
        <v>1937</v>
      </c>
      <c r="P84" s="14">
        <v>1964</v>
      </c>
      <c r="Q84" s="14">
        <v>1993</v>
      </c>
      <c r="R84" s="14">
        <v>2045</v>
      </c>
      <c r="S84" s="14">
        <v>2077</v>
      </c>
      <c r="T84" s="14">
        <v>2110</v>
      </c>
      <c r="U84" s="14">
        <v>2142</v>
      </c>
      <c r="V84" s="14">
        <v>2177</v>
      </c>
      <c r="W84" s="14">
        <v>2204</v>
      </c>
      <c r="X84" s="14">
        <v>2229</v>
      </c>
      <c r="Y84" s="14">
        <v>2268</v>
      </c>
      <c r="Z84" s="14">
        <v>2294</v>
      </c>
      <c r="AA84" s="14">
        <v>2320</v>
      </c>
      <c r="AB84" s="14">
        <v>2356</v>
      </c>
      <c r="AC84" s="14">
        <v>2375</v>
      </c>
      <c r="AD84" s="14">
        <v>2382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N84" s="33"/>
      <c r="AO84" s="30"/>
      <c r="AP84" s="30"/>
      <c r="AQ84" s="30"/>
      <c r="AR84" s="30"/>
      <c r="AS84" s="30"/>
      <c r="AT84" s="30"/>
      <c r="AU84" s="30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0.8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>
        <v>279.21058460231222</v>
      </c>
      <c r="P85" s="14">
        <v>276.13391591466473</v>
      </c>
      <c r="Q85" s="14">
        <v>272.64322216667949</v>
      </c>
      <c r="R85" s="14">
        <v>268.65751286802674</v>
      </c>
      <c r="S85" s="14">
        <v>264.03813267289689</v>
      </c>
      <c r="T85" s="14">
        <v>259.04768205843192</v>
      </c>
      <c r="U85" s="14">
        <v>253.75973752328176</v>
      </c>
      <c r="V85" s="14">
        <v>248.10985540465413</v>
      </c>
      <c r="W85" s="14">
        <v>242.12039527187673</v>
      </c>
      <c r="X85" s="14">
        <v>235.87056568577233</v>
      </c>
      <c r="Y85" s="14">
        <v>229.42857127656708</v>
      </c>
      <c r="Z85" s="14">
        <v>222.83269929478809</v>
      </c>
      <c r="AA85" s="14">
        <v>216.20007809003582</v>
      </c>
      <c r="AB85" s="14">
        <v>209.56872582503968</v>
      </c>
      <c r="AC85" s="14">
        <v>202.9870314507109</v>
      </c>
      <c r="AD85" s="14">
        <v>196.47005617734249</v>
      </c>
      <c r="AE85" s="14">
        <v>190.01808120321175</v>
      </c>
      <c r="AF85" s="14">
        <v>183.58699076686469</v>
      </c>
      <c r="AG85" s="14">
        <v>177.20463665355305</v>
      </c>
      <c r="AH85" s="14">
        <v>170.94005433790372</v>
      </c>
      <c r="AI85" s="14">
        <v>164.81697110570371</v>
      </c>
      <c r="AJ85" s="14">
        <v>158.85854385996063</v>
      </c>
      <c r="AK85" s="14">
        <v>153.05737210303789</v>
      </c>
      <c r="AL85" s="14">
        <v>147.42456226059582</v>
      </c>
      <c r="AN85" s="33"/>
      <c r="AO85" s="30"/>
      <c r="AP85" s="30"/>
      <c r="AQ85" s="30"/>
      <c r="AR85" s="30"/>
      <c r="AS85" s="30"/>
      <c r="AT85" s="30"/>
      <c r="AU85" s="30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0.8</v>
      </c>
      <c r="D86" s="14">
        <v>227</v>
      </c>
      <c r="E86" s="14">
        <v>234</v>
      </c>
      <c r="F86" s="14">
        <v>230</v>
      </c>
      <c r="G86" s="14">
        <v>250</v>
      </c>
      <c r="H86" s="14">
        <v>243</v>
      </c>
      <c r="I86" s="14">
        <v>226</v>
      </c>
      <c r="J86" s="14">
        <v>234</v>
      </c>
      <c r="K86" s="14">
        <v>282</v>
      </c>
      <c r="L86" s="14">
        <v>278</v>
      </c>
      <c r="M86" s="14">
        <v>274</v>
      </c>
      <c r="N86" s="14">
        <v>275</v>
      </c>
      <c r="O86" s="14">
        <v>295</v>
      </c>
      <c r="P86" s="14">
        <v>275</v>
      </c>
      <c r="Q86" s="14">
        <v>284</v>
      </c>
      <c r="R86" s="14">
        <v>330</v>
      </c>
      <c r="S86" s="14">
        <v>311</v>
      </c>
      <c r="T86" s="14">
        <v>302</v>
      </c>
      <c r="U86" s="14">
        <v>296</v>
      </c>
      <c r="V86" s="14">
        <v>281</v>
      </c>
      <c r="W86" s="14">
        <v>261</v>
      </c>
      <c r="X86" s="14">
        <v>271</v>
      </c>
      <c r="Y86" s="14">
        <v>306</v>
      </c>
      <c r="Z86" s="14">
        <v>260</v>
      </c>
      <c r="AA86" s="14">
        <v>263</v>
      </c>
      <c r="AB86" s="14">
        <v>257</v>
      </c>
      <c r="AC86" s="14">
        <v>242</v>
      </c>
      <c r="AD86" s="14">
        <v>213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N86" s="37"/>
      <c r="AO86" s="31"/>
      <c r="AP86" s="31"/>
      <c r="AQ86" s="31"/>
      <c r="AR86" s="31"/>
      <c r="AS86" s="31"/>
      <c r="AT86" s="31"/>
      <c r="AU86" s="31"/>
      <c r="AW86" s="27"/>
      <c r="AX86" s="27"/>
      <c r="AY86" t="s">
        <v>41</v>
      </c>
      <c r="AZ86" s="27"/>
      <c r="BA86" s="27"/>
      <c r="BB86" s="27"/>
    </row>
    <row r="87" spans="1:54" x14ac:dyDescent="0.25">
      <c r="A87" s="7" t="s">
        <v>16</v>
      </c>
      <c r="B87" s="8" t="s">
        <v>21</v>
      </c>
      <c r="C87" s="9">
        <v>0.8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>
        <v>310.47119302757829</v>
      </c>
      <c r="P87" s="10">
        <v>313.87474273111593</v>
      </c>
      <c r="Q87" s="10">
        <v>317.20731282402221</v>
      </c>
      <c r="R87" s="10">
        <v>320.46366099591006</v>
      </c>
      <c r="S87" s="10">
        <v>323.63500852497953</v>
      </c>
      <c r="T87" s="10">
        <v>326.72098398280599</v>
      </c>
      <c r="U87" s="10">
        <v>329.72731636239075</v>
      </c>
      <c r="V87" s="10">
        <v>332.65200042453102</v>
      </c>
      <c r="W87" s="10">
        <v>335.48393823013089</v>
      </c>
      <c r="X87" s="10">
        <v>338.21293074042524</v>
      </c>
      <c r="Y87" s="10">
        <v>340.8393093682015</v>
      </c>
      <c r="Z87" s="10">
        <v>343.36695061885973</v>
      </c>
      <c r="AA87" s="10">
        <v>345.80386854892566</v>
      </c>
      <c r="AB87" s="10">
        <v>348.15266993404964</v>
      </c>
      <c r="AC87" s="10">
        <v>350.41669227826617</v>
      </c>
      <c r="AD87" s="10">
        <v>352.59739240848381</v>
      </c>
      <c r="AE87" s="10">
        <v>354.69636008840087</v>
      </c>
      <c r="AF87" s="10">
        <v>356.71572745636666</v>
      </c>
      <c r="AG87" s="10">
        <v>358.65992085360028</v>
      </c>
      <c r="AH87" s="10">
        <v>360.53172483544739</v>
      </c>
      <c r="AI87" s="10">
        <v>362.3327456060162</v>
      </c>
      <c r="AJ87" s="10">
        <v>364.06502163254294</v>
      </c>
      <c r="AK87" s="10">
        <v>365.73152324053723</v>
      </c>
      <c r="AL87" s="10">
        <v>367.33499680853981</v>
      </c>
      <c r="AN87" s="32" t="s">
        <v>30</v>
      </c>
      <c r="AO87" s="29">
        <f>(AL87-N88)</f>
        <v>59.334996808539813</v>
      </c>
      <c r="AP87" s="29">
        <f>7*(AL87-N88)/24</f>
        <v>17.306040735824112</v>
      </c>
      <c r="AQ87" s="29">
        <f>(AL87-N88)/24</f>
        <v>2.4722915336891589</v>
      </c>
      <c r="AR87" s="29">
        <f>AL89-N90</f>
        <v>-26.136815017541863</v>
      </c>
      <c r="AS87" s="29">
        <f>7*(AL89-N90)/24</f>
        <v>-7.6232377134497105</v>
      </c>
      <c r="AT87" s="29">
        <f>(AL89-N90)/24</f>
        <v>-1.0890339590642444</v>
      </c>
      <c r="AU87" s="29">
        <f>AL89</f>
        <v>19.863184982458137</v>
      </c>
      <c r="AW87" s="26"/>
      <c r="AX87" s="26"/>
      <c r="AY87" s="26"/>
      <c r="AZ87" s="26"/>
      <c r="BA87" s="26"/>
      <c r="BB87" s="26"/>
    </row>
    <row r="88" spans="1:54" x14ac:dyDescent="0.25">
      <c r="A88" s="11"/>
      <c r="B88" s="12" t="s">
        <v>5</v>
      </c>
      <c r="C88" s="13">
        <v>0.8</v>
      </c>
      <c r="D88" s="14">
        <v>249</v>
      </c>
      <c r="E88" s="14">
        <v>259</v>
      </c>
      <c r="F88" s="14">
        <v>263</v>
      </c>
      <c r="G88" s="14">
        <v>268</v>
      </c>
      <c r="H88" s="14">
        <v>275</v>
      </c>
      <c r="I88" s="14">
        <v>278</v>
      </c>
      <c r="J88" s="14">
        <v>281</v>
      </c>
      <c r="K88" s="14">
        <v>291</v>
      </c>
      <c r="L88" s="14">
        <v>295</v>
      </c>
      <c r="M88" s="14">
        <v>305</v>
      </c>
      <c r="N88" s="14">
        <v>308</v>
      </c>
      <c r="O88" s="14">
        <v>312</v>
      </c>
      <c r="P88" s="14">
        <v>318</v>
      </c>
      <c r="Q88" s="14">
        <v>321</v>
      </c>
      <c r="R88" s="14">
        <v>331</v>
      </c>
      <c r="S88" s="14">
        <v>338</v>
      </c>
      <c r="T88" s="14">
        <v>343</v>
      </c>
      <c r="U88" s="14">
        <v>348</v>
      </c>
      <c r="V88" s="14">
        <v>355</v>
      </c>
      <c r="W88" s="14">
        <v>357</v>
      </c>
      <c r="X88" s="14">
        <v>363</v>
      </c>
      <c r="Y88" s="14">
        <v>368</v>
      </c>
      <c r="Z88" s="14">
        <v>375</v>
      </c>
      <c r="AA88" s="14">
        <v>380</v>
      </c>
      <c r="AB88" s="14">
        <v>385</v>
      </c>
      <c r="AC88" s="14">
        <v>387</v>
      </c>
      <c r="AD88" s="14">
        <v>389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N88" s="33"/>
      <c r="AO88" s="30"/>
      <c r="AP88" s="30"/>
      <c r="AQ88" s="30"/>
      <c r="AR88" s="30"/>
      <c r="AS88" s="30"/>
      <c r="AT88" s="30"/>
      <c r="AU88" s="30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0.8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>
        <v>40.306101028880306</v>
      </c>
      <c r="P89" s="14">
        <v>39.488844810332139</v>
      </c>
      <c r="Q89" s="14">
        <v>38.650186062031452</v>
      </c>
      <c r="R89" s="14">
        <v>37.793041701889578</v>
      </c>
      <c r="S89" s="14">
        <v>36.919213672792601</v>
      </c>
      <c r="T89" s="14">
        <v>36.024352148348783</v>
      </c>
      <c r="U89" s="14">
        <v>35.129533804016717</v>
      </c>
      <c r="V89" s="14">
        <v>34.235141052106144</v>
      </c>
      <c r="W89" s="14">
        <v>33.318617596412963</v>
      </c>
      <c r="X89" s="14">
        <v>32.387357261942832</v>
      </c>
      <c r="Y89" s="14">
        <v>31.432457991226954</v>
      </c>
      <c r="Z89" s="14">
        <v>30.4588560742841</v>
      </c>
      <c r="AA89" s="14">
        <v>29.493167380108233</v>
      </c>
      <c r="AB89" s="14">
        <v>28.531724832727356</v>
      </c>
      <c r="AC89" s="14">
        <v>27.588768802558889</v>
      </c>
      <c r="AD89" s="14">
        <v>26.659459995438361</v>
      </c>
      <c r="AE89" s="14">
        <v>25.742269176545047</v>
      </c>
      <c r="AF89" s="14">
        <v>24.837660882790011</v>
      </c>
      <c r="AG89" s="14">
        <v>23.94856168432969</v>
      </c>
      <c r="AH89" s="14">
        <v>23.081093452717695</v>
      </c>
      <c r="AI89" s="14">
        <v>22.23894648324621</v>
      </c>
      <c r="AJ89" s="14">
        <v>21.424644450032719</v>
      </c>
      <c r="AK89" s="14">
        <v>20.633986606152771</v>
      </c>
      <c r="AL89" s="14">
        <v>19.863184982458137</v>
      </c>
      <c r="AN89" s="33"/>
      <c r="AO89" s="30"/>
      <c r="AP89" s="30"/>
      <c r="AQ89" s="30"/>
      <c r="AR89" s="30"/>
      <c r="AS89" s="30"/>
      <c r="AT89" s="30"/>
      <c r="AU89" s="30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0.8</v>
      </c>
      <c r="D90" s="19">
        <v>35</v>
      </c>
      <c r="E90" s="19">
        <v>40</v>
      </c>
      <c r="F90" s="19">
        <v>37</v>
      </c>
      <c r="G90" s="19">
        <v>42</v>
      </c>
      <c r="H90" s="19">
        <v>40</v>
      </c>
      <c r="I90" s="19">
        <v>40</v>
      </c>
      <c r="J90" s="19">
        <v>38</v>
      </c>
      <c r="K90" s="19">
        <v>52</v>
      </c>
      <c r="L90" s="19">
        <v>47</v>
      </c>
      <c r="M90" s="19">
        <v>51</v>
      </c>
      <c r="N90" s="19">
        <v>46</v>
      </c>
      <c r="O90" s="19">
        <v>44</v>
      </c>
      <c r="P90" s="19">
        <v>41</v>
      </c>
      <c r="Q90" s="19">
        <v>40</v>
      </c>
      <c r="R90" s="19">
        <v>44</v>
      </c>
      <c r="S90" s="19">
        <v>47</v>
      </c>
      <c r="T90" s="19">
        <v>46</v>
      </c>
      <c r="U90" s="19">
        <v>50</v>
      </c>
      <c r="V90" s="19">
        <v>48</v>
      </c>
      <c r="W90" s="19">
        <v>44</v>
      </c>
      <c r="X90" s="19">
        <v>46</v>
      </c>
      <c r="Y90" s="19">
        <v>44</v>
      </c>
      <c r="Z90" s="19">
        <v>42</v>
      </c>
      <c r="AA90" s="19">
        <v>42</v>
      </c>
      <c r="AB90" s="19">
        <v>37</v>
      </c>
      <c r="AC90" s="19">
        <v>31</v>
      </c>
      <c r="AD90" s="19">
        <v>31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N90" s="34"/>
      <c r="AO90" s="35"/>
      <c r="AP90" s="35"/>
      <c r="AQ90" s="35"/>
      <c r="AR90" s="35"/>
      <c r="AS90" s="35"/>
      <c r="AT90" s="35"/>
      <c r="AU90" s="35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0.8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>
        <v>5479.1639774624373</v>
      </c>
      <c r="P91" s="14">
        <v>5571.8673508719821</v>
      </c>
      <c r="Q91" s="14">
        <v>5661.9900727717941</v>
      </c>
      <c r="R91" s="14">
        <v>5749.5497269614498</v>
      </c>
      <c r="S91" s="14">
        <v>5833.9848785664926</v>
      </c>
      <c r="T91" s="14">
        <v>5915.6493712487181</v>
      </c>
      <c r="U91" s="14">
        <v>5994.8167989593412</v>
      </c>
      <c r="V91" s="14">
        <v>6071.4678921236327</v>
      </c>
      <c r="W91" s="14">
        <v>6145.2547195370198</v>
      </c>
      <c r="X91" s="14">
        <v>6216.1114553848192</v>
      </c>
      <c r="Y91" s="14">
        <v>6284.2471095539941</v>
      </c>
      <c r="Z91" s="14">
        <v>6349.846799033714</v>
      </c>
      <c r="AA91" s="14">
        <v>6413.1099823650211</v>
      </c>
      <c r="AB91" s="14">
        <v>6474.0517092045047</v>
      </c>
      <c r="AC91" s="14">
        <v>6532.6847995451599</v>
      </c>
      <c r="AD91" s="14">
        <v>6589.0415683275714</v>
      </c>
      <c r="AE91" s="14">
        <v>6643.2290886227365</v>
      </c>
      <c r="AF91" s="14">
        <v>6695.3883874720295</v>
      </c>
      <c r="AG91" s="14">
        <v>6745.6241658796343</v>
      </c>
      <c r="AH91" s="14">
        <v>6793.9993255026329</v>
      </c>
      <c r="AI91" s="14">
        <v>6840.5359591440956</v>
      </c>
      <c r="AJ91" s="14">
        <v>6885.290188846101</v>
      </c>
      <c r="AK91" s="14">
        <v>6928.3414393514504</v>
      </c>
      <c r="AL91" s="14">
        <v>6969.7751780144708</v>
      </c>
      <c r="AN91" s="36" t="s">
        <v>29</v>
      </c>
      <c r="AO91" s="29">
        <f>(AL91-N92)</f>
        <v>1580.7751780144708</v>
      </c>
      <c r="AP91" s="29">
        <f>7*(AL91-N92)/24</f>
        <v>461.05942692088729</v>
      </c>
      <c r="AQ91" s="29">
        <f>(AL91-N92)/24</f>
        <v>65.865632417269623</v>
      </c>
      <c r="AR91" s="29">
        <f>AL93-N94</f>
        <v>-537.81026534283319</v>
      </c>
      <c r="AS91" s="29">
        <f>7*(AL93-N94)/24</f>
        <v>-156.86132739165967</v>
      </c>
      <c r="AT91" s="29">
        <f>(AL93-N94)/24</f>
        <v>-22.408761055951384</v>
      </c>
      <c r="AU91" s="29">
        <f>AL93</f>
        <v>580.18973465716681</v>
      </c>
      <c r="AW91" s="25"/>
      <c r="AX91" s="25"/>
      <c r="AY91" s="25"/>
      <c r="AZ91" s="25"/>
      <c r="BA91" s="25"/>
      <c r="BB91" s="25"/>
    </row>
    <row r="92" spans="1:54" x14ac:dyDescent="0.25">
      <c r="A92" s="11"/>
      <c r="B92" s="12" t="s">
        <v>5</v>
      </c>
      <c r="C92" s="13">
        <v>0.8</v>
      </c>
      <c r="D92" s="14">
        <v>4381</v>
      </c>
      <c r="E92" s="14">
        <v>4472</v>
      </c>
      <c r="F92" s="14">
        <v>4566</v>
      </c>
      <c r="G92" s="14">
        <v>4682</v>
      </c>
      <c r="H92" s="14">
        <v>4771</v>
      </c>
      <c r="I92" s="14">
        <v>4856</v>
      </c>
      <c r="J92" s="14">
        <v>4928</v>
      </c>
      <c r="K92" s="14">
        <v>5063</v>
      </c>
      <c r="L92" s="14">
        <v>5173</v>
      </c>
      <c r="M92" s="14">
        <v>5288</v>
      </c>
      <c r="N92" s="14">
        <v>5389</v>
      </c>
      <c r="O92" s="14">
        <v>5513</v>
      </c>
      <c r="P92" s="14">
        <v>5588</v>
      </c>
      <c r="Q92" s="14">
        <v>5653</v>
      </c>
      <c r="R92" s="14">
        <v>5779</v>
      </c>
      <c r="S92" s="14">
        <v>5896</v>
      </c>
      <c r="T92" s="14">
        <v>6006</v>
      </c>
      <c r="U92" s="14">
        <v>6093</v>
      </c>
      <c r="V92" s="14">
        <v>6176</v>
      </c>
      <c r="W92" s="14">
        <v>6237</v>
      </c>
      <c r="X92" s="14">
        <v>6287</v>
      </c>
      <c r="Y92" s="14">
        <v>6423</v>
      </c>
      <c r="Z92" s="14">
        <v>6507</v>
      </c>
      <c r="AA92" s="14">
        <v>6604</v>
      </c>
      <c r="AB92" s="14">
        <v>6690</v>
      </c>
      <c r="AC92" s="14">
        <v>6774</v>
      </c>
      <c r="AD92" s="14">
        <v>6821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N92" s="33"/>
      <c r="AO92" s="30"/>
      <c r="AP92" s="30"/>
      <c r="AQ92" s="30"/>
      <c r="AR92" s="30"/>
      <c r="AS92" s="30"/>
      <c r="AT92" s="30"/>
      <c r="AU92" s="30"/>
      <c r="AW92" s="26"/>
      <c r="AX92" s="26"/>
      <c r="AY92" s="26"/>
      <c r="AZ92" s="26"/>
      <c r="BA92" s="26"/>
      <c r="BB92" s="26"/>
    </row>
    <row r="93" spans="1:54" x14ac:dyDescent="0.25">
      <c r="A93" s="11" t="s">
        <v>17</v>
      </c>
      <c r="B93" s="15" t="s">
        <v>6</v>
      </c>
      <c r="C93" s="13">
        <v>0.8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>
        <v>1093.2212042041067</v>
      </c>
      <c r="P93" s="14">
        <v>1081.9174537246856</v>
      </c>
      <c r="Q93" s="14">
        <v>1068.9277727346546</v>
      </c>
      <c r="R93" s="14">
        <v>1053.8887346708423</v>
      </c>
      <c r="S93" s="14">
        <v>1036.2299232635557</v>
      </c>
      <c r="T93" s="14">
        <v>1017.0494794149949</v>
      </c>
      <c r="U93" s="14">
        <v>996.66812788616699</v>
      </c>
      <c r="V93" s="14">
        <v>974.8182859543607</v>
      </c>
      <c r="W93" s="14">
        <v>951.58736039780752</v>
      </c>
      <c r="X93" s="14">
        <v>927.2823961794677</v>
      </c>
      <c r="Y93" s="14">
        <v>902.16004241353698</v>
      </c>
      <c r="Z93" s="14">
        <v>876.36922943294064</v>
      </c>
      <c r="AA93" s="14">
        <v>850.40248815410882</v>
      </c>
      <c r="AB93" s="14">
        <v>824.42479234857524</v>
      </c>
      <c r="AC93" s="14">
        <v>798.61889760055396</v>
      </c>
      <c r="AD93" s="14">
        <v>773.04400309137168</v>
      </c>
      <c r="AE93" s="14">
        <v>747.71242120781221</v>
      </c>
      <c r="AF93" s="14">
        <v>722.45968440443994</v>
      </c>
      <c r="AG93" s="14">
        <v>697.38050041946929</v>
      </c>
      <c r="AH93" s="14">
        <v>672.74728209259524</v>
      </c>
      <c r="AI93" s="14">
        <v>648.65972553041661</v>
      </c>
      <c r="AJ93" s="14">
        <v>625.21005167091027</v>
      </c>
      <c r="AK93" s="14">
        <v>602.37182595563263</v>
      </c>
      <c r="AL93" s="14">
        <v>580.18973465716681</v>
      </c>
      <c r="AN93" s="33"/>
      <c r="AO93" s="30"/>
      <c r="AP93" s="30"/>
      <c r="AQ93" s="30"/>
      <c r="AR93" s="30"/>
      <c r="AS93" s="30"/>
      <c r="AT93" s="30"/>
      <c r="AU93" s="30"/>
      <c r="AW93" s="26"/>
      <c r="AX93" s="26"/>
      <c r="AY93" s="26"/>
      <c r="AZ93" s="26"/>
      <c r="BA93" s="26"/>
      <c r="BB93" s="26"/>
    </row>
    <row r="94" spans="1:54" x14ac:dyDescent="0.25">
      <c r="A94" s="11"/>
      <c r="B94" s="12" t="s">
        <v>5</v>
      </c>
      <c r="C94" s="13">
        <v>0.8</v>
      </c>
      <c r="D94" s="14">
        <v>983</v>
      </c>
      <c r="E94" s="14">
        <v>972</v>
      </c>
      <c r="F94" s="14">
        <v>969</v>
      </c>
      <c r="G94" s="14">
        <v>991</v>
      </c>
      <c r="H94" s="14">
        <v>1000</v>
      </c>
      <c r="I94" s="14">
        <v>965</v>
      </c>
      <c r="J94" s="14">
        <v>993</v>
      </c>
      <c r="K94" s="14">
        <v>1106</v>
      </c>
      <c r="L94" s="14">
        <v>1110</v>
      </c>
      <c r="M94" s="14">
        <v>1131</v>
      </c>
      <c r="N94" s="14">
        <v>1118</v>
      </c>
      <c r="O94" s="14">
        <v>1138</v>
      </c>
      <c r="P94" s="14">
        <v>1088</v>
      </c>
      <c r="Q94" s="14">
        <v>1112</v>
      </c>
      <c r="R94" s="14">
        <v>1191</v>
      </c>
      <c r="S94" s="14">
        <v>1169</v>
      </c>
      <c r="T94" s="14">
        <v>1159</v>
      </c>
      <c r="U94" s="14">
        <v>1121</v>
      </c>
      <c r="V94" s="14">
        <v>1098</v>
      </c>
      <c r="W94" s="14">
        <v>1024</v>
      </c>
      <c r="X94" s="14">
        <v>1030</v>
      </c>
      <c r="Y94" s="14">
        <v>1129</v>
      </c>
      <c r="Z94" s="14">
        <v>1066</v>
      </c>
      <c r="AA94" s="14">
        <v>1016</v>
      </c>
      <c r="AB94" s="14">
        <v>1017</v>
      </c>
      <c r="AC94" s="14">
        <v>1001</v>
      </c>
      <c r="AD94" s="14">
        <v>932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N94" s="37"/>
      <c r="AO94" s="31"/>
      <c r="AP94" s="31"/>
      <c r="AQ94" s="31"/>
      <c r="AR94" s="31"/>
      <c r="AS94" s="31"/>
      <c r="AT94" s="31"/>
      <c r="AU94" s="31"/>
      <c r="AW94" s="27"/>
      <c r="AX94" s="27"/>
      <c r="AY94" t="s">
        <v>41</v>
      </c>
      <c r="AZ94" s="27"/>
      <c r="BA94" s="27"/>
      <c r="BB94" s="27"/>
    </row>
    <row r="95" spans="1:54" x14ac:dyDescent="0.25">
      <c r="A95" s="7" t="s">
        <v>17</v>
      </c>
      <c r="B95" s="8" t="s">
        <v>21</v>
      </c>
      <c r="C95" s="9">
        <v>0.8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>
        <v>1269.6570164080333</v>
      </c>
      <c r="P95" s="10">
        <v>1287.9481523799741</v>
      </c>
      <c r="Q95" s="10">
        <v>1305.853618110785</v>
      </c>
      <c r="R95" s="10">
        <v>1323.3548740204317</v>
      </c>
      <c r="S95" s="10">
        <v>1340.4057747386696</v>
      </c>
      <c r="T95" s="10">
        <v>1356.999374690979</v>
      </c>
      <c r="U95" s="10">
        <v>1373.162752923763</v>
      </c>
      <c r="V95" s="10">
        <v>1388.8866996174702</v>
      </c>
      <c r="W95" s="10">
        <v>1404.1152163932989</v>
      </c>
      <c r="X95" s="10">
        <v>1418.7899565673144</v>
      </c>
      <c r="Y95" s="10">
        <v>1432.9100860310953</v>
      </c>
      <c r="Z95" s="10">
        <v>1446.4969040736464</v>
      </c>
      <c r="AA95" s="10">
        <v>1459.5956552463085</v>
      </c>
      <c r="AB95" s="10">
        <v>1472.2206779018229</v>
      </c>
      <c r="AC95" s="10">
        <v>1484.3900304399876</v>
      </c>
      <c r="AD95" s="10">
        <v>1496.111224049062</v>
      </c>
      <c r="AE95" s="10">
        <v>1507.3936080620947</v>
      </c>
      <c r="AF95" s="10">
        <v>1518.2478776142484</v>
      </c>
      <c r="AG95" s="10">
        <v>1528.6981856100754</v>
      </c>
      <c r="AH95" s="10">
        <v>1538.7591183415798</v>
      </c>
      <c r="AI95" s="10">
        <v>1548.439306976672</v>
      </c>
      <c r="AJ95" s="10">
        <v>1557.749639379354</v>
      </c>
      <c r="AK95" s="10">
        <v>1566.7065773073348</v>
      </c>
      <c r="AL95" s="10">
        <v>1575.324942594372</v>
      </c>
      <c r="AN95" s="32" t="s">
        <v>30</v>
      </c>
      <c r="AO95" s="29">
        <f>(AL95-N96)</f>
        <v>324.32494259437203</v>
      </c>
      <c r="AP95" s="29">
        <f>7*(AL95-N96)/24</f>
        <v>94.5947749233585</v>
      </c>
      <c r="AQ95" s="29">
        <f>(AL95-N96)/24</f>
        <v>13.513539274765501</v>
      </c>
      <c r="AR95" s="29">
        <f>AL97-N98</f>
        <v>-122.7637981650346</v>
      </c>
      <c r="AS95" s="29">
        <f>7*(AL97-N98)/24</f>
        <v>-35.806107798135095</v>
      </c>
      <c r="AT95" s="29">
        <f>(AL97-N98)/24</f>
        <v>-5.115158256876442</v>
      </c>
      <c r="AU95" s="29">
        <f>AL97</f>
        <v>108.2362018349654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0.8</v>
      </c>
      <c r="D96" s="14">
        <v>1005</v>
      </c>
      <c r="E96" s="14">
        <v>1022</v>
      </c>
      <c r="F96" s="14">
        <v>1048</v>
      </c>
      <c r="G96" s="14">
        <v>1079</v>
      </c>
      <c r="H96" s="14">
        <v>1107</v>
      </c>
      <c r="I96" s="14">
        <v>1125</v>
      </c>
      <c r="J96" s="14">
        <v>1148</v>
      </c>
      <c r="K96" s="14">
        <v>1173</v>
      </c>
      <c r="L96" s="14">
        <v>1199</v>
      </c>
      <c r="M96" s="14">
        <v>1225</v>
      </c>
      <c r="N96" s="14">
        <v>1251</v>
      </c>
      <c r="O96" s="14">
        <v>1269</v>
      </c>
      <c r="P96" s="14">
        <v>1286</v>
      </c>
      <c r="Q96" s="14">
        <v>1305</v>
      </c>
      <c r="R96" s="14">
        <v>1341</v>
      </c>
      <c r="S96" s="14">
        <v>1356</v>
      </c>
      <c r="T96" s="14">
        <v>1378</v>
      </c>
      <c r="U96" s="14">
        <v>1402</v>
      </c>
      <c r="V96" s="14">
        <v>1418</v>
      </c>
      <c r="W96" s="14">
        <v>1436</v>
      </c>
      <c r="X96" s="14">
        <v>1453</v>
      </c>
      <c r="Y96" s="14">
        <v>1477</v>
      </c>
      <c r="Z96" s="14">
        <v>1497</v>
      </c>
      <c r="AA96" s="14">
        <v>1511</v>
      </c>
      <c r="AB96" s="14">
        <v>1540</v>
      </c>
      <c r="AC96" s="14">
        <v>1562</v>
      </c>
      <c r="AD96" s="14">
        <v>1573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N96" s="33"/>
      <c r="AO96" s="30"/>
      <c r="AP96" s="30"/>
      <c r="AQ96" s="30"/>
      <c r="AR96" s="30"/>
      <c r="AS96" s="30"/>
      <c r="AT96" s="30"/>
      <c r="AU96" s="30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0.8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>
        <v>220.54698609247373</v>
      </c>
      <c r="P97" s="14">
        <v>215.95070967366735</v>
      </c>
      <c r="Q97" s="14">
        <v>211.24806013446187</v>
      </c>
      <c r="R97" s="14">
        <v>206.45842168858701</v>
      </c>
      <c r="S97" s="14">
        <v>201.60202026656671</v>
      </c>
      <c r="T97" s="14">
        <v>196.64160938253559</v>
      </c>
      <c r="U97" s="14">
        <v>191.6847153034459</v>
      </c>
      <c r="V97" s="14">
        <v>186.74739279778714</v>
      </c>
      <c r="W97" s="14">
        <v>181.69371526518859</v>
      </c>
      <c r="X97" s="14">
        <v>176.57572290722661</v>
      </c>
      <c r="Y97" s="14">
        <v>171.33653535941906</v>
      </c>
      <c r="Z97" s="14">
        <v>165.99830021869985</v>
      </c>
      <c r="AA97" s="14">
        <v>160.70875273999266</v>
      </c>
      <c r="AB97" s="14">
        <v>155.44526729604729</v>
      </c>
      <c r="AC97" s="14">
        <v>150.29003765896437</v>
      </c>
      <c r="AD97" s="14">
        <v>145.21478473956927</v>
      </c>
      <c r="AE97" s="14">
        <v>140.21161277559915</v>
      </c>
      <c r="AF97" s="14">
        <v>135.28232891166161</v>
      </c>
      <c r="AG97" s="14">
        <v>130.43922802165116</v>
      </c>
      <c r="AH97" s="14">
        <v>125.71781915538571</v>
      </c>
      <c r="AI97" s="14">
        <v>121.13734522243911</v>
      </c>
      <c r="AJ97" s="14">
        <v>116.71326587921085</v>
      </c>
      <c r="AK97" s="14">
        <v>112.42045571784524</v>
      </c>
      <c r="AL97" s="14">
        <v>108.2362018349654</v>
      </c>
      <c r="AN97" s="33"/>
      <c r="AO97" s="30"/>
      <c r="AP97" s="30"/>
      <c r="AQ97" s="30"/>
      <c r="AR97" s="30"/>
      <c r="AS97" s="30"/>
      <c r="AT97" s="30"/>
      <c r="AU97" s="30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0.8</v>
      </c>
      <c r="D98" s="19">
        <v>179</v>
      </c>
      <c r="E98" s="19">
        <v>181</v>
      </c>
      <c r="F98" s="19">
        <v>189</v>
      </c>
      <c r="G98" s="19">
        <v>193</v>
      </c>
      <c r="H98" s="19">
        <v>203</v>
      </c>
      <c r="I98" s="19">
        <v>206</v>
      </c>
      <c r="J98" s="19">
        <v>212</v>
      </c>
      <c r="K98" s="19">
        <v>220</v>
      </c>
      <c r="L98" s="19">
        <v>229</v>
      </c>
      <c r="M98" s="19">
        <v>235</v>
      </c>
      <c r="N98" s="19">
        <v>231</v>
      </c>
      <c r="O98" s="19">
        <v>224</v>
      </c>
      <c r="P98" s="19">
        <v>222</v>
      </c>
      <c r="Q98" s="19">
        <v>221</v>
      </c>
      <c r="R98" s="19">
        <v>240</v>
      </c>
      <c r="S98" s="19">
        <v>232</v>
      </c>
      <c r="T98" s="19">
        <v>228</v>
      </c>
      <c r="U98" s="19">
        <v>237</v>
      </c>
      <c r="V98" s="19">
        <v>232</v>
      </c>
      <c r="W98" s="19">
        <v>233</v>
      </c>
      <c r="X98" s="19">
        <v>236</v>
      </c>
      <c r="Y98" s="19">
        <v>242</v>
      </c>
      <c r="Z98" s="19">
        <v>221</v>
      </c>
      <c r="AA98" s="19">
        <v>214</v>
      </c>
      <c r="AB98" s="19">
        <v>214</v>
      </c>
      <c r="AC98" s="19">
        <v>214</v>
      </c>
      <c r="AD98" s="19">
        <v>209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N98" s="34"/>
      <c r="AO98" s="35"/>
      <c r="AP98" s="35"/>
      <c r="AQ98" s="35"/>
      <c r="AR98" s="35"/>
      <c r="AS98" s="35"/>
      <c r="AT98" s="35"/>
      <c r="AU98" s="35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0.8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>
        <v>2647.1457964612018</v>
      </c>
      <c r="P99" s="14">
        <v>2683.3338480514053</v>
      </c>
      <c r="Q99" s="14">
        <v>2718.5212616644949</v>
      </c>
      <c r="R99" s="14">
        <v>2752.7243396059703</v>
      </c>
      <c r="S99" s="14">
        <v>2785.7210984537469</v>
      </c>
      <c r="T99" s="14">
        <v>2817.6400566647453</v>
      </c>
      <c r="U99" s="14">
        <v>2848.5843768759714</v>
      </c>
      <c r="V99" s="14">
        <v>2878.5436847002193</v>
      </c>
      <c r="W99" s="14">
        <v>2907.3815833855274</v>
      </c>
      <c r="X99" s="14">
        <v>2935.0741321972273</v>
      </c>
      <c r="Y99" s="14">
        <v>2961.7043091743226</v>
      </c>
      <c r="Z99" s="14">
        <v>2987.3426735280609</v>
      </c>
      <c r="AA99" s="14">
        <v>3012.0672638458173</v>
      </c>
      <c r="AB99" s="14">
        <v>3035.8850334549134</v>
      </c>
      <c r="AC99" s="14">
        <v>3058.800968979006</v>
      </c>
      <c r="AD99" s="14">
        <v>3080.8270397720835</v>
      </c>
      <c r="AE99" s="14">
        <v>3102.0050692573077</v>
      </c>
      <c r="AF99" s="14">
        <v>3122.390187104766</v>
      </c>
      <c r="AG99" s="14">
        <v>3142.0232360699715</v>
      </c>
      <c r="AH99" s="14">
        <v>3160.9292205435295</v>
      </c>
      <c r="AI99" s="14">
        <v>3179.1170683559722</v>
      </c>
      <c r="AJ99" s="14">
        <v>3196.6082025305659</v>
      </c>
      <c r="AK99" s="14">
        <v>3213.4335042821585</v>
      </c>
      <c r="AL99" s="14">
        <v>3229.6264972668509</v>
      </c>
      <c r="AN99" s="36" t="s">
        <v>29</v>
      </c>
      <c r="AO99" s="29">
        <f>(AL99-N100)</f>
        <v>613.62649726685095</v>
      </c>
      <c r="AP99" s="29">
        <f>7*(AL99-N100)/24</f>
        <v>178.97439503616488</v>
      </c>
      <c r="AQ99" s="29">
        <f>(AL99-N100)/24</f>
        <v>25.567770719452124</v>
      </c>
      <c r="AR99" s="29">
        <f>AL101-N102</f>
        <v>-236.6208287115509</v>
      </c>
      <c r="AS99" s="29">
        <f>7*(AL101-N102)/24</f>
        <v>-69.014408374202347</v>
      </c>
      <c r="AT99" s="29">
        <f>(AL101-N102)/24</f>
        <v>-9.8592011963146202</v>
      </c>
      <c r="AU99" s="29">
        <f>AL101</f>
        <v>225.3791712884491</v>
      </c>
      <c r="AW99" s="25"/>
      <c r="AX99" s="25"/>
      <c r="AY99" s="25"/>
      <c r="AZ99" s="25"/>
      <c r="BA99" s="25"/>
      <c r="BB99" s="25"/>
    </row>
    <row r="100" spans="1:54" x14ac:dyDescent="0.25">
      <c r="A100" s="11"/>
      <c r="B100" s="12" t="s">
        <v>5</v>
      </c>
      <c r="C100" s="13">
        <v>0.8</v>
      </c>
      <c r="D100" s="14">
        <v>2130</v>
      </c>
      <c r="E100" s="14">
        <v>2184</v>
      </c>
      <c r="F100" s="14">
        <v>2230</v>
      </c>
      <c r="G100" s="14">
        <v>2272</v>
      </c>
      <c r="H100" s="14">
        <v>2319</v>
      </c>
      <c r="I100" s="14">
        <v>2349</v>
      </c>
      <c r="J100" s="14">
        <v>2388</v>
      </c>
      <c r="K100" s="14">
        <v>2440</v>
      </c>
      <c r="L100" s="14">
        <v>2499</v>
      </c>
      <c r="M100" s="14">
        <v>2566</v>
      </c>
      <c r="N100" s="14">
        <v>2616</v>
      </c>
      <c r="O100" s="14">
        <v>2662</v>
      </c>
      <c r="P100" s="14">
        <v>2693</v>
      </c>
      <c r="Q100" s="14">
        <v>2742</v>
      </c>
      <c r="R100" s="14">
        <v>2799</v>
      </c>
      <c r="S100" s="14">
        <v>2848</v>
      </c>
      <c r="T100" s="14">
        <v>2894</v>
      </c>
      <c r="U100" s="14">
        <v>2947</v>
      </c>
      <c r="V100" s="14">
        <v>3000</v>
      </c>
      <c r="W100" s="14">
        <v>3026</v>
      </c>
      <c r="X100" s="14">
        <v>3064</v>
      </c>
      <c r="Y100" s="14">
        <v>3111</v>
      </c>
      <c r="Z100" s="14">
        <v>3152</v>
      </c>
      <c r="AA100" s="14">
        <v>3182</v>
      </c>
      <c r="AB100" s="14">
        <v>3209</v>
      </c>
      <c r="AC100" s="14">
        <v>3232</v>
      </c>
      <c r="AD100" s="14">
        <v>3258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N100" s="33"/>
      <c r="AO100" s="30"/>
      <c r="AP100" s="30"/>
      <c r="AQ100" s="30"/>
      <c r="AR100" s="30"/>
      <c r="AS100" s="30"/>
      <c r="AT100" s="30"/>
      <c r="AU100" s="30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0.8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>
        <v>426.43103341711299</v>
      </c>
      <c r="P101" s="14">
        <v>421.78762033802604</v>
      </c>
      <c r="Q101" s="14">
        <v>416.50703040145004</v>
      </c>
      <c r="R101" s="14">
        <v>410.46210739748437</v>
      </c>
      <c r="S101" s="14">
        <v>403.43902949386541</v>
      </c>
      <c r="T101" s="14">
        <v>395.84408776517728</v>
      </c>
      <c r="U101" s="14">
        <v>387.79209334146634</v>
      </c>
      <c r="V101" s="14">
        <v>379.18348261324479</v>
      </c>
      <c r="W101" s="14">
        <v>370.05239431208867</v>
      </c>
      <c r="X101" s="14">
        <v>360.51957079677601</v>
      </c>
      <c r="Y101" s="14">
        <v>350.6884020035202</v>
      </c>
      <c r="Z101" s="14">
        <v>340.61728983921785</v>
      </c>
      <c r="AA101" s="14">
        <v>330.48765694287772</v>
      </c>
      <c r="AB101" s="14">
        <v>320.35877203191893</v>
      </c>
      <c r="AC101" s="14">
        <v>310.30403706107506</v>
      </c>
      <c r="AD101" s="14">
        <v>300.34647170193199</v>
      </c>
      <c r="AE101" s="14">
        <v>290.48734332701065</v>
      </c>
      <c r="AF101" s="14">
        <v>280.65989266224148</v>
      </c>
      <c r="AG101" s="14">
        <v>270.90558504703512</v>
      </c>
      <c r="AH101" s="14">
        <v>261.3300143527203</v>
      </c>
      <c r="AI101" s="14">
        <v>251.96992642800888</v>
      </c>
      <c r="AJ101" s="14">
        <v>242.86080422734523</v>
      </c>
      <c r="AK101" s="14">
        <v>233.99153509714975</v>
      </c>
      <c r="AL101" s="14">
        <v>225.3791712884491</v>
      </c>
      <c r="AN101" s="33"/>
      <c r="AO101" s="30"/>
      <c r="AP101" s="30"/>
      <c r="AQ101" s="30"/>
      <c r="AR101" s="30"/>
      <c r="AS101" s="30"/>
      <c r="AT101" s="30"/>
      <c r="AU101" s="30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0.8</v>
      </c>
      <c r="D102" s="14">
        <v>341</v>
      </c>
      <c r="E102" s="14">
        <v>354</v>
      </c>
      <c r="F102" s="14">
        <v>373</v>
      </c>
      <c r="G102" s="14">
        <v>375</v>
      </c>
      <c r="H102" s="14">
        <v>385</v>
      </c>
      <c r="I102" s="14">
        <v>372</v>
      </c>
      <c r="J102" s="14">
        <v>401</v>
      </c>
      <c r="K102" s="14">
        <v>444</v>
      </c>
      <c r="L102" s="14">
        <v>444</v>
      </c>
      <c r="M102" s="14">
        <v>455</v>
      </c>
      <c r="N102" s="14">
        <v>462</v>
      </c>
      <c r="O102" s="14">
        <v>463</v>
      </c>
      <c r="P102" s="14">
        <v>432</v>
      </c>
      <c r="Q102" s="14">
        <v>465</v>
      </c>
      <c r="R102" s="14">
        <v>502</v>
      </c>
      <c r="S102" s="14">
        <v>494</v>
      </c>
      <c r="T102" s="14">
        <v>495</v>
      </c>
      <c r="U102" s="14">
        <v>501</v>
      </c>
      <c r="V102" s="14">
        <v>505</v>
      </c>
      <c r="W102" s="14">
        <v>466</v>
      </c>
      <c r="X102" s="14">
        <v>492</v>
      </c>
      <c r="Y102" s="14">
        <v>517</v>
      </c>
      <c r="Z102" s="14">
        <v>487</v>
      </c>
      <c r="AA102" s="14">
        <v>458</v>
      </c>
      <c r="AB102" s="14">
        <v>424</v>
      </c>
      <c r="AC102" s="14">
        <v>412</v>
      </c>
      <c r="AD102" s="14">
        <v>398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N102" s="37"/>
      <c r="AO102" s="31"/>
      <c r="AP102" s="31"/>
      <c r="AQ102" s="31"/>
      <c r="AR102" s="31"/>
      <c r="AS102" s="31"/>
      <c r="AT102" s="31"/>
      <c r="AU102" s="31"/>
      <c r="AW102" s="27"/>
      <c r="AX102" s="27"/>
      <c r="AY102" t="s">
        <v>41</v>
      </c>
      <c r="AZ102" s="27"/>
      <c r="BA102" s="27"/>
      <c r="BB102" s="27"/>
    </row>
    <row r="103" spans="1:54" x14ac:dyDescent="0.25">
      <c r="A103" s="7" t="s">
        <v>18</v>
      </c>
      <c r="B103" s="8" t="s">
        <v>21</v>
      </c>
      <c r="C103" s="9">
        <v>0.8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>
        <v>527.53039048929929</v>
      </c>
      <c r="P103" s="10">
        <v>534.91305557939108</v>
      </c>
      <c r="Q103" s="10">
        <v>542.13996918297414</v>
      </c>
      <c r="R103" s="10">
        <v>549.20384789458967</v>
      </c>
      <c r="S103" s="10">
        <v>556.08608791783695</v>
      </c>
      <c r="T103" s="10">
        <v>562.78378336181652</v>
      </c>
      <c r="U103" s="10">
        <v>569.30778703425608</v>
      </c>
      <c r="V103" s="10">
        <v>575.6544141188499</v>
      </c>
      <c r="W103" s="10">
        <v>581.80113802719711</v>
      </c>
      <c r="X103" s="10">
        <v>587.72433564588994</v>
      </c>
      <c r="Y103" s="10">
        <v>593.42361614378137</v>
      </c>
      <c r="Z103" s="10">
        <v>598.90758599732044</v>
      </c>
      <c r="AA103" s="10">
        <v>604.19455187482959</v>
      </c>
      <c r="AB103" s="10">
        <v>609.2903078382667</v>
      </c>
      <c r="AC103" s="10">
        <v>614.20214514698625</v>
      </c>
      <c r="AD103" s="10">
        <v>618.93308887875185</v>
      </c>
      <c r="AE103" s="10">
        <v>623.48692929893718</v>
      </c>
      <c r="AF103" s="10">
        <v>627.86796736646897</v>
      </c>
      <c r="AG103" s="10">
        <v>632.08595923584323</v>
      </c>
      <c r="AH103" s="10">
        <v>636.1467843881918</v>
      </c>
      <c r="AI103" s="10">
        <v>640.05392651762838</v>
      </c>
      <c r="AJ103" s="10">
        <v>643.81177879134248</v>
      </c>
      <c r="AK103" s="10">
        <v>647.42699583339754</v>
      </c>
      <c r="AL103" s="10">
        <v>650.90556132274219</v>
      </c>
      <c r="AN103" s="32" t="s">
        <v>30</v>
      </c>
      <c r="AO103" s="29">
        <f>(AL103-N104)</f>
        <v>130.90556132274219</v>
      </c>
      <c r="AP103" s="29">
        <f>7*(AL103-N104)/24</f>
        <v>38.18078871913314</v>
      </c>
      <c r="AQ103" s="29">
        <f>(AL103-N104)/24</f>
        <v>5.4543983884475908</v>
      </c>
      <c r="AR103" s="29">
        <f>AL105-N106</f>
        <v>-46.282886188132146</v>
      </c>
      <c r="AS103" s="29">
        <f>7*(AL105-N106)/24</f>
        <v>-13.49917513820521</v>
      </c>
      <c r="AT103" s="29">
        <f>(AL105-N106)/24</f>
        <v>-1.9284535911721727</v>
      </c>
      <c r="AU103" s="29">
        <f>AL105</f>
        <v>43.717113811867854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0.8</v>
      </c>
      <c r="D104" s="14">
        <v>416</v>
      </c>
      <c r="E104" s="14">
        <v>423</v>
      </c>
      <c r="F104" s="14">
        <v>432</v>
      </c>
      <c r="G104" s="14">
        <v>446</v>
      </c>
      <c r="H104" s="14">
        <v>457</v>
      </c>
      <c r="I104" s="14">
        <v>465</v>
      </c>
      <c r="J104" s="14">
        <v>474</v>
      </c>
      <c r="K104" s="14">
        <v>485</v>
      </c>
      <c r="L104" s="14">
        <v>497</v>
      </c>
      <c r="M104" s="14">
        <v>511</v>
      </c>
      <c r="N104" s="14">
        <v>520</v>
      </c>
      <c r="O104" s="14">
        <v>528</v>
      </c>
      <c r="P104" s="14">
        <v>540</v>
      </c>
      <c r="Q104" s="14">
        <v>551</v>
      </c>
      <c r="R104" s="14">
        <v>563</v>
      </c>
      <c r="S104" s="14">
        <v>575</v>
      </c>
      <c r="T104" s="14">
        <v>584</v>
      </c>
      <c r="U104" s="14">
        <v>593</v>
      </c>
      <c r="V104" s="14">
        <v>607</v>
      </c>
      <c r="W104" s="14">
        <v>620</v>
      </c>
      <c r="X104" s="14">
        <v>625</v>
      </c>
      <c r="Y104" s="14">
        <v>637</v>
      </c>
      <c r="Z104" s="14">
        <v>648</v>
      </c>
      <c r="AA104" s="14">
        <v>660</v>
      </c>
      <c r="AB104" s="14">
        <v>666</v>
      </c>
      <c r="AC104" s="14">
        <v>676</v>
      </c>
      <c r="AD104" s="14">
        <v>682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N104" s="33"/>
      <c r="AO104" s="30"/>
      <c r="AP104" s="30"/>
      <c r="AQ104" s="30"/>
      <c r="AR104" s="30"/>
      <c r="AS104" s="30"/>
      <c r="AT104" s="30"/>
      <c r="AU104" s="30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0.8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v>89.098674434828879</v>
      </c>
      <c r="P105" s="14">
        <v>87.239295873899607</v>
      </c>
      <c r="Q105" s="14">
        <v>85.337162119148786</v>
      </c>
      <c r="R105" s="14">
        <v>83.400173834344173</v>
      </c>
      <c r="S105" s="14">
        <v>81.436712965543691</v>
      </c>
      <c r="T105" s="14">
        <v>79.43145880197271</v>
      </c>
      <c r="U105" s="14">
        <v>77.427692128269001</v>
      </c>
      <c r="V105" s="14">
        <v>75.432182944502742</v>
      </c>
      <c r="W105" s="14">
        <v>73.389763971391233</v>
      </c>
      <c r="X105" s="14">
        <v>71.321694537500633</v>
      </c>
      <c r="Y105" s="14">
        <v>69.204829363011569</v>
      </c>
      <c r="Z105" s="14">
        <v>67.048016918939226</v>
      </c>
      <c r="AA105" s="14">
        <v>64.910983393126514</v>
      </c>
      <c r="AB105" s="14">
        <v>62.784536187250971</v>
      </c>
      <c r="AC105" s="14">
        <v>60.701967658774336</v>
      </c>
      <c r="AD105" s="14">
        <v>58.651816744874232</v>
      </c>
      <c r="AE105" s="14">
        <v>56.630903240462885</v>
      </c>
      <c r="AF105" s="14">
        <v>54.639942266500768</v>
      </c>
      <c r="AG105" s="14">
        <v>52.683825171281242</v>
      </c>
      <c r="AH105" s="14">
        <v>50.776938157905079</v>
      </c>
      <c r="AI105" s="14">
        <v>48.92703584119343</v>
      </c>
      <c r="AJ105" s="14">
        <v>47.140397339771894</v>
      </c>
      <c r="AK105" s="14">
        <v>45.406828721721837</v>
      </c>
      <c r="AL105" s="14">
        <v>43.717113811867854</v>
      </c>
      <c r="AN105" s="33"/>
      <c r="AO105" s="30"/>
      <c r="AP105" s="30"/>
      <c r="AQ105" s="30"/>
      <c r="AR105" s="30"/>
      <c r="AS105" s="30"/>
      <c r="AT105" s="30"/>
      <c r="AU105" s="30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0.8</v>
      </c>
      <c r="D106" s="19">
        <v>87</v>
      </c>
      <c r="E106" s="19">
        <v>84</v>
      </c>
      <c r="F106" s="19">
        <v>83</v>
      </c>
      <c r="G106" s="19">
        <v>87</v>
      </c>
      <c r="H106" s="19">
        <v>89</v>
      </c>
      <c r="I106" s="19">
        <v>89</v>
      </c>
      <c r="J106" s="19">
        <v>93</v>
      </c>
      <c r="K106" s="19">
        <v>96</v>
      </c>
      <c r="L106" s="19">
        <v>93</v>
      </c>
      <c r="M106" s="19">
        <v>96</v>
      </c>
      <c r="N106" s="19">
        <v>90</v>
      </c>
      <c r="O106" s="19">
        <v>88</v>
      </c>
      <c r="P106" s="19">
        <v>89</v>
      </c>
      <c r="Q106" s="19">
        <v>93</v>
      </c>
      <c r="R106" s="19">
        <v>96</v>
      </c>
      <c r="S106" s="19">
        <v>95</v>
      </c>
      <c r="T106" s="19">
        <v>93</v>
      </c>
      <c r="U106" s="19">
        <v>93</v>
      </c>
      <c r="V106" s="19">
        <v>104</v>
      </c>
      <c r="W106" s="19">
        <v>106</v>
      </c>
      <c r="X106" s="19">
        <v>102</v>
      </c>
      <c r="Y106" s="19">
        <v>109</v>
      </c>
      <c r="Z106" s="19">
        <v>108</v>
      </c>
      <c r="AA106" s="19">
        <v>106</v>
      </c>
      <c r="AB106" s="19">
        <v>108</v>
      </c>
      <c r="AC106" s="19">
        <v>110</v>
      </c>
      <c r="AD106" s="19">
        <v>111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N106" s="34"/>
      <c r="AO106" s="35"/>
      <c r="AP106" s="35"/>
      <c r="AQ106" s="35"/>
      <c r="AR106" s="35"/>
      <c r="AS106" s="35"/>
      <c r="AT106" s="35"/>
      <c r="AU106" s="35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0.8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>
        <v>1987.8920342105346</v>
      </c>
      <c r="P107" s="14">
        <v>2017.0126147324797</v>
      </c>
      <c r="Q107" s="14">
        <v>2045.3261499706709</v>
      </c>
      <c r="R107" s="14">
        <v>2072.8432010751358</v>
      </c>
      <c r="S107" s="14">
        <v>2099.3859016077204</v>
      </c>
      <c r="T107" s="14">
        <v>2125.0602742721685</v>
      </c>
      <c r="U107" s="14">
        <v>2149.9503200910322</v>
      </c>
      <c r="V107" s="14">
        <v>2174.0484636097103</v>
      </c>
      <c r="W107" s="14">
        <v>2197.2451024851171</v>
      </c>
      <c r="X107" s="14">
        <v>2219.5204959662528</v>
      </c>
      <c r="Y107" s="14">
        <v>2240.9410404887603</v>
      </c>
      <c r="Z107" s="14">
        <v>2261.5639768070268</v>
      </c>
      <c r="AA107" s="14">
        <v>2281.4520546863669</v>
      </c>
      <c r="AB107" s="14">
        <v>2300.6105772584724</v>
      </c>
      <c r="AC107" s="14">
        <v>2319.0435621006059</v>
      </c>
      <c r="AD107" s="14">
        <v>2336.7608157996742</v>
      </c>
      <c r="AE107" s="14">
        <v>2353.7959866942711</v>
      </c>
      <c r="AF107" s="14">
        <v>2370.1934166333313</v>
      </c>
      <c r="AG107" s="14">
        <v>2385.9859796315195</v>
      </c>
      <c r="AH107" s="14">
        <v>2401.1936748698686</v>
      </c>
      <c r="AI107" s="14">
        <v>2415.8236043258294</v>
      </c>
      <c r="AJ107" s="14">
        <v>2429.8931385516098</v>
      </c>
      <c r="AK107" s="14">
        <v>2443.4271611273525</v>
      </c>
      <c r="AL107" s="14">
        <v>2456.4526051602616</v>
      </c>
      <c r="AN107" s="36" t="s">
        <v>29</v>
      </c>
      <c r="AO107" s="29">
        <f>(AL107-N108)</f>
        <v>498.45260516026156</v>
      </c>
      <c r="AP107" s="29">
        <f>7*(AL107-N108)/24</f>
        <v>145.38200983840963</v>
      </c>
      <c r="AQ107" s="29">
        <f>(AL107-N108)/24</f>
        <v>20.76885854834423</v>
      </c>
      <c r="AR107" s="29">
        <f>AL109-N110</f>
        <v>-163.33736866303178</v>
      </c>
      <c r="AS107" s="29">
        <f>7*(AL109-N110)/24</f>
        <v>-47.640065860050932</v>
      </c>
      <c r="AT107" s="29">
        <f>(AL109-N110)/24</f>
        <v>-6.8057236942929906</v>
      </c>
      <c r="AU107" s="29">
        <f>AL109</f>
        <v>181.66263133696822</v>
      </c>
      <c r="AW107" s="25"/>
      <c r="AX107" s="25"/>
      <c r="AY107" s="25"/>
      <c r="AZ107" s="25"/>
      <c r="BA107" s="25"/>
      <c r="BB107" s="25"/>
    </row>
    <row r="108" spans="1:54" x14ac:dyDescent="0.25">
      <c r="A108" s="11"/>
      <c r="B108" s="12" t="s">
        <v>5</v>
      </c>
      <c r="C108" s="13">
        <v>0.8</v>
      </c>
      <c r="D108" s="14">
        <v>1678</v>
      </c>
      <c r="E108" s="14">
        <v>1709</v>
      </c>
      <c r="F108" s="14">
        <v>1747</v>
      </c>
      <c r="G108" s="14">
        <v>1787</v>
      </c>
      <c r="H108" s="14">
        <v>1815</v>
      </c>
      <c r="I108" s="14">
        <v>1835</v>
      </c>
      <c r="J108" s="14">
        <v>1850</v>
      </c>
      <c r="K108" s="14">
        <v>1873</v>
      </c>
      <c r="L108" s="14">
        <v>1903</v>
      </c>
      <c r="M108" s="14">
        <v>1930</v>
      </c>
      <c r="N108" s="14">
        <v>1958</v>
      </c>
      <c r="O108" s="14">
        <v>1990</v>
      </c>
      <c r="P108" s="14">
        <v>2019</v>
      </c>
      <c r="Q108" s="14">
        <v>2050</v>
      </c>
      <c r="R108" s="14">
        <v>2090</v>
      </c>
      <c r="S108" s="14">
        <v>2121</v>
      </c>
      <c r="T108" s="14">
        <v>2156</v>
      </c>
      <c r="U108" s="14">
        <v>2197</v>
      </c>
      <c r="V108" s="14">
        <v>2236</v>
      </c>
      <c r="W108" s="14">
        <v>2251</v>
      </c>
      <c r="X108" s="14">
        <v>2270</v>
      </c>
      <c r="Y108" s="14">
        <v>2312</v>
      </c>
      <c r="Z108" s="14">
        <v>2345</v>
      </c>
      <c r="AA108" s="14">
        <v>2386</v>
      </c>
      <c r="AB108" s="14">
        <v>2419</v>
      </c>
      <c r="AC108" s="14">
        <v>2451</v>
      </c>
      <c r="AD108" s="14">
        <v>2479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N108" s="33"/>
      <c r="AO108" s="30"/>
      <c r="AP108" s="30"/>
      <c r="AQ108" s="30"/>
      <c r="AR108" s="30"/>
      <c r="AS108" s="30"/>
      <c r="AT108" s="30"/>
      <c r="AU108" s="30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0.8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>
        <v>343.23724411045157</v>
      </c>
      <c r="P109" s="14">
        <v>339.56322903093201</v>
      </c>
      <c r="Q109" s="14">
        <v>335.37080035357474</v>
      </c>
      <c r="R109" s="14">
        <v>330.55364887243582</v>
      </c>
      <c r="S109" s="14">
        <v>324.93731439056205</v>
      </c>
      <c r="T109" s="14">
        <v>318.85480489456239</v>
      </c>
      <c r="U109" s="14">
        <v>312.40132382946047</v>
      </c>
      <c r="V109" s="14">
        <v>305.49542695433649</v>
      </c>
      <c r="W109" s="14">
        <v>298.1645808057973</v>
      </c>
      <c r="X109" s="14">
        <v>290.50570766780584</v>
      </c>
      <c r="Y109" s="14">
        <v>282.6011376054571</v>
      </c>
      <c r="Z109" s="14">
        <v>274.4977949520902</v>
      </c>
      <c r="AA109" s="14">
        <v>266.34460893300741</v>
      </c>
      <c r="AB109" s="14">
        <v>258.1906634734986</v>
      </c>
      <c r="AC109" s="14">
        <v>250.09446686174277</v>
      </c>
      <c r="AD109" s="14">
        <v>242.07456732745993</v>
      </c>
      <c r="AE109" s="14">
        <v>234.13294362271364</v>
      </c>
      <c r="AF109" s="14">
        <v>226.21656731253975</v>
      </c>
      <c r="AG109" s="14">
        <v>218.35758771244957</v>
      </c>
      <c r="AH109" s="14">
        <v>210.64117857863255</v>
      </c>
      <c r="AI109" s="14">
        <v>203.09749784402965</v>
      </c>
      <c r="AJ109" s="14">
        <v>195.75523871863135</v>
      </c>
      <c r="AK109" s="14">
        <v>188.60567385153286</v>
      </c>
      <c r="AL109" s="14">
        <v>181.66263133696822</v>
      </c>
      <c r="AN109" s="33"/>
      <c r="AO109" s="30"/>
      <c r="AP109" s="30"/>
      <c r="AQ109" s="30"/>
      <c r="AR109" s="30"/>
      <c r="AS109" s="30"/>
      <c r="AT109" s="30"/>
      <c r="AU109" s="30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0.8</v>
      </c>
      <c r="D110" s="14">
        <v>313</v>
      </c>
      <c r="E110" s="14">
        <v>319</v>
      </c>
      <c r="F110" s="14">
        <v>322</v>
      </c>
      <c r="G110" s="14">
        <v>332</v>
      </c>
      <c r="H110" s="14">
        <v>342</v>
      </c>
      <c r="I110" s="14">
        <v>331</v>
      </c>
      <c r="J110" s="14">
        <v>336</v>
      </c>
      <c r="K110" s="14">
        <v>350</v>
      </c>
      <c r="L110" s="14">
        <v>347</v>
      </c>
      <c r="M110" s="14">
        <v>342</v>
      </c>
      <c r="N110" s="14">
        <v>345</v>
      </c>
      <c r="O110" s="14">
        <v>347</v>
      </c>
      <c r="P110" s="14">
        <v>326</v>
      </c>
      <c r="Q110" s="14">
        <v>338</v>
      </c>
      <c r="R110" s="14">
        <v>365</v>
      </c>
      <c r="S110" s="14">
        <v>359</v>
      </c>
      <c r="T110" s="14">
        <v>360</v>
      </c>
      <c r="U110" s="14">
        <v>364</v>
      </c>
      <c r="V110" s="14">
        <v>370</v>
      </c>
      <c r="W110" s="14">
        <v>349</v>
      </c>
      <c r="X110" s="14">
        <v>357</v>
      </c>
      <c r="Y110" s="14">
        <v>391</v>
      </c>
      <c r="Z110" s="14">
        <v>379</v>
      </c>
      <c r="AA110" s="14">
        <v>390</v>
      </c>
      <c r="AB110" s="14">
        <v>369</v>
      </c>
      <c r="AC110" s="14">
        <v>366</v>
      </c>
      <c r="AD110" s="14">
        <v>349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N110" s="37"/>
      <c r="AO110" s="31"/>
      <c r="AP110" s="31"/>
      <c r="AQ110" s="31"/>
      <c r="AR110" s="31"/>
      <c r="AS110" s="31"/>
      <c r="AT110" s="31"/>
      <c r="AU110" s="31"/>
      <c r="AW110" s="27"/>
      <c r="AX110" s="27"/>
      <c r="AY110" t="s">
        <v>41</v>
      </c>
      <c r="AZ110" s="27"/>
      <c r="BA110" s="27"/>
      <c r="BB110" s="27"/>
    </row>
    <row r="111" spans="1:54" x14ac:dyDescent="0.25">
      <c r="A111" s="7" t="s">
        <v>19</v>
      </c>
      <c r="B111" s="8" t="s">
        <v>21</v>
      </c>
      <c r="C111" s="9">
        <v>0.8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>
        <v>392.71436263643926</v>
      </c>
      <c r="P111" s="10">
        <v>398.31734633621636</v>
      </c>
      <c r="Q111" s="10">
        <v>403.80344044920821</v>
      </c>
      <c r="R111" s="10">
        <v>409.16411026093579</v>
      </c>
      <c r="S111" s="10">
        <v>414.38491429702265</v>
      </c>
      <c r="T111" s="10">
        <v>419.46519215714852</v>
      </c>
      <c r="U111" s="10">
        <v>424.41433832701966</v>
      </c>
      <c r="V111" s="10">
        <v>429.22906723952838</v>
      </c>
      <c r="W111" s="10">
        <v>433.89114530334678</v>
      </c>
      <c r="X111" s="10">
        <v>438.38374771413828</v>
      </c>
      <c r="Y111" s="10">
        <v>442.70739418654085</v>
      </c>
      <c r="Z111" s="10">
        <v>446.86847090504494</v>
      </c>
      <c r="AA111" s="10">
        <v>450.8801922702736</v>
      </c>
      <c r="AB111" s="10">
        <v>454.74685285793362</v>
      </c>
      <c r="AC111" s="10">
        <v>458.47394813470783</v>
      </c>
      <c r="AD111" s="10">
        <v>462.0638732099527</v>
      </c>
      <c r="AE111" s="10">
        <v>465.51925314910915</v>
      </c>
      <c r="AF111" s="10">
        <v>468.84359036764317</v>
      </c>
      <c r="AG111" s="10">
        <v>472.04417519790815</v>
      </c>
      <c r="AH111" s="10">
        <v>475.125587883062</v>
      </c>
      <c r="AI111" s="10">
        <v>478.09047257689417</v>
      </c>
      <c r="AJ111" s="10">
        <v>480.94218437627865</v>
      </c>
      <c r="AK111" s="10">
        <v>483.68561801679004</v>
      </c>
      <c r="AL111" s="10">
        <v>486.32529525269331</v>
      </c>
      <c r="AN111" s="32" t="s">
        <v>30</v>
      </c>
      <c r="AO111" s="29">
        <f>(AL111-N112)</f>
        <v>98.325295252693309</v>
      </c>
      <c r="AP111" s="29">
        <f>7*(AL111-N112)/24</f>
        <v>28.678211115368882</v>
      </c>
      <c r="AQ111" s="29">
        <f>(AL111-N112)/24</f>
        <v>4.0968873021955545</v>
      </c>
      <c r="AR111" s="29">
        <f>AL113-N114</f>
        <v>-33.286150416115404</v>
      </c>
      <c r="AS111" s="29">
        <f>7*(AL113-N114)/24</f>
        <v>-9.7084605380336608</v>
      </c>
      <c r="AT111" s="29">
        <f>(AL113-N114)/24</f>
        <v>-1.3869229340048086</v>
      </c>
      <c r="AU111" s="29">
        <f>AL113</f>
        <v>32.713849583884596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0.8</v>
      </c>
      <c r="D112" s="14">
        <v>321</v>
      </c>
      <c r="E112" s="14">
        <v>327</v>
      </c>
      <c r="F112" s="14">
        <v>337</v>
      </c>
      <c r="G112" s="14">
        <v>344</v>
      </c>
      <c r="H112" s="14">
        <v>349</v>
      </c>
      <c r="I112" s="14">
        <v>355</v>
      </c>
      <c r="J112" s="14">
        <v>361</v>
      </c>
      <c r="K112" s="14">
        <v>367</v>
      </c>
      <c r="L112" s="14">
        <v>375</v>
      </c>
      <c r="M112" s="14">
        <v>380</v>
      </c>
      <c r="N112" s="14">
        <v>388</v>
      </c>
      <c r="O112" s="14">
        <v>397</v>
      </c>
      <c r="P112" s="14">
        <v>403</v>
      </c>
      <c r="Q112" s="14">
        <v>407</v>
      </c>
      <c r="R112" s="14">
        <v>412</v>
      </c>
      <c r="S112" s="14">
        <v>418</v>
      </c>
      <c r="T112" s="14">
        <v>426</v>
      </c>
      <c r="U112" s="14">
        <v>431</v>
      </c>
      <c r="V112" s="14">
        <v>435</v>
      </c>
      <c r="W112" s="14">
        <v>441</v>
      </c>
      <c r="X112" s="14">
        <v>446</v>
      </c>
      <c r="Y112" s="14">
        <v>455</v>
      </c>
      <c r="Z112" s="14">
        <v>462</v>
      </c>
      <c r="AA112" s="14">
        <v>473</v>
      </c>
      <c r="AB112" s="14">
        <v>477</v>
      </c>
      <c r="AC112" s="14">
        <v>484</v>
      </c>
      <c r="AD112" s="14">
        <v>489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N112" s="33"/>
      <c r="AO112" s="30"/>
      <c r="AP112" s="30"/>
      <c r="AQ112" s="30"/>
      <c r="AR112" s="30"/>
      <c r="AS112" s="30"/>
      <c r="AT112" s="30"/>
      <c r="AU112" s="30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0.8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>
        <v>66.391547116380082</v>
      </c>
      <c r="P113" s="14">
        <v>65.044145715011112</v>
      </c>
      <c r="Q113" s="14">
        <v>63.661596605823298</v>
      </c>
      <c r="R113" s="14">
        <v>62.248738344303369</v>
      </c>
      <c r="S113" s="14">
        <v>60.808641577354898</v>
      </c>
      <c r="T113" s="14">
        <v>59.334008375730967</v>
      </c>
      <c r="U113" s="14">
        <v>57.859478742840537</v>
      </c>
      <c r="V113" s="14">
        <v>56.38582066342228</v>
      </c>
      <c r="W113" s="14">
        <v>54.875756127159669</v>
      </c>
      <c r="X113" s="14">
        <v>53.34157866898223</v>
      </c>
      <c r="Y113" s="14">
        <v>51.76854416736132</v>
      </c>
      <c r="Z113" s="14">
        <v>50.164735506887133</v>
      </c>
      <c r="AA113" s="14">
        <v>48.574014662841769</v>
      </c>
      <c r="AB113" s="14">
        <v>46.990315969431506</v>
      </c>
      <c r="AC113" s="14">
        <v>45.43713819190279</v>
      </c>
      <c r="AD113" s="14">
        <v>43.906492328780558</v>
      </c>
      <c r="AE113" s="14">
        <v>42.395864116579141</v>
      </c>
      <c r="AF113" s="14">
        <v>40.906011466879846</v>
      </c>
      <c r="AG113" s="14">
        <v>39.441718201101182</v>
      </c>
      <c r="AH113" s="14">
        <v>38.013088057230789</v>
      </c>
      <c r="AI113" s="14">
        <v>36.626190237316067</v>
      </c>
      <c r="AJ113" s="14">
        <v>35.285198019786726</v>
      </c>
      <c r="AK113" s="14">
        <v>33.983170842031321</v>
      </c>
      <c r="AL113" s="14">
        <v>32.713849583884596</v>
      </c>
      <c r="AN113" s="33"/>
      <c r="AO113" s="30"/>
      <c r="AP113" s="30"/>
      <c r="AQ113" s="30"/>
      <c r="AR113" s="30"/>
      <c r="AS113" s="30"/>
      <c r="AT113" s="30"/>
      <c r="AU113" s="30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0.8</v>
      </c>
      <c r="D114" s="19">
        <v>54</v>
      </c>
      <c r="E114" s="19">
        <v>54</v>
      </c>
      <c r="F114" s="19">
        <v>60</v>
      </c>
      <c r="G114" s="19">
        <v>61</v>
      </c>
      <c r="H114" s="19">
        <v>63</v>
      </c>
      <c r="I114" s="19">
        <v>66</v>
      </c>
      <c r="J114" s="19">
        <v>70</v>
      </c>
      <c r="K114" s="19">
        <v>74</v>
      </c>
      <c r="L114" s="19">
        <v>77</v>
      </c>
      <c r="M114" s="19">
        <v>67</v>
      </c>
      <c r="N114" s="19">
        <v>66</v>
      </c>
      <c r="O114" s="19">
        <v>73</v>
      </c>
      <c r="P114" s="19">
        <v>71</v>
      </c>
      <c r="Q114" s="19">
        <v>70</v>
      </c>
      <c r="R114" s="19">
        <v>68</v>
      </c>
      <c r="S114" s="19">
        <v>66</v>
      </c>
      <c r="T114" s="19">
        <v>71</v>
      </c>
      <c r="U114" s="19">
        <v>65</v>
      </c>
      <c r="V114" s="19">
        <v>66</v>
      </c>
      <c r="W114" s="19">
        <v>68</v>
      </c>
      <c r="X114" s="19">
        <v>69</v>
      </c>
      <c r="Y114" s="19">
        <v>68</v>
      </c>
      <c r="Z114" s="19">
        <v>64</v>
      </c>
      <c r="AA114" s="19">
        <v>68</v>
      </c>
      <c r="AB114" s="19">
        <v>62</v>
      </c>
      <c r="AC114" s="19">
        <v>65</v>
      </c>
      <c r="AD114" s="19">
        <v>63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N114" s="34"/>
      <c r="AO114" s="35"/>
      <c r="AP114" s="35"/>
      <c r="AQ114" s="35"/>
      <c r="AR114" s="35"/>
      <c r="AS114" s="35"/>
      <c r="AT114" s="35"/>
      <c r="AU114" s="35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0.8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>
        <v>5076.1236503842865</v>
      </c>
      <c r="P115" s="14">
        <v>5143.469640168747</v>
      </c>
      <c r="Q115" s="14">
        <v>5208.9648454404796</v>
      </c>
      <c r="R115" s="14">
        <v>5272.655537395477</v>
      </c>
      <c r="S115" s="14">
        <v>5334.1238451382178</v>
      </c>
      <c r="T115" s="14">
        <v>5393.5927201571776</v>
      </c>
      <c r="U115" s="14">
        <v>5451.2480059542995</v>
      </c>
      <c r="V115" s="14">
        <v>5507.0655809423661</v>
      </c>
      <c r="W115" s="14">
        <v>5560.7906366978486</v>
      </c>
      <c r="X115" s="14">
        <v>5612.3815825843985</v>
      </c>
      <c r="Y115" s="14">
        <v>5661.9951840691374</v>
      </c>
      <c r="Z115" s="14">
        <v>5709.7598757549622</v>
      </c>
      <c r="AA115" s="14">
        <v>5755.8211865892454</v>
      </c>
      <c r="AB115" s="14">
        <v>5800.1938773003749</v>
      </c>
      <c r="AC115" s="14">
        <v>5842.8871978846964</v>
      </c>
      <c r="AD115" s="14">
        <v>5883.9223341062516</v>
      </c>
      <c r="AE115" s="14">
        <v>5923.3771632085336</v>
      </c>
      <c r="AF115" s="14">
        <v>5961.3544128844387</v>
      </c>
      <c r="AG115" s="14">
        <v>5997.9300430183812</v>
      </c>
      <c r="AH115" s="14">
        <v>6033.1513461934792</v>
      </c>
      <c r="AI115" s="14">
        <v>6067.0354496092568</v>
      </c>
      <c r="AJ115" s="14">
        <v>6099.6214028081376</v>
      </c>
      <c r="AK115" s="14">
        <v>6130.9664675461136</v>
      </c>
      <c r="AL115" s="14">
        <v>6161.1333019473286</v>
      </c>
      <c r="AN115" s="36" t="s">
        <v>29</v>
      </c>
      <c r="AO115" s="29">
        <f>(AL115-N116)</f>
        <v>1141.1333019473286</v>
      </c>
      <c r="AP115" s="29">
        <f>7*(AL115-N116)/24</f>
        <v>332.83054640130416</v>
      </c>
      <c r="AQ115" s="29">
        <f>(AL115-N116)/24</f>
        <v>47.547220914472028</v>
      </c>
      <c r="AR115" s="29">
        <f>AL117-N118</f>
        <v>-428.43617061271004</v>
      </c>
      <c r="AS115" s="29">
        <f>7*(AL117-N118)/24</f>
        <v>-124.96054976204043</v>
      </c>
      <c r="AT115" s="29">
        <f>(AL117-N118)/24</f>
        <v>-17.851507108862918</v>
      </c>
      <c r="AU115" s="29">
        <f>AL117</f>
        <v>417.56382938728996</v>
      </c>
      <c r="AW115" s="25"/>
      <c r="AX115" s="25"/>
      <c r="AY115" s="25"/>
      <c r="AZ115" s="25"/>
      <c r="BA115" s="25"/>
      <c r="BB115" s="25"/>
    </row>
    <row r="116" spans="1:54" x14ac:dyDescent="0.25">
      <c r="A116" s="11"/>
      <c r="B116" s="12" t="s">
        <v>5</v>
      </c>
      <c r="C116" s="13">
        <v>0.8</v>
      </c>
      <c r="D116" s="14">
        <v>4141</v>
      </c>
      <c r="E116" s="14">
        <v>4245</v>
      </c>
      <c r="F116" s="14">
        <v>4335</v>
      </c>
      <c r="G116" s="14">
        <v>4416</v>
      </c>
      <c r="H116" s="14">
        <v>4512</v>
      </c>
      <c r="I116" s="14">
        <v>4578</v>
      </c>
      <c r="J116" s="14">
        <v>4640</v>
      </c>
      <c r="K116" s="14">
        <v>4728</v>
      </c>
      <c r="L116" s="14">
        <v>4839</v>
      </c>
      <c r="M116" s="14">
        <v>4947</v>
      </c>
      <c r="N116" s="14">
        <v>5020</v>
      </c>
      <c r="O116" s="14">
        <v>5110</v>
      </c>
      <c r="P116" s="14">
        <v>5174</v>
      </c>
      <c r="Q116" s="14">
        <v>5235</v>
      </c>
      <c r="R116" s="14">
        <v>5312</v>
      </c>
      <c r="S116" s="14">
        <v>5391</v>
      </c>
      <c r="T116" s="14">
        <v>5480</v>
      </c>
      <c r="U116" s="14">
        <v>5569</v>
      </c>
      <c r="V116" s="14">
        <v>5647</v>
      </c>
      <c r="W116" s="14">
        <v>5700</v>
      </c>
      <c r="X116" s="14">
        <v>5772</v>
      </c>
      <c r="Y116" s="14">
        <v>5878</v>
      </c>
      <c r="Z116" s="14">
        <v>5965</v>
      </c>
      <c r="AA116" s="14">
        <v>6045</v>
      </c>
      <c r="AB116" s="14">
        <v>6145</v>
      </c>
      <c r="AC116" s="14">
        <v>6217</v>
      </c>
      <c r="AD116" s="14">
        <v>6275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N116" s="33"/>
      <c r="AO116" s="30"/>
      <c r="AP116" s="30"/>
      <c r="AQ116" s="30"/>
      <c r="AR116" s="30"/>
      <c r="AS116" s="30"/>
      <c r="AT116" s="30"/>
      <c r="AU116" s="30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0.8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>
        <v>793.0430788730971</v>
      </c>
      <c r="P117" s="14">
        <v>784.01200999727666</v>
      </c>
      <c r="Q117" s="14">
        <v>773.83051934849107</v>
      </c>
      <c r="R117" s="14">
        <v>762.28680502687246</v>
      </c>
      <c r="S117" s="14">
        <v>748.99788085043701</v>
      </c>
      <c r="T117" s="14">
        <v>734.68206937731588</v>
      </c>
      <c r="U117" s="14">
        <v>719.53549789051567</v>
      </c>
      <c r="V117" s="14">
        <v>703.38113495028551</v>
      </c>
      <c r="W117" s="14">
        <v>686.2825436180633</v>
      </c>
      <c r="X117" s="14">
        <v>668.465916239443</v>
      </c>
      <c r="Y117" s="14">
        <v>650.1290691665755</v>
      </c>
      <c r="Z117" s="14">
        <v>631.38113553060975</v>
      </c>
      <c r="AA117" s="14">
        <v>612.54143789909722</v>
      </c>
      <c r="AB117" s="14">
        <v>593.71161364488376</v>
      </c>
      <c r="AC117" s="14">
        <v>575.03174262744903</v>
      </c>
      <c r="AD117" s="14">
        <v>556.54451329916026</v>
      </c>
      <c r="AE117" s="14">
        <v>538.24631018578873</v>
      </c>
      <c r="AF117" s="14">
        <v>520.00857764472482</v>
      </c>
      <c r="AG117" s="14">
        <v>501.91607043389524</v>
      </c>
      <c r="AH117" s="14">
        <v>484.16403904924277</v>
      </c>
      <c r="AI117" s="14">
        <v>466.81720115095573</v>
      </c>
      <c r="AJ117" s="14">
        <v>449.94071818412641</v>
      </c>
      <c r="AK117" s="14">
        <v>433.51256989695935</v>
      </c>
      <c r="AL117" s="14">
        <v>417.56382938728996</v>
      </c>
      <c r="AN117" s="33"/>
      <c r="AO117" s="30"/>
      <c r="AP117" s="30"/>
      <c r="AQ117" s="30"/>
      <c r="AR117" s="30"/>
      <c r="AS117" s="30"/>
      <c r="AT117" s="30"/>
      <c r="AU117" s="30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0.8</v>
      </c>
      <c r="D118" s="14">
        <v>681</v>
      </c>
      <c r="E118" s="14">
        <v>745</v>
      </c>
      <c r="F118" s="14">
        <v>759</v>
      </c>
      <c r="G118" s="14">
        <v>763</v>
      </c>
      <c r="H118" s="14">
        <v>773</v>
      </c>
      <c r="I118" s="14">
        <v>721</v>
      </c>
      <c r="J118" s="14">
        <v>751</v>
      </c>
      <c r="K118" s="14">
        <v>807</v>
      </c>
      <c r="L118" s="14">
        <v>846</v>
      </c>
      <c r="M118" s="14">
        <v>870</v>
      </c>
      <c r="N118" s="14">
        <v>846</v>
      </c>
      <c r="O118" s="14">
        <v>832</v>
      </c>
      <c r="P118" s="14">
        <v>776</v>
      </c>
      <c r="Q118" s="14">
        <v>803</v>
      </c>
      <c r="R118" s="14">
        <v>867</v>
      </c>
      <c r="S118" s="14">
        <v>858</v>
      </c>
      <c r="T118" s="14">
        <v>853</v>
      </c>
      <c r="U118" s="14">
        <v>830</v>
      </c>
      <c r="V118" s="14">
        <v>826</v>
      </c>
      <c r="W118" s="14">
        <v>787</v>
      </c>
      <c r="X118" s="14">
        <v>811</v>
      </c>
      <c r="Y118" s="14">
        <v>889</v>
      </c>
      <c r="Z118" s="14">
        <v>889</v>
      </c>
      <c r="AA118" s="14">
        <v>859</v>
      </c>
      <c r="AB118" s="14">
        <v>865</v>
      </c>
      <c r="AC118" s="14">
        <v>872</v>
      </c>
      <c r="AD118" s="14">
        <v>836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N118" s="37"/>
      <c r="AO118" s="31"/>
      <c r="AP118" s="31"/>
      <c r="AQ118" s="31"/>
      <c r="AR118" s="31"/>
      <c r="AS118" s="31"/>
      <c r="AT118" s="31"/>
      <c r="AU118" s="31"/>
      <c r="AW118" s="27"/>
      <c r="AX118" s="27"/>
      <c r="AY118" t="s">
        <v>41</v>
      </c>
      <c r="AZ118" s="27"/>
      <c r="BA118" s="27"/>
      <c r="BB118" s="27"/>
    </row>
    <row r="119" spans="1:54" x14ac:dyDescent="0.25">
      <c r="A119" s="7" t="s">
        <v>20</v>
      </c>
      <c r="B119" s="8" t="s">
        <v>21</v>
      </c>
      <c r="C119" s="9">
        <v>0.8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>
        <v>905.92846286762563</v>
      </c>
      <c r="P119" s="10">
        <v>919.58269940777507</v>
      </c>
      <c r="Q119" s="10">
        <v>932.94706934637884</v>
      </c>
      <c r="R119" s="10">
        <v>946.01222448166845</v>
      </c>
      <c r="S119" s="10">
        <v>958.7441990156841</v>
      </c>
      <c r="T119" s="10">
        <v>971.13550044024589</v>
      </c>
      <c r="U119" s="10">
        <v>983.20461365475535</v>
      </c>
      <c r="V119" s="10">
        <v>994.94539400286624</v>
      </c>
      <c r="W119" s="10">
        <v>1006.3177377347439</v>
      </c>
      <c r="X119" s="10">
        <v>1017.276440863101</v>
      </c>
      <c r="Y119" s="10">
        <v>1027.8196614179392</v>
      </c>
      <c r="Z119" s="10">
        <v>1037.9635166754217</v>
      </c>
      <c r="AA119" s="10">
        <v>1047.7427959742615</v>
      </c>
      <c r="AB119" s="10">
        <v>1057.1683563020899</v>
      </c>
      <c r="AC119" s="10">
        <v>1066.2537351354886</v>
      </c>
      <c r="AD119" s="10">
        <v>1075.0043912720964</v>
      </c>
      <c r="AE119" s="10">
        <v>1083.4276796078645</v>
      </c>
      <c r="AF119" s="10">
        <v>1091.5312281352276</v>
      </c>
      <c r="AG119" s="10">
        <v>1099.3332371194963</v>
      </c>
      <c r="AH119" s="10">
        <v>1106.8444187767316</v>
      </c>
      <c r="AI119" s="10">
        <v>1114.071215859931</v>
      </c>
      <c r="AJ119" s="10">
        <v>1121.0217248009785</v>
      </c>
      <c r="AK119" s="10">
        <v>1127.7084667917059</v>
      </c>
      <c r="AL119" s="10">
        <v>1134.1425353580235</v>
      </c>
      <c r="AN119" s="32" t="s">
        <v>30</v>
      </c>
      <c r="AO119" s="29">
        <f>(AL119-N120)</f>
        <v>242.14253535802345</v>
      </c>
      <c r="AP119" s="29">
        <f>7*(AL119-N120)/24</f>
        <v>70.624906146090169</v>
      </c>
      <c r="AQ119" s="29">
        <f>(AL119-N120)/24</f>
        <v>10.089272306584311</v>
      </c>
      <c r="AR119" s="29">
        <f>AL121-N122</f>
        <v>-82.508115696055199</v>
      </c>
      <c r="AS119" s="29">
        <f>7*(AL121-N122)/24</f>
        <v>-24.064867078016096</v>
      </c>
      <c r="AT119" s="29">
        <f>(AL121-N122)/24</f>
        <v>-3.4378381540023</v>
      </c>
      <c r="AU119" s="29">
        <f>AL121</f>
        <v>81.491884303944801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0.8</v>
      </c>
      <c r="D120" s="14">
        <v>719</v>
      </c>
      <c r="E120" s="14">
        <v>736</v>
      </c>
      <c r="F120" s="14">
        <v>759</v>
      </c>
      <c r="G120" s="14">
        <v>771</v>
      </c>
      <c r="H120" s="14">
        <v>783</v>
      </c>
      <c r="I120" s="14">
        <v>802</v>
      </c>
      <c r="J120" s="14">
        <v>814</v>
      </c>
      <c r="K120" s="14">
        <v>838</v>
      </c>
      <c r="L120" s="14">
        <v>854</v>
      </c>
      <c r="M120" s="14">
        <v>873</v>
      </c>
      <c r="N120" s="14">
        <v>892</v>
      </c>
      <c r="O120" s="14">
        <v>906</v>
      </c>
      <c r="P120" s="14">
        <v>923</v>
      </c>
      <c r="Q120" s="14">
        <v>942</v>
      </c>
      <c r="R120" s="14">
        <v>954</v>
      </c>
      <c r="S120" s="14">
        <v>972</v>
      </c>
      <c r="T120" s="14">
        <v>983</v>
      </c>
      <c r="U120" s="14">
        <v>999</v>
      </c>
      <c r="V120" s="14">
        <v>1011</v>
      </c>
      <c r="W120" s="14">
        <v>1029</v>
      </c>
      <c r="X120" s="14">
        <v>1042</v>
      </c>
      <c r="Y120" s="14">
        <v>1062</v>
      </c>
      <c r="Z120" s="14">
        <v>1081</v>
      </c>
      <c r="AA120" s="14">
        <v>1093</v>
      </c>
      <c r="AB120" s="14">
        <v>1110</v>
      </c>
      <c r="AC120" s="14">
        <v>1122</v>
      </c>
      <c r="AD120" s="14">
        <v>1139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N120" s="33"/>
      <c r="AO120" s="30"/>
      <c r="AP120" s="30"/>
      <c r="AQ120" s="30"/>
      <c r="AR120" s="30"/>
      <c r="AS120" s="30"/>
      <c r="AT120" s="30"/>
      <c r="AU120" s="30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0.8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v>166.47256723159447</v>
      </c>
      <c r="P121" s="14">
        <v>162.94624904529653</v>
      </c>
      <c r="Q121" s="14">
        <v>159.34455550564368</v>
      </c>
      <c r="R121" s="14">
        <v>155.6836858101195</v>
      </c>
      <c r="S121" s="14">
        <v>151.98365370402223</v>
      </c>
      <c r="T121" s="14">
        <v>148.21018807158072</v>
      </c>
      <c r="U121" s="14">
        <v>144.44087921916042</v>
      </c>
      <c r="V121" s="14">
        <v>140.69423923038622</v>
      </c>
      <c r="W121" s="14">
        <v>136.86194298212644</v>
      </c>
      <c r="X121" s="14">
        <v>132.98857527752824</v>
      </c>
      <c r="Y121" s="14">
        <v>129.02746058458973</v>
      </c>
      <c r="Z121" s="14">
        <v>124.99308948387855</v>
      </c>
      <c r="AA121" s="14">
        <v>120.99793598148472</v>
      </c>
      <c r="AB121" s="14">
        <v>117.02374953413917</v>
      </c>
      <c r="AC121" s="14">
        <v>113.1345282263357</v>
      </c>
      <c r="AD121" s="14">
        <v>109.30810252256509</v>
      </c>
      <c r="AE121" s="14">
        <v>105.53872866689703</v>
      </c>
      <c r="AF121" s="14">
        <v>101.82743428093121</v>
      </c>
      <c r="AG121" s="14">
        <v>98.181796840222972</v>
      </c>
      <c r="AH121" s="14">
        <v>94.629540233856318</v>
      </c>
      <c r="AI121" s="14">
        <v>91.184754462997972</v>
      </c>
      <c r="AJ121" s="14">
        <v>87.859864592024479</v>
      </c>
      <c r="AK121" s="14">
        <v>84.634925694962959</v>
      </c>
      <c r="AL121" s="14">
        <v>81.491884303944801</v>
      </c>
      <c r="AN121" s="33"/>
      <c r="AO121" s="30"/>
      <c r="AP121" s="30"/>
      <c r="AQ121" s="30"/>
      <c r="AR121" s="30"/>
      <c r="AS121" s="30"/>
      <c r="AT121" s="30"/>
      <c r="AU121" s="30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0.8</v>
      </c>
      <c r="D122" s="19">
        <v>121</v>
      </c>
      <c r="E122" s="19">
        <v>128</v>
      </c>
      <c r="F122" s="19">
        <v>139</v>
      </c>
      <c r="G122" s="19">
        <v>139</v>
      </c>
      <c r="H122" s="19">
        <v>130</v>
      </c>
      <c r="I122" s="19">
        <v>140</v>
      </c>
      <c r="J122" s="19">
        <v>145</v>
      </c>
      <c r="K122" s="19">
        <v>160</v>
      </c>
      <c r="L122" s="19">
        <v>155</v>
      </c>
      <c r="M122" s="19">
        <v>159</v>
      </c>
      <c r="N122" s="19">
        <v>164</v>
      </c>
      <c r="O122" s="19">
        <v>165</v>
      </c>
      <c r="P122" s="19">
        <v>168</v>
      </c>
      <c r="Q122" s="19">
        <v>175</v>
      </c>
      <c r="R122" s="19">
        <v>178</v>
      </c>
      <c r="S122" s="19">
        <v>180</v>
      </c>
      <c r="T122" s="19">
        <v>171</v>
      </c>
      <c r="U122" s="19">
        <v>176</v>
      </c>
      <c r="V122" s="19">
        <v>170</v>
      </c>
      <c r="W122" s="19">
        <v>171</v>
      </c>
      <c r="X122" s="19">
        <v>174</v>
      </c>
      <c r="Y122" s="19">
        <v>177</v>
      </c>
      <c r="Z122" s="19">
        <v>183</v>
      </c>
      <c r="AA122" s="19">
        <v>170</v>
      </c>
      <c r="AB122" s="19">
        <v>167</v>
      </c>
      <c r="AC122" s="19">
        <v>158</v>
      </c>
      <c r="AD122" s="19">
        <v>164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N122" s="34"/>
      <c r="AO122" s="35"/>
      <c r="AP122" s="35"/>
      <c r="AQ122" s="35"/>
      <c r="AR122" s="35"/>
      <c r="AS122" s="35"/>
      <c r="AT122" s="35"/>
      <c r="AU122" s="35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AL122" xr:uid="{00000000-0009-0000-0000-000000000000}"/>
  <mergeCells count="243">
    <mergeCell ref="D1:AL1"/>
    <mergeCell ref="AN1:AT1"/>
    <mergeCell ref="AW1:BB1"/>
    <mergeCell ref="AN3:AN6"/>
    <mergeCell ref="AO3:AO6"/>
    <mergeCell ref="AP3:AP6"/>
    <mergeCell ref="AQ3:AQ6"/>
    <mergeCell ref="AR3:AR6"/>
    <mergeCell ref="AS3:AS6"/>
    <mergeCell ref="AT3:AT6"/>
    <mergeCell ref="AU3:AU6"/>
    <mergeCell ref="AN7:AN10"/>
    <mergeCell ref="AO7:AO10"/>
    <mergeCell ref="AP7:AP10"/>
    <mergeCell ref="AQ7:AQ10"/>
    <mergeCell ref="AR7:AR10"/>
    <mergeCell ref="AS7:AS10"/>
    <mergeCell ref="AT7:AT10"/>
    <mergeCell ref="AU7:AU10"/>
    <mergeCell ref="AT11:AT14"/>
    <mergeCell ref="AU11:AU14"/>
    <mergeCell ref="AN15:AN18"/>
    <mergeCell ref="AO15:AO18"/>
    <mergeCell ref="AP15:AP18"/>
    <mergeCell ref="AQ15:AQ18"/>
    <mergeCell ref="AR15:AR18"/>
    <mergeCell ref="AS15:AS18"/>
    <mergeCell ref="AT15:AT18"/>
    <mergeCell ref="AU15:AU18"/>
    <mergeCell ref="AN11:AN14"/>
    <mergeCell ref="AO11:AO14"/>
    <mergeCell ref="AP11:AP14"/>
    <mergeCell ref="AQ11:AQ14"/>
    <mergeCell ref="AR11:AR14"/>
    <mergeCell ref="AS11:AS14"/>
    <mergeCell ref="AT19:AT22"/>
    <mergeCell ref="AU19:AU22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N19:AN22"/>
    <mergeCell ref="AO19:AO22"/>
    <mergeCell ref="AP19:AP22"/>
    <mergeCell ref="AQ19:AQ22"/>
    <mergeCell ref="AR19:AR22"/>
    <mergeCell ref="AS19:AS22"/>
    <mergeCell ref="AT27:AT30"/>
    <mergeCell ref="AU27:AU30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N27:AN30"/>
    <mergeCell ref="AO27:AO30"/>
    <mergeCell ref="AP27:AP30"/>
    <mergeCell ref="AQ27:AQ30"/>
    <mergeCell ref="AR27:AR30"/>
    <mergeCell ref="AS27:AS30"/>
    <mergeCell ref="AT35:AT38"/>
    <mergeCell ref="AU35:AU38"/>
    <mergeCell ref="AN39:AN42"/>
    <mergeCell ref="AO39:AO42"/>
    <mergeCell ref="AP39:AP42"/>
    <mergeCell ref="AQ39:AQ42"/>
    <mergeCell ref="AR39:AR42"/>
    <mergeCell ref="AS39:AS42"/>
    <mergeCell ref="AT39:AT42"/>
    <mergeCell ref="AU39:AU42"/>
    <mergeCell ref="AN35:AN38"/>
    <mergeCell ref="AO35:AO38"/>
    <mergeCell ref="AP35:AP38"/>
    <mergeCell ref="AQ35:AQ38"/>
    <mergeCell ref="AR35:AR38"/>
    <mergeCell ref="AS35:AS38"/>
    <mergeCell ref="AT43:AT46"/>
    <mergeCell ref="AU43:AU46"/>
    <mergeCell ref="AN47:AN50"/>
    <mergeCell ref="AO47:AO50"/>
    <mergeCell ref="AP47:AP50"/>
    <mergeCell ref="AQ47:AQ50"/>
    <mergeCell ref="AR47:AR50"/>
    <mergeCell ref="AS47:AS50"/>
    <mergeCell ref="AT47:AT50"/>
    <mergeCell ref="AU47:AU50"/>
    <mergeCell ref="AN43:AN46"/>
    <mergeCell ref="AO43:AO46"/>
    <mergeCell ref="AP43:AP46"/>
    <mergeCell ref="AQ43:AQ46"/>
    <mergeCell ref="AR43:AR46"/>
    <mergeCell ref="AS43:AS46"/>
    <mergeCell ref="AT51:AT54"/>
    <mergeCell ref="AU51:AU54"/>
    <mergeCell ref="AN55:AN58"/>
    <mergeCell ref="AO55:AO58"/>
    <mergeCell ref="AP55:AP58"/>
    <mergeCell ref="AQ55:AQ58"/>
    <mergeCell ref="AR55:AR58"/>
    <mergeCell ref="AS55:AS58"/>
    <mergeCell ref="AT55:AT58"/>
    <mergeCell ref="AU55:AU58"/>
    <mergeCell ref="AN51:AN54"/>
    <mergeCell ref="AO51:AO54"/>
    <mergeCell ref="AP51:AP54"/>
    <mergeCell ref="AQ51:AQ54"/>
    <mergeCell ref="AR51:AR54"/>
    <mergeCell ref="AS51:AS54"/>
    <mergeCell ref="AT59:AT62"/>
    <mergeCell ref="AU59:AU62"/>
    <mergeCell ref="AN63:AN66"/>
    <mergeCell ref="AO63:AO66"/>
    <mergeCell ref="AP63:AP66"/>
    <mergeCell ref="AQ63:AQ66"/>
    <mergeCell ref="AR63:AR66"/>
    <mergeCell ref="AS63:AS66"/>
    <mergeCell ref="AT63:AT66"/>
    <mergeCell ref="AU63:AU66"/>
    <mergeCell ref="AN59:AN62"/>
    <mergeCell ref="AO59:AO62"/>
    <mergeCell ref="AP59:AP62"/>
    <mergeCell ref="AQ59:AQ62"/>
    <mergeCell ref="AR59:AR62"/>
    <mergeCell ref="AS59:AS62"/>
    <mergeCell ref="AT67:AT70"/>
    <mergeCell ref="AU67:AU70"/>
    <mergeCell ref="AN71:AN74"/>
    <mergeCell ref="AO71:AO74"/>
    <mergeCell ref="AP71:AP74"/>
    <mergeCell ref="AQ71:AQ74"/>
    <mergeCell ref="AR71:AR74"/>
    <mergeCell ref="AS71:AS74"/>
    <mergeCell ref="AT71:AT74"/>
    <mergeCell ref="AU71:AU74"/>
    <mergeCell ref="AN67:AN70"/>
    <mergeCell ref="AO67:AO70"/>
    <mergeCell ref="AP67:AP70"/>
    <mergeCell ref="AQ67:AQ70"/>
    <mergeCell ref="AR67:AR70"/>
    <mergeCell ref="AS67:AS70"/>
    <mergeCell ref="AT75:AT78"/>
    <mergeCell ref="AU75:AU78"/>
    <mergeCell ref="AN79:AN82"/>
    <mergeCell ref="AO79:AO82"/>
    <mergeCell ref="AP79:AP82"/>
    <mergeCell ref="AQ79:AQ82"/>
    <mergeCell ref="AR79:AR82"/>
    <mergeCell ref="AS79:AS82"/>
    <mergeCell ref="AT79:AT82"/>
    <mergeCell ref="AU79:AU82"/>
    <mergeCell ref="AN75:AN78"/>
    <mergeCell ref="AO75:AO78"/>
    <mergeCell ref="AP75:AP78"/>
    <mergeCell ref="AQ75:AQ78"/>
    <mergeCell ref="AR75:AR78"/>
    <mergeCell ref="AS75:AS78"/>
    <mergeCell ref="AT83:AT86"/>
    <mergeCell ref="AU83:AU86"/>
    <mergeCell ref="AN87:AN90"/>
    <mergeCell ref="AO87:AO90"/>
    <mergeCell ref="AP87:AP90"/>
    <mergeCell ref="AQ87:AQ90"/>
    <mergeCell ref="AR87:AR90"/>
    <mergeCell ref="AS87:AS90"/>
    <mergeCell ref="AT87:AT90"/>
    <mergeCell ref="AU87:AU90"/>
    <mergeCell ref="AN83:AN86"/>
    <mergeCell ref="AO83:AO86"/>
    <mergeCell ref="AP83:AP86"/>
    <mergeCell ref="AQ83:AQ86"/>
    <mergeCell ref="AR83:AR86"/>
    <mergeCell ref="AS83:AS86"/>
    <mergeCell ref="AT91:AT94"/>
    <mergeCell ref="AU91:AU94"/>
    <mergeCell ref="AN95:AN98"/>
    <mergeCell ref="AO95:AO98"/>
    <mergeCell ref="AP95:AP98"/>
    <mergeCell ref="AQ95:AQ98"/>
    <mergeCell ref="AR95:AR98"/>
    <mergeCell ref="AS95:AS98"/>
    <mergeCell ref="AT95:AT98"/>
    <mergeCell ref="AU95:AU98"/>
    <mergeCell ref="AN91:AN94"/>
    <mergeCell ref="AO91:AO94"/>
    <mergeCell ref="AP91:AP94"/>
    <mergeCell ref="AQ91:AQ94"/>
    <mergeCell ref="AR91:AR94"/>
    <mergeCell ref="AS91:AS94"/>
    <mergeCell ref="AT99:AT102"/>
    <mergeCell ref="AU99:AU102"/>
    <mergeCell ref="AN103:AN106"/>
    <mergeCell ref="AO103:AO106"/>
    <mergeCell ref="AP103:AP106"/>
    <mergeCell ref="AQ103:AQ106"/>
    <mergeCell ref="AR103:AR106"/>
    <mergeCell ref="AS103:AS106"/>
    <mergeCell ref="AT103:AT106"/>
    <mergeCell ref="AU103:AU106"/>
    <mergeCell ref="AN99:AN102"/>
    <mergeCell ref="AO99:AO102"/>
    <mergeCell ref="AP99:AP102"/>
    <mergeCell ref="AQ99:AQ102"/>
    <mergeCell ref="AR99:AR102"/>
    <mergeCell ref="AS99:AS102"/>
    <mergeCell ref="AT107:AT110"/>
    <mergeCell ref="AU107:AU110"/>
    <mergeCell ref="AN111:AN114"/>
    <mergeCell ref="AO111:AO114"/>
    <mergeCell ref="AP111:AP114"/>
    <mergeCell ref="AQ111:AQ114"/>
    <mergeCell ref="AR111:AR114"/>
    <mergeCell ref="AS111:AS114"/>
    <mergeCell ref="AT111:AT114"/>
    <mergeCell ref="AU111:AU114"/>
    <mergeCell ref="AN107:AN110"/>
    <mergeCell ref="AO107:AO110"/>
    <mergeCell ref="AP107:AP110"/>
    <mergeCell ref="AQ107:AQ110"/>
    <mergeCell ref="AR107:AR110"/>
    <mergeCell ref="AS107:AS110"/>
    <mergeCell ref="AT115:AT118"/>
    <mergeCell ref="AU115:AU118"/>
    <mergeCell ref="AN119:AN122"/>
    <mergeCell ref="AO119:AO122"/>
    <mergeCell ref="AP119:AP122"/>
    <mergeCell ref="AQ119:AQ122"/>
    <mergeCell ref="AR119:AR122"/>
    <mergeCell ref="AS119:AS122"/>
    <mergeCell ref="AT119:AT122"/>
    <mergeCell ref="AU119:AU122"/>
    <mergeCell ref="AN115:AN118"/>
    <mergeCell ref="AO115:AO118"/>
    <mergeCell ref="AP115:AP118"/>
    <mergeCell ref="AQ115:AQ118"/>
    <mergeCell ref="AR115:AR118"/>
    <mergeCell ref="AS115:AS1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3357-8BCE-49BD-81C1-67EA76041C38}">
  <sheetPr>
    <tabColor rgb="FFFF0000"/>
  </sheetPr>
  <dimension ref="A1:BB130"/>
  <sheetViews>
    <sheetView showGridLines="0" zoomScale="60" zoomScaleNormal="60" workbookViewId="0">
      <pane xSplit="3" ySplit="2" topLeftCell="X3" activePane="bottomRight" state="frozen"/>
      <selection activeCell="BH27" sqref="BH27"/>
      <selection pane="topRight" activeCell="BH27" sqref="BH27"/>
      <selection pane="bottomLeft" activeCell="BH27" sqref="BH27"/>
      <selection pane="bottomRight" activeCell="D3" sqref="D3:AL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2.57031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N1" s="38" t="s">
        <v>39</v>
      </c>
      <c r="AO1" s="38"/>
      <c r="AP1" s="38"/>
      <c r="AQ1" s="38"/>
      <c r="AR1" s="38"/>
      <c r="AS1" s="38"/>
      <c r="AT1" s="38"/>
      <c r="AU1" s="24"/>
      <c r="AW1" s="39" t="s">
        <v>23</v>
      </c>
      <c r="AX1" s="39"/>
      <c r="AY1" s="39"/>
      <c r="AZ1" s="39"/>
      <c r="BA1" s="39"/>
      <c r="BB1" s="39"/>
    </row>
    <row r="2" spans="1:54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44256</v>
      </c>
      <c r="E2" s="3">
        <v>44257</v>
      </c>
      <c r="F2" s="3">
        <v>44258</v>
      </c>
      <c r="G2" s="3">
        <v>44259</v>
      </c>
      <c r="H2" s="3">
        <v>44260</v>
      </c>
      <c r="I2" s="3">
        <v>44261</v>
      </c>
      <c r="J2" s="3">
        <v>44262</v>
      </c>
      <c r="K2" s="3">
        <v>44263</v>
      </c>
      <c r="L2" s="3">
        <v>44264</v>
      </c>
      <c r="M2" s="3">
        <v>44265</v>
      </c>
      <c r="N2" s="3">
        <v>44266</v>
      </c>
      <c r="O2" s="3">
        <v>44267</v>
      </c>
      <c r="P2" s="3">
        <v>44268</v>
      </c>
      <c r="Q2" s="3">
        <v>44269</v>
      </c>
      <c r="R2" s="3">
        <v>44270</v>
      </c>
      <c r="S2" s="3">
        <v>44271</v>
      </c>
      <c r="T2" s="3">
        <v>44272</v>
      </c>
      <c r="U2" s="3">
        <v>44273</v>
      </c>
      <c r="V2" s="3">
        <v>44274</v>
      </c>
      <c r="W2" s="3">
        <v>44275</v>
      </c>
      <c r="X2" s="3">
        <v>44276</v>
      </c>
      <c r="Y2" s="3">
        <v>44277</v>
      </c>
      <c r="Z2" s="3">
        <v>44278</v>
      </c>
      <c r="AA2" s="3">
        <v>44279</v>
      </c>
      <c r="AB2" s="3">
        <v>44280</v>
      </c>
      <c r="AC2" s="3">
        <v>44281</v>
      </c>
      <c r="AD2" s="3">
        <v>44282</v>
      </c>
      <c r="AE2" s="3">
        <v>44283</v>
      </c>
      <c r="AF2" s="3">
        <v>44284</v>
      </c>
      <c r="AG2" s="3">
        <v>44285</v>
      </c>
      <c r="AH2" s="3">
        <v>44286</v>
      </c>
      <c r="AI2" s="3">
        <v>44287</v>
      </c>
      <c r="AJ2" s="3">
        <v>44288</v>
      </c>
      <c r="AK2" s="3">
        <v>44289</v>
      </c>
      <c r="AL2" s="3">
        <v>44290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40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0.9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>
        <v>50097.82534426896</v>
      </c>
      <c r="P3" s="10">
        <v>50914.691946146537</v>
      </c>
      <c r="Q3" s="10">
        <v>51723.333039583915</v>
      </c>
      <c r="R3" s="10">
        <v>52524.83844048898</v>
      </c>
      <c r="S3" s="10">
        <v>53315.331270729097</v>
      </c>
      <c r="T3" s="10">
        <v>54095.328789748048</v>
      </c>
      <c r="U3" s="10">
        <v>54865.573516879042</v>
      </c>
      <c r="V3" s="10">
        <v>55625.812007901179</v>
      </c>
      <c r="W3" s="10">
        <v>56373.417171871239</v>
      </c>
      <c r="X3" s="10">
        <v>57107.547128413447</v>
      </c>
      <c r="Y3" s="10">
        <v>57829.064572838557</v>
      </c>
      <c r="Z3" s="10">
        <v>58538.377674533789</v>
      </c>
      <c r="AA3" s="10">
        <v>59236.007865431049</v>
      </c>
      <c r="AB3" s="10">
        <v>59921.725976349946</v>
      </c>
      <c r="AC3" s="10">
        <v>60595.309220596711</v>
      </c>
      <c r="AD3" s="10">
        <v>61256.647515067772</v>
      </c>
      <c r="AE3" s="10">
        <v>61906.034881250795</v>
      </c>
      <c r="AF3" s="10">
        <v>62544.038200203577</v>
      </c>
      <c r="AG3" s="10">
        <v>63171.009252998389</v>
      </c>
      <c r="AH3" s="10">
        <v>63787.049383981284</v>
      </c>
      <c r="AI3" s="10">
        <v>64392.02464945722</v>
      </c>
      <c r="AJ3" s="10">
        <v>64986.029267965932</v>
      </c>
      <c r="AK3" s="10">
        <v>65569.360273234037</v>
      </c>
      <c r="AL3" s="10">
        <v>66142.258981979568</v>
      </c>
      <c r="AN3" s="32" t="s">
        <v>29</v>
      </c>
      <c r="AO3" s="29">
        <f>(AL3-N4)</f>
        <v>16720.258981979568</v>
      </c>
      <c r="AP3" s="29">
        <f>7*(AL3-N4)/24</f>
        <v>4876.7422030773741</v>
      </c>
      <c r="AQ3" s="29">
        <f>(AL3-N4)/24</f>
        <v>696.67745758248202</v>
      </c>
      <c r="AR3" s="29">
        <f>AL5-N6</f>
        <v>-2133.5842137830241</v>
      </c>
      <c r="AS3" s="29">
        <f>7*(AL5-N6)/24</f>
        <v>-622.29539568671532</v>
      </c>
      <c r="AT3" s="29">
        <f>(AL5-N6)/24</f>
        <v>-88.899342240959342</v>
      </c>
      <c r="AU3" s="29">
        <f>AL5</f>
        <v>6835.4157862169759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0.9</v>
      </c>
      <c r="D4" s="14">
        <v>40288</v>
      </c>
      <c r="E4" s="14">
        <v>41327</v>
      </c>
      <c r="F4" s="14">
        <v>42186</v>
      </c>
      <c r="G4" s="14">
        <v>43098</v>
      </c>
      <c r="H4" s="14">
        <v>43999</v>
      </c>
      <c r="I4" s="14">
        <v>44741</v>
      </c>
      <c r="J4" s="14">
        <v>45454</v>
      </c>
      <c r="K4" s="14">
        <v>46490</v>
      </c>
      <c r="L4" s="14">
        <v>47467</v>
      </c>
      <c r="M4" s="14">
        <v>48493</v>
      </c>
      <c r="N4" s="14">
        <v>49422</v>
      </c>
      <c r="O4" s="14">
        <v>50388</v>
      </c>
      <c r="P4" s="14">
        <v>51134</v>
      </c>
      <c r="Q4" s="14">
        <v>51786</v>
      </c>
      <c r="R4" s="14">
        <v>52808</v>
      </c>
      <c r="S4" s="14">
        <v>53726</v>
      </c>
      <c r="T4" s="14">
        <v>54596</v>
      </c>
      <c r="U4" s="14">
        <v>55404</v>
      </c>
      <c r="V4" s="14">
        <v>56210</v>
      </c>
      <c r="W4" s="14">
        <v>56765</v>
      </c>
      <c r="X4" s="14">
        <v>57325</v>
      </c>
      <c r="Y4" s="14">
        <v>58250</v>
      </c>
      <c r="Z4" s="14">
        <v>59010</v>
      </c>
      <c r="AA4" s="14">
        <v>59748</v>
      </c>
      <c r="AB4" s="14">
        <v>60457</v>
      </c>
      <c r="AC4" s="14">
        <v>61068</v>
      </c>
      <c r="AD4" s="14">
        <v>61500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N4" s="33"/>
      <c r="AO4" s="30"/>
      <c r="AP4" s="30"/>
      <c r="AQ4" s="30"/>
      <c r="AR4" s="30"/>
      <c r="AS4" s="30"/>
      <c r="AT4" s="30"/>
      <c r="AU4" s="30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0.9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8930.6771307836261</v>
      </c>
      <c r="P5" s="14">
        <v>8895.6229458229427</v>
      </c>
      <c r="Q5" s="14">
        <v>8857.120390381182</v>
      </c>
      <c r="R5" s="14">
        <v>8812.2838174044045</v>
      </c>
      <c r="S5" s="14">
        <v>8756.5034475521024</v>
      </c>
      <c r="T5" s="14">
        <v>8695.3978636164429</v>
      </c>
      <c r="U5" s="14">
        <v>8629.2554061141691</v>
      </c>
      <c r="V5" s="14">
        <v>8555.1353544055837</v>
      </c>
      <c r="W5" s="14">
        <v>8473.2768279380361</v>
      </c>
      <c r="X5" s="14">
        <v>8385.3979832078367</v>
      </c>
      <c r="Y5" s="14">
        <v>8292.0092822116585</v>
      </c>
      <c r="Z5" s="14">
        <v>8192.1989820014023</v>
      </c>
      <c r="AA5" s="14">
        <v>8088.5194157191781</v>
      </c>
      <c r="AB5" s="14">
        <v>7982.0277666845323</v>
      </c>
      <c r="AC5" s="14">
        <v>7873.9759655270745</v>
      </c>
      <c r="AD5" s="14">
        <v>7764.4396407880522</v>
      </c>
      <c r="AE5" s="14">
        <v>7653.1305802850693</v>
      </c>
      <c r="AF5" s="14">
        <v>7538.4545088366785</v>
      </c>
      <c r="AG5" s="14">
        <v>7421.1563026576359</v>
      </c>
      <c r="AH5" s="14">
        <v>7303.3025375368961</v>
      </c>
      <c r="AI5" s="14">
        <v>7185.5188995325652</v>
      </c>
      <c r="AJ5" s="14">
        <v>7068.3429569643231</v>
      </c>
      <c r="AK5" s="14">
        <v>6951.5004399780792</v>
      </c>
      <c r="AL5" s="14">
        <v>6835.4157862169759</v>
      </c>
      <c r="AN5" s="33"/>
      <c r="AO5" s="30"/>
      <c r="AP5" s="30"/>
      <c r="AQ5" s="30"/>
      <c r="AR5" s="30"/>
      <c r="AS5" s="30"/>
      <c r="AT5" s="30"/>
      <c r="AU5" s="30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0.9</v>
      </c>
      <c r="D6" s="14">
        <v>8273</v>
      </c>
      <c r="E6" s="14">
        <v>8452</v>
      </c>
      <c r="F6" s="14">
        <v>8395</v>
      </c>
      <c r="G6" s="14">
        <v>8396</v>
      </c>
      <c r="H6" s="14">
        <v>8455</v>
      </c>
      <c r="I6" s="14">
        <v>8117</v>
      </c>
      <c r="J6" s="14">
        <v>8340</v>
      </c>
      <c r="K6" s="14">
        <v>9016</v>
      </c>
      <c r="L6" s="14">
        <v>8984</v>
      </c>
      <c r="M6" s="14">
        <v>9002</v>
      </c>
      <c r="N6" s="14">
        <v>8969</v>
      </c>
      <c r="O6" s="14">
        <v>8936</v>
      </c>
      <c r="P6" s="14">
        <v>8532</v>
      </c>
      <c r="Q6" s="14">
        <v>8748</v>
      </c>
      <c r="R6" s="14">
        <v>9457</v>
      </c>
      <c r="S6" s="14">
        <v>9331</v>
      </c>
      <c r="T6" s="14">
        <v>9165</v>
      </c>
      <c r="U6" s="14">
        <v>8965</v>
      </c>
      <c r="V6" s="14">
        <v>8773</v>
      </c>
      <c r="W6" s="14">
        <v>8217</v>
      </c>
      <c r="X6" s="14">
        <v>8330</v>
      </c>
      <c r="Y6" s="14">
        <v>8971</v>
      </c>
      <c r="Z6" s="14">
        <v>8623</v>
      </c>
      <c r="AA6" s="14">
        <v>8302</v>
      </c>
      <c r="AB6" s="14">
        <v>8090</v>
      </c>
      <c r="AC6" s="14">
        <v>7942</v>
      </c>
      <c r="AD6" s="14">
        <v>7424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N6" s="37"/>
      <c r="AO6" s="31"/>
      <c r="AP6" s="31"/>
      <c r="AQ6" s="31"/>
      <c r="AR6" s="31"/>
      <c r="AS6" s="31"/>
      <c r="AT6" s="31"/>
      <c r="AU6" s="31"/>
      <c r="AW6" s="27"/>
      <c r="AX6" s="27"/>
      <c r="AY6" t="s">
        <v>41</v>
      </c>
      <c r="AZ6" s="27"/>
      <c r="BA6" s="27"/>
      <c r="BB6" s="27"/>
    </row>
    <row r="7" spans="1:54" x14ac:dyDescent="0.25">
      <c r="A7" s="7" t="s">
        <v>3</v>
      </c>
      <c r="B7" s="8" t="s">
        <v>21</v>
      </c>
      <c r="C7" s="9">
        <v>0.9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>
        <v>10534.369538560699</v>
      </c>
      <c r="P7" s="10">
        <v>10691.134820932171</v>
      </c>
      <c r="Q7" s="10">
        <v>10846.914161746452</v>
      </c>
      <c r="R7" s="10">
        <v>11001.783317156187</v>
      </c>
      <c r="S7" s="10">
        <v>11155.498346475108</v>
      </c>
      <c r="T7" s="10">
        <v>11307.83633438986</v>
      </c>
      <c r="U7" s="10">
        <v>11458.984498209385</v>
      </c>
      <c r="V7" s="10">
        <v>11608.812915085724</v>
      </c>
      <c r="W7" s="10">
        <v>11756.886577819505</v>
      </c>
      <c r="X7" s="10">
        <v>11902.642305138232</v>
      </c>
      <c r="Y7" s="10">
        <v>12045.951542192855</v>
      </c>
      <c r="Z7" s="10">
        <v>12186.819433914632</v>
      </c>
      <c r="AA7" s="10">
        <v>12325.408717791765</v>
      </c>
      <c r="AB7" s="10">
        <v>12461.71444183425</v>
      </c>
      <c r="AC7" s="10">
        <v>12595.795051183759</v>
      </c>
      <c r="AD7" s="10">
        <v>12727.608717394138</v>
      </c>
      <c r="AE7" s="10">
        <v>12857.145381315066</v>
      </c>
      <c r="AF7" s="10">
        <v>12984.386508185244</v>
      </c>
      <c r="AG7" s="10">
        <v>13109.434673630745</v>
      </c>
      <c r="AH7" s="10">
        <v>13232.319356167158</v>
      </c>
      <c r="AI7" s="10">
        <v>13353.024665911928</v>
      </c>
      <c r="AJ7" s="10">
        <v>13471.555234546773</v>
      </c>
      <c r="AK7" s="10">
        <v>13587.974942206267</v>
      </c>
      <c r="AL7" s="10">
        <v>13702.311763342725</v>
      </c>
      <c r="AN7" s="32" t="s">
        <v>30</v>
      </c>
      <c r="AO7" s="29">
        <f>(AL7-N8)</f>
        <v>3307.3117633427246</v>
      </c>
      <c r="AP7" s="29">
        <f>7*(AL7-N8)/24</f>
        <v>964.63259764162797</v>
      </c>
      <c r="AQ7" s="29">
        <f>(AL7-N8)/24</f>
        <v>137.80465680594685</v>
      </c>
      <c r="AR7" s="29">
        <f>AL9-N10</f>
        <v>-601.35404966380247</v>
      </c>
      <c r="AS7" s="29">
        <f>7*(AL9-N10)/24</f>
        <v>-175.39493115194239</v>
      </c>
      <c r="AT7" s="29">
        <f>(AL9-N10)/24</f>
        <v>-25.05641873599177</v>
      </c>
      <c r="AU7" s="29">
        <f>AL9</f>
        <v>1221.6459503361975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0.9</v>
      </c>
      <c r="D8" s="14">
        <v>8305</v>
      </c>
      <c r="E8" s="14">
        <v>8514</v>
      </c>
      <c r="F8" s="14">
        <v>8734</v>
      </c>
      <c r="G8" s="14">
        <v>8947</v>
      </c>
      <c r="H8" s="14">
        <v>9161</v>
      </c>
      <c r="I8" s="14">
        <v>9329</v>
      </c>
      <c r="J8" s="14">
        <v>9503</v>
      </c>
      <c r="K8" s="14">
        <v>9732</v>
      </c>
      <c r="L8" s="14">
        <v>9951</v>
      </c>
      <c r="M8" s="14">
        <v>10185</v>
      </c>
      <c r="N8" s="14">
        <v>10395</v>
      </c>
      <c r="O8" s="14">
        <v>10605</v>
      </c>
      <c r="P8" s="14">
        <v>10782</v>
      </c>
      <c r="Q8" s="14">
        <v>10953</v>
      </c>
      <c r="R8" s="14">
        <v>11183</v>
      </c>
      <c r="S8" s="14">
        <v>11394</v>
      </c>
      <c r="T8" s="14">
        <v>11590</v>
      </c>
      <c r="U8" s="14">
        <v>11770</v>
      </c>
      <c r="V8" s="14">
        <v>11929</v>
      </c>
      <c r="W8" s="14">
        <v>12089</v>
      </c>
      <c r="X8" s="14">
        <v>12234</v>
      </c>
      <c r="Y8" s="14">
        <v>12425</v>
      </c>
      <c r="Z8" s="14">
        <v>12611</v>
      </c>
      <c r="AA8" s="14">
        <v>12779</v>
      </c>
      <c r="AB8" s="14">
        <v>12965</v>
      </c>
      <c r="AC8" s="14">
        <v>13101</v>
      </c>
      <c r="AD8" s="14">
        <v>13215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N8" s="33"/>
      <c r="AO8" s="30"/>
      <c r="AP8" s="30"/>
      <c r="AQ8" s="30"/>
      <c r="AR8" s="30"/>
      <c r="AS8" s="30"/>
      <c r="AT8" s="30"/>
      <c r="AU8" s="30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0.9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>
        <v>1801.985709070535</v>
      </c>
      <c r="P9" s="14">
        <v>1771.3292570811548</v>
      </c>
      <c r="Q9" s="14">
        <v>1741.3634032323635</v>
      </c>
      <c r="R9" s="14">
        <v>1712.3325781788089</v>
      </c>
      <c r="S9" s="14">
        <v>1684.3780258446677</v>
      </c>
      <c r="T9" s="14">
        <v>1656.9127118571348</v>
      </c>
      <c r="U9" s="14">
        <v>1630.6390153099396</v>
      </c>
      <c r="V9" s="14">
        <v>1605.4877553055996</v>
      </c>
      <c r="W9" s="14">
        <v>1580.3406590161549</v>
      </c>
      <c r="X9" s="14">
        <v>1555.3938234743262</v>
      </c>
      <c r="Y9" s="14">
        <v>1529.9993851945494</v>
      </c>
      <c r="Z9" s="14">
        <v>1504.1213095441731</v>
      </c>
      <c r="AA9" s="14">
        <v>1478.709025835522</v>
      </c>
      <c r="AB9" s="14">
        <v>1453.4382427263547</v>
      </c>
      <c r="AC9" s="14">
        <v>1428.869097972336</v>
      </c>
      <c r="AD9" s="14">
        <v>1404.6541652714163</v>
      </c>
      <c r="AE9" s="14">
        <v>1380.6597927351927</v>
      </c>
      <c r="AF9" s="14">
        <v>1356.8105579883706</v>
      </c>
      <c r="AG9" s="14">
        <v>1333.1479103881186</v>
      </c>
      <c r="AH9" s="14">
        <v>1309.8970184145385</v>
      </c>
      <c r="AI9" s="14">
        <v>1287.1607485937934</v>
      </c>
      <c r="AJ9" s="14">
        <v>1265.0163999037354</v>
      </c>
      <c r="AK9" s="14">
        <v>1243.2482317955441</v>
      </c>
      <c r="AL9" s="14">
        <v>1221.6459503361975</v>
      </c>
      <c r="AN9" s="33"/>
      <c r="AO9" s="30"/>
      <c r="AP9" s="30"/>
      <c r="AQ9" s="30"/>
      <c r="AR9" s="30"/>
      <c r="AS9" s="30"/>
      <c r="AT9" s="30"/>
      <c r="AU9" s="30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0.9</v>
      </c>
      <c r="D10" s="19">
        <v>1587</v>
      </c>
      <c r="E10" s="19">
        <v>1600</v>
      </c>
      <c r="F10" s="19">
        <v>1626</v>
      </c>
      <c r="G10" s="19">
        <v>1650</v>
      </c>
      <c r="H10" s="19">
        <v>1670</v>
      </c>
      <c r="I10" s="19">
        <v>1675</v>
      </c>
      <c r="J10" s="19">
        <v>1677</v>
      </c>
      <c r="K10" s="19">
        <v>1771</v>
      </c>
      <c r="L10" s="19">
        <v>1798</v>
      </c>
      <c r="M10" s="19">
        <v>1831</v>
      </c>
      <c r="N10" s="19">
        <v>1823</v>
      </c>
      <c r="O10" s="19">
        <v>1836</v>
      </c>
      <c r="P10" s="19">
        <v>1786</v>
      </c>
      <c r="Q10" s="19">
        <v>1833</v>
      </c>
      <c r="R10" s="19">
        <v>1890</v>
      </c>
      <c r="S10" s="19">
        <v>1898</v>
      </c>
      <c r="T10" s="19">
        <v>1867</v>
      </c>
      <c r="U10" s="19">
        <v>1864</v>
      </c>
      <c r="V10" s="19">
        <v>1825</v>
      </c>
      <c r="W10" s="19">
        <v>1788</v>
      </c>
      <c r="X10" s="19">
        <v>1812</v>
      </c>
      <c r="Y10" s="19">
        <v>1828</v>
      </c>
      <c r="Z10" s="19">
        <v>1786</v>
      </c>
      <c r="AA10" s="19">
        <v>1749</v>
      </c>
      <c r="AB10" s="19">
        <v>1740</v>
      </c>
      <c r="AC10" s="19">
        <v>1688</v>
      </c>
      <c r="AD10" s="19">
        <v>1657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N10" s="34"/>
      <c r="AO10" s="35"/>
      <c r="AP10" s="35"/>
      <c r="AQ10" s="35"/>
      <c r="AR10" s="35"/>
      <c r="AS10" s="35"/>
      <c r="AT10" s="35"/>
      <c r="AU10" s="35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0.9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v>6144.2341568055635</v>
      </c>
      <c r="P11" s="14">
        <v>6257.0459903130677</v>
      </c>
      <c r="Q11" s="14">
        <v>6368.7361783340712</v>
      </c>
      <c r="R11" s="14">
        <v>6479.4955771877103</v>
      </c>
      <c r="S11" s="14">
        <v>6588.7793688385937</v>
      </c>
      <c r="T11" s="14">
        <v>6696.6310516504982</v>
      </c>
      <c r="U11" s="14">
        <v>6803.1436563720927</v>
      </c>
      <c r="V11" s="14">
        <v>6908.2750576271874</v>
      </c>
      <c r="W11" s="14">
        <v>7011.6560266335664</v>
      </c>
      <c r="X11" s="14">
        <v>7113.1744263454075</v>
      </c>
      <c r="Y11" s="14">
        <v>7212.9546800905355</v>
      </c>
      <c r="Z11" s="14">
        <v>7311.0448617276343</v>
      </c>
      <c r="AA11" s="14">
        <v>7407.5184531716013</v>
      </c>
      <c r="AB11" s="14">
        <v>7502.3472604096096</v>
      </c>
      <c r="AC11" s="14">
        <v>7595.4997873987422</v>
      </c>
      <c r="AD11" s="14">
        <v>7686.9578904541131</v>
      </c>
      <c r="AE11" s="14">
        <v>7776.7624424188925</v>
      </c>
      <c r="AF11" s="14">
        <v>7864.9922241529548</v>
      </c>
      <c r="AG11" s="14">
        <v>7951.6956579098423</v>
      </c>
      <c r="AH11" s="14">
        <v>8036.8879299281034</v>
      </c>
      <c r="AI11" s="14">
        <v>8120.5516053475167</v>
      </c>
      <c r="AJ11" s="14">
        <v>8202.6977402181983</v>
      </c>
      <c r="AK11" s="14">
        <v>8283.3667699164107</v>
      </c>
      <c r="AL11" s="14">
        <v>8362.5928546982432</v>
      </c>
      <c r="AN11" s="36" t="s">
        <v>29</v>
      </c>
      <c r="AO11" s="29">
        <f>(AL11-N12)</f>
        <v>2321.5928546982432</v>
      </c>
      <c r="AP11" s="29">
        <f>7*(AL11-N12)/24</f>
        <v>677.13124928698755</v>
      </c>
      <c r="AQ11" s="29">
        <f>(AL11-N12)/24</f>
        <v>96.733035612426804</v>
      </c>
      <c r="AR11" s="29">
        <f>AL13-N14</f>
        <v>-266.73391030301309</v>
      </c>
      <c r="AS11" s="29">
        <f>7*(AL13-N14)/24</f>
        <v>-77.797390505045485</v>
      </c>
      <c r="AT11" s="29">
        <f>(AL13-N14)/24</f>
        <v>-11.113912929292212</v>
      </c>
      <c r="AU11" s="29">
        <f>AL13</f>
        <v>938.26608969698691</v>
      </c>
      <c r="AW11" s="25"/>
      <c r="AX11" s="25"/>
      <c r="AY11" s="25"/>
      <c r="AZ11" s="25"/>
      <c r="BA11" s="25"/>
      <c r="BB11" s="25"/>
    </row>
    <row r="12" spans="1:54" x14ac:dyDescent="0.25">
      <c r="A12" s="11"/>
      <c r="B12" s="12" t="s">
        <v>5</v>
      </c>
      <c r="C12" s="13">
        <v>0.9</v>
      </c>
      <c r="D12" s="14">
        <v>4905</v>
      </c>
      <c r="E12" s="14">
        <v>5044</v>
      </c>
      <c r="F12" s="14">
        <v>5152</v>
      </c>
      <c r="G12" s="14">
        <v>5250</v>
      </c>
      <c r="H12" s="14">
        <v>5363</v>
      </c>
      <c r="I12" s="14">
        <v>5463</v>
      </c>
      <c r="J12" s="14">
        <v>5547</v>
      </c>
      <c r="K12" s="14">
        <v>5669</v>
      </c>
      <c r="L12" s="14">
        <v>5790</v>
      </c>
      <c r="M12" s="14">
        <v>5921</v>
      </c>
      <c r="N12" s="14">
        <v>6041</v>
      </c>
      <c r="O12" s="14">
        <v>6151</v>
      </c>
      <c r="P12" s="14">
        <v>6263</v>
      </c>
      <c r="Q12" s="14">
        <v>6346</v>
      </c>
      <c r="R12" s="14">
        <v>6472</v>
      </c>
      <c r="S12" s="14">
        <v>6584</v>
      </c>
      <c r="T12" s="14">
        <v>6697</v>
      </c>
      <c r="U12" s="14">
        <v>6794</v>
      </c>
      <c r="V12" s="14">
        <v>6890</v>
      </c>
      <c r="W12" s="14">
        <v>6955</v>
      </c>
      <c r="X12" s="14">
        <v>7045</v>
      </c>
      <c r="Y12" s="14">
        <v>7153</v>
      </c>
      <c r="Z12" s="14">
        <v>7249</v>
      </c>
      <c r="AA12" s="14">
        <v>7335</v>
      </c>
      <c r="AB12" s="14">
        <v>7424</v>
      </c>
      <c r="AC12" s="14">
        <v>7510</v>
      </c>
      <c r="AD12" s="14">
        <v>7578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N12" s="33"/>
      <c r="AO12" s="30"/>
      <c r="AP12" s="30"/>
      <c r="AQ12" s="30"/>
      <c r="AR12" s="30"/>
      <c r="AS12" s="30"/>
      <c r="AT12" s="30"/>
      <c r="AU12" s="30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0.9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>
        <v>1233.0366003766608</v>
      </c>
      <c r="P13" s="14">
        <v>1227.2430391827556</v>
      </c>
      <c r="Q13" s="14">
        <v>1221.0404359298982</v>
      </c>
      <c r="R13" s="14">
        <v>1214.0892037418052</v>
      </c>
      <c r="S13" s="14">
        <v>1205.7859385097709</v>
      </c>
      <c r="T13" s="14">
        <v>1196.8285420118245</v>
      </c>
      <c r="U13" s="14">
        <v>1187.2202899116505</v>
      </c>
      <c r="V13" s="14">
        <v>1176.5770938268056</v>
      </c>
      <c r="W13" s="14">
        <v>1164.9283624910988</v>
      </c>
      <c r="X13" s="14">
        <v>1152.5114983608355</v>
      </c>
      <c r="Y13" s="14">
        <v>1139.4092957074472</v>
      </c>
      <c r="Z13" s="14">
        <v>1125.4969372324324</v>
      </c>
      <c r="AA13" s="14">
        <v>1111.0879365245755</v>
      </c>
      <c r="AB13" s="14">
        <v>1096.3095946892513</v>
      </c>
      <c r="AC13" s="14">
        <v>1081.3427940166971</v>
      </c>
      <c r="AD13" s="14">
        <v>1066.1994590596548</v>
      </c>
      <c r="AE13" s="14">
        <v>1050.8259816347986</v>
      </c>
      <c r="AF13" s="14">
        <v>1034.992105659029</v>
      </c>
      <c r="AG13" s="14">
        <v>1018.8185453368176</v>
      </c>
      <c r="AH13" s="14">
        <v>1002.5879764116919</v>
      </c>
      <c r="AI13" s="14">
        <v>986.37971212453726</v>
      </c>
      <c r="AJ13" s="14">
        <v>970.26691070471998</v>
      </c>
      <c r="AK13" s="14">
        <v>954.20992130319598</v>
      </c>
      <c r="AL13" s="14">
        <v>938.26608969698691</v>
      </c>
      <c r="AN13" s="33"/>
      <c r="AO13" s="30"/>
      <c r="AP13" s="30"/>
      <c r="AQ13" s="30"/>
      <c r="AR13" s="30"/>
      <c r="AS13" s="30"/>
      <c r="AT13" s="30"/>
      <c r="AU13" s="30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0.9</v>
      </c>
      <c r="D14" s="14">
        <v>1143</v>
      </c>
      <c r="E14" s="14">
        <v>1182</v>
      </c>
      <c r="F14" s="14">
        <v>1167</v>
      </c>
      <c r="G14" s="14">
        <v>1149</v>
      </c>
      <c r="H14" s="14">
        <v>1160</v>
      </c>
      <c r="I14" s="14">
        <v>1138</v>
      </c>
      <c r="J14" s="14">
        <v>1140</v>
      </c>
      <c r="K14" s="14">
        <v>1213</v>
      </c>
      <c r="L14" s="14">
        <v>1208</v>
      </c>
      <c r="M14" s="14">
        <v>1225</v>
      </c>
      <c r="N14" s="14">
        <v>1205</v>
      </c>
      <c r="O14" s="14">
        <v>1197</v>
      </c>
      <c r="P14" s="14">
        <v>1195</v>
      </c>
      <c r="Q14" s="14">
        <v>1202</v>
      </c>
      <c r="R14" s="14">
        <v>1265</v>
      </c>
      <c r="S14" s="14">
        <v>1268</v>
      </c>
      <c r="T14" s="14">
        <v>1255</v>
      </c>
      <c r="U14" s="14">
        <v>1215</v>
      </c>
      <c r="V14" s="14">
        <v>1210</v>
      </c>
      <c r="W14" s="14">
        <v>1158</v>
      </c>
      <c r="X14" s="14">
        <v>1167</v>
      </c>
      <c r="Y14" s="14">
        <v>1217</v>
      </c>
      <c r="Z14" s="14">
        <v>1206</v>
      </c>
      <c r="AA14" s="14">
        <v>1159</v>
      </c>
      <c r="AB14" s="14">
        <v>1141</v>
      </c>
      <c r="AC14" s="14">
        <v>1127</v>
      </c>
      <c r="AD14" s="14">
        <v>1070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N14" s="37"/>
      <c r="AO14" s="31"/>
      <c r="AP14" s="31"/>
      <c r="AQ14" s="31"/>
      <c r="AR14" s="31"/>
      <c r="AS14" s="31"/>
      <c r="AT14" s="31"/>
      <c r="AU14" s="31"/>
      <c r="AW14" s="27"/>
      <c r="AX14" s="27"/>
      <c r="AY14" t="s">
        <v>41</v>
      </c>
      <c r="AZ14" s="27"/>
      <c r="BA14" s="27"/>
      <c r="BB14" s="27"/>
    </row>
    <row r="15" spans="1:54" x14ac:dyDescent="0.25">
      <c r="A15" s="7" t="s">
        <v>7</v>
      </c>
      <c r="B15" s="8" t="s">
        <v>21</v>
      </c>
      <c r="C15" s="9">
        <v>0.9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1663.9657727887361</v>
      </c>
      <c r="P15" s="10">
        <v>1689.8314428749986</v>
      </c>
      <c r="Q15" s="10">
        <v>1715.5336766184673</v>
      </c>
      <c r="R15" s="10">
        <v>1741.0864786736665</v>
      </c>
      <c r="S15" s="10">
        <v>1766.4496836485539</v>
      </c>
      <c r="T15" s="10">
        <v>1791.5858605944084</v>
      </c>
      <c r="U15" s="10">
        <v>1816.5254583356877</v>
      </c>
      <c r="V15" s="10">
        <v>1841.247400837166</v>
      </c>
      <c r="W15" s="10">
        <v>1865.6803789615367</v>
      </c>
      <c r="X15" s="10">
        <v>1889.7309264744804</v>
      </c>
      <c r="Y15" s="10">
        <v>1913.3774343338023</v>
      </c>
      <c r="Z15" s="10">
        <v>1936.6208023906638</v>
      </c>
      <c r="AA15" s="10">
        <v>1959.4882176082656</v>
      </c>
      <c r="AB15" s="10">
        <v>1981.9788120678159</v>
      </c>
      <c r="AC15" s="10">
        <v>2004.1022456909986</v>
      </c>
      <c r="AD15" s="10">
        <v>2025.8515873593385</v>
      </c>
      <c r="AE15" s="10">
        <v>2047.2252998426927</v>
      </c>
      <c r="AF15" s="10">
        <v>2068.2202063932828</v>
      </c>
      <c r="AG15" s="10">
        <v>2088.8532901271328</v>
      </c>
      <c r="AH15" s="10">
        <v>2109.1293488411106</v>
      </c>
      <c r="AI15" s="10">
        <v>2129.0457728299352</v>
      </c>
      <c r="AJ15" s="10">
        <v>2148.6033012728776</v>
      </c>
      <c r="AK15" s="10">
        <v>2167.8125594752046</v>
      </c>
      <c r="AL15" s="10">
        <v>2186.6781549762745</v>
      </c>
      <c r="AN15" s="32" t="s">
        <v>30</v>
      </c>
      <c r="AO15" s="29">
        <f>(AL15-N16)</f>
        <v>548.67815497627453</v>
      </c>
      <c r="AP15" s="29">
        <f>7*(AL15-N16)/24</f>
        <v>160.03112853474673</v>
      </c>
      <c r="AQ15" s="29">
        <f>(AL15-N16)/24</f>
        <v>22.861589790678106</v>
      </c>
      <c r="AR15" s="29">
        <f>AL17-N18</f>
        <v>-82.186538216709351</v>
      </c>
      <c r="AS15" s="29">
        <f>7*(AL17-N18)/24</f>
        <v>-23.97107364654023</v>
      </c>
      <c r="AT15" s="29">
        <f>(AL17-N18)/24</f>
        <v>-3.4244390923628898</v>
      </c>
      <c r="AU15" s="29">
        <f>AL17</f>
        <v>201.81346178329065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0.9</v>
      </c>
      <c r="D16" s="14">
        <v>1320</v>
      </c>
      <c r="E16" s="14">
        <v>1353</v>
      </c>
      <c r="F16" s="14">
        <v>1391</v>
      </c>
      <c r="G16" s="14">
        <v>1418</v>
      </c>
      <c r="H16" s="14">
        <v>1454</v>
      </c>
      <c r="I16" s="14">
        <v>1478</v>
      </c>
      <c r="J16" s="14">
        <v>1512</v>
      </c>
      <c r="K16" s="14">
        <v>1548</v>
      </c>
      <c r="L16" s="14">
        <v>1569</v>
      </c>
      <c r="M16" s="14">
        <v>1604</v>
      </c>
      <c r="N16" s="14">
        <v>1638</v>
      </c>
      <c r="O16" s="14">
        <v>1679</v>
      </c>
      <c r="P16" s="14">
        <v>1724</v>
      </c>
      <c r="Q16" s="14">
        <v>1755</v>
      </c>
      <c r="R16" s="14">
        <v>1790</v>
      </c>
      <c r="S16" s="14">
        <v>1828</v>
      </c>
      <c r="T16" s="14">
        <v>1862</v>
      </c>
      <c r="U16" s="14">
        <v>1890</v>
      </c>
      <c r="V16" s="14">
        <v>1915</v>
      </c>
      <c r="W16" s="14">
        <v>1941</v>
      </c>
      <c r="X16" s="14">
        <v>1972</v>
      </c>
      <c r="Y16" s="14">
        <v>2005</v>
      </c>
      <c r="Z16" s="14">
        <v>2048</v>
      </c>
      <c r="AA16" s="14">
        <v>2074</v>
      </c>
      <c r="AB16" s="14">
        <v>2105</v>
      </c>
      <c r="AC16" s="14">
        <v>2129</v>
      </c>
      <c r="AD16" s="14">
        <v>2144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N16" s="33"/>
      <c r="AO16" s="30"/>
      <c r="AP16" s="30"/>
      <c r="AQ16" s="30"/>
      <c r="AR16" s="30"/>
      <c r="AS16" s="30"/>
      <c r="AT16" s="30"/>
      <c r="AU16" s="30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0.9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>
        <v>297.8985349146912</v>
      </c>
      <c r="P17" s="14">
        <v>292.81040803090013</v>
      </c>
      <c r="Q17" s="14">
        <v>287.83744710944671</v>
      </c>
      <c r="R17" s="14">
        <v>283.02067696886706</v>
      </c>
      <c r="S17" s="14">
        <v>278.38486594516723</v>
      </c>
      <c r="T17" s="14">
        <v>273.83122067725151</v>
      </c>
      <c r="U17" s="14">
        <v>269.47486187763445</v>
      </c>
      <c r="V17" s="14">
        <v>265.30654963120594</v>
      </c>
      <c r="W17" s="14">
        <v>261.13957264174843</v>
      </c>
      <c r="X17" s="14">
        <v>257.00803625841115</v>
      </c>
      <c r="Y17" s="14">
        <v>252.80366973836146</v>
      </c>
      <c r="Z17" s="14">
        <v>248.51986542955427</v>
      </c>
      <c r="AA17" s="14">
        <v>244.31396624978453</v>
      </c>
      <c r="AB17" s="14">
        <v>240.13194438388109</v>
      </c>
      <c r="AC17" s="14">
        <v>236.06703776144306</v>
      </c>
      <c r="AD17" s="14">
        <v>232.06158814649069</v>
      </c>
      <c r="AE17" s="14">
        <v>228.09357247610532</v>
      </c>
      <c r="AF17" s="14">
        <v>224.15041138527192</v>
      </c>
      <c r="AG17" s="14">
        <v>220.23847359725545</v>
      </c>
      <c r="AH17" s="14">
        <v>216.39524574672834</v>
      </c>
      <c r="AI17" s="14">
        <v>212.63762562840367</v>
      </c>
      <c r="AJ17" s="14">
        <v>208.97860902476441</v>
      </c>
      <c r="AK17" s="14">
        <v>205.38224340827639</v>
      </c>
      <c r="AL17" s="14">
        <v>201.81346178329065</v>
      </c>
      <c r="AN17" s="33"/>
      <c r="AO17" s="30"/>
      <c r="AP17" s="30"/>
      <c r="AQ17" s="30"/>
      <c r="AR17" s="30"/>
      <c r="AS17" s="30"/>
      <c r="AT17" s="30"/>
      <c r="AU17" s="30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0.9</v>
      </c>
      <c r="D18" s="19">
        <v>273</v>
      </c>
      <c r="E18" s="19">
        <v>287</v>
      </c>
      <c r="F18" s="19">
        <v>289</v>
      </c>
      <c r="G18" s="19">
        <v>282</v>
      </c>
      <c r="H18" s="19">
        <v>285</v>
      </c>
      <c r="I18" s="19">
        <v>278</v>
      </c>
      <c r="J18" s="19">
        <v>275</v>
      </c>
      <c r="K18" s="19">
        <v>285</v>
      </c>
      <c r="L18" s="19">
        <v>267</v>
      </c>
      <c r="M18" s="19">
        <v>280</v>
      </c>
      <c r="N18" s="19">
        <v>284</v>
      </c>
      <c r="O18" s="19">
        <v>304</v>
      </c>
      <c r="P18" s="19">
        <v>294</v>
      </c>
      <c r="Q18" s="19">
        <v>305</v>
      </c>
      <c r="R18" s="19">
        <v>299</v>
      </c>
      <c r="S18" s="19">
        <v>318</v>
      </c>
      <c r="T18" s="19">
        <v>313</v>
      </c>
      <c r="U18" s="19">
        <v>307</v>
      </c>
      <c r="V18" s="19">
        <v>305</v>
      </c>
      <c r="W18" s="19">
        <v>304</v>
      </c>
      <c r="X18" s="19">
        <v>303</v>
      </c>
      <c r="Y18" s="19">
        <v>310</v>
      </c>
      <c r="Z18" s="19">
        <v>318</v>
      </c>
      <c r="AA18" s="19">
        <v>300</v>
      </c>
      <c r="AB18" s="19">
        <v>311</v>
      </c>
      <c r="AC18" s="19">
        <v>307</v>
      </c>
      <c r="AD18" s="19">
        <v>284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N18" s="34"/>
      <c r="AO18" s="35"/>
      <c r="AP18" s="35"/>
      <c r="AQ18" s="35"/>
      <c r="AR18" s="35"/>
      <c r="AS18" s="35"/>
      <c r="AT18" s="35"/>
      <c r="AU18" s="35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0.9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>
        <v>5050.9672054105285</v>
      </c>
      <c r="P19" s="14">
        <v>5132.6342834933921</v>
      </c>
      <c r="Q19" s="14">
        <v>5213.4835246903749</v>
      </c>
      <c r="R19" s="14">
        <v>5293.6366087064171</v>
      </c>
      <c r="S19" s="14">
        <v>5372.702973508246</v>
      </c>
      <c r="T19" s="14">
        <v>5450.7255227219812</v>
      </c>
      <c r="U19" s="14">
        <v>5527.7754903823788</v>
      </c>
      <c r="V19" s="14">
        <v>5603.8252915959774</v>
      </c>
      <c r="W19" s="14">
        <v>5678.6102559060046</v>
      </c>
      <c r="X19" s="14">
        <v>5752.0475176292539</v>
      </c>
      <c r="Y19" s="14">
        <v>5824.2249914330259</v>
      </c>
      <c r="Z19" s="14">
        <v>5895.1808684345397</v>
      </c>
      <c r="AA19" s="14">
        <v>5964.9677430627162</v>
      </c>
      <c r="AB19" s="14">
        <v>6033.5637934240049</v>
      </c>
      <c r="AC19" s="14">
        <v>6100.9465164547537</v>
      </c>
      <c r="AD19" s="14">
        <v>6167.1039790764789</v>
      </c>
      <c r="AE19" s="14">
        <v>6232.0656607638357</v>
      </c>
      <c r="AF19" s="14">
        <v>6295.8883914424623</v>
      </c>
      <c r="AG19" s="14">
        <v>6358.6072903892227</v>
      </c>
      <c r="AH19" s="14">
        <v>6420.2328649623432</v>
      </c>
      <c r="AI19" s="14">
        <v>6480.7520592800893</v>
      </c>
      <c r="AJ19" s="14">
        <v>6540.1736761646389</v>
      </c>
      <c r="AK19" s="14">
        <v>6598.5272271000194</v>
      </c>
      <c r="AL19" s="14">
        <v>6655.8371008701479</v>
      </c>
      <c r="AN19" s="36" t="s">
        <v>29</v>
      </c>
      <c r="AO19" s="29">
        <f>(AL19-N20)</f>
        <v>1653.8371008701479</v>
      </c>
      <c r="AP19" s="29">
        <f>7*(AL19-N20)/24</f>
        <v>482.36915442045984</v>
      </c>
      <c r="AQ19" s="29">
        <f>(AL19-N20)/24</f>
        <v>68.909879202922824</v>
      </c>
      <c r="AR19" s="29">
        <f>AL21-N22</f>
        <v>-252.42805493038259</v>
      </c>
      <c r="AS19" s="29">
        <f>7*(AL21-N22)/24</f>
        <v>-73.624849354694916</v>
      </c>
      <c r="AT19" s="29">
        <f>(AL21-N22)/24</f>
        <v>-10.517835622099275</v>
      </c>
      <c r="AU19" s="29">
        <f>AL21</f>
        <v>681.57194506961741</v>
      </c>
      <c r="AW19" s="25"/>
      <c r="AX19" s="25"/>
      <c r="AY19" s="25"/>
      <c r="AZ19" s="25"/>
      <c r="BA19" s="25"/>
      <c r="BB19" s="25"/>
    </row>
    <row r="20" spans="1:54" x14ac:dyDescent="0.25">
      <c r="A20" s="11"/>
      <c r="B20" s="12" t="s">
        <v>5</v>
      </c>
      <c r="C20" s="13">
        <v>0.9</v>
      </c>
      <c r="D20" s="14">
        <v>3975</v>
      </c>
      <c r="E20" s="14">
        <v>4066</v>
      </c>
      <c r="F20" s="14">
        <v>4161</v>
      </c>
      <c r="G20" s="14">
        <v>4267</v>
      </c>
      <c r="H20" s="14">
        <v>4363</v>
      </c>
      <c r="I20" s="14">
        <v>4458</v>
      </c>
      <c r="J20" s="14">
        <v>4532</v>
      </c>
      <c r="K20" s="14">
        <v>4658</v>
      </c>
      <c r="L20" s="14">
        <v>4761</v>
      </c>
      <c r="M20" s="14">
        <v>4893</v>
      </c>
      <c r="N20" s="14">
        <v>5002</v>
      </c>
      <c r="O20" s="14">
        <v>5116</v>
      </c>
      <c r="P20" s="14">
        <v>5213</v>
      </c>
      <c r="Q20" s="14">
        <v>5283</v>
      </c>
      <c r="R20" s="14">
        <v>5398</v>
      </c>
      <c r="S20" s="14">
        <v>5497</v>
      </c>
      <c r="T20" s="14">
        <v>5578</v>
      </c>
      <c r="U20" s="14">
        <v>5673</v>
      </c>
      <c r="V20" s="14">
        <v>5758</v>
      </c>
      <c r="W20" s="14">
        <v>5813</v>
      </c>
      <c r="X20" s="14">
        <v>5882</v>
      </c>
      <c r="Y20" s="14">
        <v>5966</v>
      </c>
      <c r="Z20" s="14">
        <v>6044</v>
      </c>
      <c r="AA20" s="14">
        <v>6130</v>
      </c>
      <c r="AB20" s="14">
        <v>6188</v>
      </c>
      <c r="AC20" s="14">
        <v>6250</v>
      </c>
      <c r="AD20" s="14">
        <v>6287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N20" s="33"/>
      <c r="AO20" s="30"/>
      <c r="AP20" s="30"/>
      <c r="AQ20" s="30"/>
      <c r="AR20" s="30"/>
      <c r="AS20" s="30"/>
      <c r="AT20" s="30"/>
      <c r="AU20" s="30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0.9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>
        <v>892.75338924467246</v>
      </c>
      <c r="P21" s="14">
        <v>888.94844828179089</v>
      </c>
      <c r="Q21" s="14">
        <v>884.81994101941859</v>
      </c>
      <c r="R21" s="14">
        <v>880.09795561943179</v>
      </c>
      <c r="S21" s="14">
        <v>874.33210091045385</v>
      </c>
      <c r="T21" s="14">
        <v>868.05948976053571</v>
      </c>
      <c r="U21" s="14">
        <v>861.29742475315402</v>
      </c>
      <c r="V21" s="14">
        <v>853.75885289095936</v>
      </c>
      <c r="W21" s="14">
        <v>845.46654057532442</v>
      </c>
      <c r="X21" s="14">
        <v>836.59230000553134</v>
      </c>
      <c r="Y21" s="14">
        <v>827.19104330206505</v>
      </c>
      <c r="Z21" s="14">
        <v>817.17196404817184</v>
      </c>
      <c r="AA21" s="14">
        <v>806.77794460289874</v>
      </c>
      <c r="AB21" s="14">
        <v>796.10878112064347</v>
      </c>
      <c r="AC21" s="14">
        <v>785.29215529079283</v>
      </c>
      <c r="AD21" s="14">
        <v>774.33609487992442</v>
      </c>
      <c r="AE21" s="14">
        <v>763.20743208912427</v>
      </c>
      <c r="AF21" s="14">
        <v>751.74359833750293</v>
      </c>
      <c r="AG21" s="14">
        <v>740.02469067765094</v>
      </c>
      <c r="AH21" s="14">
        <v>728.25645786492009</v>
      </c>
      <c r="AI21" s="14">
        <v>716.49921578099838</v>
      </c>
      <c r="AJ21" s="14">
        <v>704.80636727468368</v>
      </c>
      <c r="AK21" s="14">
        <v>693.14993271427454</v>
      </c>
      <c r="AL21" s="14">
        <v>681.57194506961741</v>
      </c>
      <c r="AN21" s="33"/>
      <c r="AO21" s="30"/>
      <c r="AP21" s="30"/>
      <c r="AQ21" s="30"/>
      <c r="AR21" s="30"/>
      <c r="AS21" s="30"/>
      <c r="AT21" s="30"/>
      <c r="AU21" s="30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0.9</v>
      </c>
      <c r="D22" s="14">
        <v>806</v>
      </c>
      <c r="E22" s="14">
        <v>793</v>
      </c>
      <c r="F22" s="14">
        <v>797</v>
      </c>
      <c r="G22" s="14">
        <v>817</v>
      </c>
      <c r="H22" s="14">
        <v>825</v>
      </c>
      <c r="I22" s="14">
        <v>817</v>
      </c>
      <c r="J22" s="14">
        <v>841</v>
      </c>
      <c r="K22" s="14">
        <v>930</v>
      </c>
      <c r="L22" s="14">
        <v>922</v>
      </c>
      <c r="M22" s="14">
        <v>917</v>
      </c>
      <c r="N22" s="14">
        <v>934</v>
      </c>
      <c r="O22" s="14">
        <v>932</v>
      </c>
      <c r="P22" s="14">
        <v>893</v>
      </c>
      <c r="Q22" s="14">
        <v>909</v>
      </c>
      <c r="R22" s="14">
        <v>989</v>
      </c>
      <c r="S22" s="14">
        <v>953</v>
      </c>
      <c r="T22" s="14">
        <v>934</v>
      </c>
      <c r="U22" s="14">
        <v>927</v>
      </c>
      <c r="V22" s="14">
        <v>894</v>
      </c>
      <c r="W22" s="14">
        <v>812</v>
      </c>
      <c r="X22" s="14">
        <v>838</v>
      </c>
      <c r="Y22" s="14">
        <v>891</v>
      </c>
      <c r="Z22" s="14">
        <v>862</v>
      </c>
      <c r="AA22" s="14">
        <v>821</v>
      </c>
      <c r="AB22" s="14">
        <v>783</v>
      </c>
      <c r="AC22" s="14">
        <v>765</v>
      </c>
      <c r="AD22" s="14">
        <v>708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N22" s="37"/>
      <c r="AO22" s="31"/>
      <c r="AP22" s="31"/>
      <c r="AQ22" s="31"/>
      <c r="AR22" s="31"/>
      <c r="AS22" s="31"/>
      <c r="AT22" s="31"/>
      <c r="AU22" s="31"/>
      <c r="AW22" s="27"/>
      <c r="AX22" s="27"/>
      <c r="AY22" t="s">
        <v>41</v>
      </c>
      <c r="AZ22" s="27"/>
      <c r="BA22" s="27"/>
      <c r="BB22" s="27"/>
    </row>
    <row r="23" spans="1:54" x14ac:dyDescent="0.25">
      <c r="A23" s="7" t="s">
        <v>8</v>
      </c>
      <c r="B23" s="8" t="s">
        <v>21</v>
      </c>
      <c r="C23" s="9">
        <v>0.9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>
        <v>1037.085493723411</v>
      </c>
      <c r="P23" s="10">
        <v>1053.1059140381217</v>
      </c>
      <c r="Q23" s="10">
        <v>1069.0193100937354</v>
      </c>
      <c r="R23" s="10">
        <v>1084.845839789949</v>
      </c>
      <c r="S23" s="10">
        <v>1100.5612658933055</v>
      </c>
      <c r="T23" s="10">
        <v>1116.1374396626054</v>
      </c>
      <c r="U23" s="10">
        <v>1131.5898531684177</v>
      </c>
      <c r="V23" s="10">
        <v>1146.9082047990369</v>
      </c>
      <c r="W23" s="10">
        <v>1162.0518784617661</v>
      </c>
      <c r="X23" s="10">
        <v>1176.9588374295695</v>
      </c>
      <c r="Y23" s="10">
        <v>1191.612661263059</v>
      </c>
      <c r="Z23" s="10">
        <v>1206.0142960835876</v>
      </c>
      <c r="AA23" s="10">
        <v>1220.1831434603005</v>
      </c>
      <c r="AB23" s="10">
        <v>1234.1182777959928</v>
      </c>
      <c r="AC23" s="10">
        <v>1247.8258095512215</v>
      </c>
      <c r="AD23" s="10">
        <v>1261.3012200763108</v>
      </c>
      <c r="AE23" s="10">
        <v>1274.5444918079388</v>
      </c>
      <c r="AF23" s="10">
        <v>1287.5527524274739</v>
      </c>
      <c r="AG23" s="10">
        <v>1300.3369673347693</v>
      </c>
      <c r="AH23" s="10">
        <v>1312.8996042473761</v>
      </c>
      <c r="AI23" s="10">
        <v>1325.2391388377505</v>
      </c>
      <c r="AJ23" s="10">
        <v>1337.355837960529</v>
      </c>
      <c r="AK23" s="10">
        <v>1349.2569336261186</v>
      </c>
      <c r="AL23" s="10">
        <v>1360.9452175174799</v>
      </c>
      <c r="AN23" s="32" t="s">
        <v>30</v>
      </c>
      <c r="AO23" s="29">
        <f>(AL23-N24)</f>
        <v>339.94521751747993</v>
      </c>
      <c r="AP23" s="29">
        <f>7*(AL23-N24)/24</f>
        <v>99.150688442598309</v>
      </c>
      <c r="AQ23" s="29">
        <f>(AL23-N24)/24</f>
        <v>14.164384063228331</v>
      </c>
      <c r="AR23" s="29">
        <f>AL25-N26</f>
        <v>-67.12159754417074</v>
      </c>
      <c r="AS23" s="29">
        <f>7*(AL25-N26)/24</f>
        <v>-19.577132617049799</v>
      </c>
      <c r="AT23" s="29">
        <f>(AL25-N26)/24</f>
        <v>-2.796733231007114</v>
      </c>
      <c r="AU23" s="29">
        <f>AL25</f>
        <v>126.87840245582926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0.9</v>
      </c>
      <c r="D24" s="14">
        <v>797</v>
      </c>
      <c r="E24" s="14">
        <v>818</v>
      </c>
      <c r="F24" s="14">
        <v>844</v>
      </c>
      <c r="G24" s="14">
        <v>861</v>
      </c>
      <c r="H24" s="14">
        <v>893</v>
      </c>
      <c r="I24" s="14">
        <v>909</v>
      </c>
      <c r="J24" s="14">
        <v>922</v>
      </c>
      <c r="K24" s="14">
        <v>941</v>
      </c>
      <c r="L24" s="14">
        <v>962</v>
      </c>
      <c r="M24" s="14">
        <v>994</v>
      </c>
      <c r="N24" s="14">
        <v>1021</v>
      </c>
      <c r="O24" s="14">
        <v>1037</v>
      </c>
      <c r="P24" s="14">
        <v>1049</v>
      </c>
      <c r="Q24" s="14">
        <v>1074</v>
      </c>
      <c r="R24" s="14">
        <v>1102</v>
      </c>
      <c r="S24" s="14">
        <v>1120</v>
      </c>
      <c r="T24" s="14">
        <v>1141</v>
      </c>
      <c r="U24" s="14">
        <v>1160</v>
      </c>
      <c r="V24" s="14">
        <v>1174</v>
      </c>
      <c r="W24" s="14">
        <v>1190</v>
      </c>
      <c r="X24" s="14">
        <v>1205</v>
      </c>
      <c r="Y24" s="14">
        <v>1217</v>
      </c>
      <c r="Z24" s="14">
        <v>1239</v>
      </c>
      <c r="AA24" s="14">
        <v>1259</v>
      </c>
      <c r="AB24" s="14">
        <v>1273</v>
      </c>
      <c r="AC24" s="14">
        <v>1284</v>
      </c>
      <c r="AD24" s="14">
        <v>1301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N24" s="33"/>
      <c r="AO24" s="30"/>
      <c r="AP24" s="30"/>
      <c r="AQ24" s="30"/>
      <c r="AR24" s="30"/>
      <c r="AS24" s="30"/>
      <c r="AT24" s="30"/>
      <c r="AU24" s="30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0.9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>
        <v>188.91782277236891</v>
      </c>
      <c r="P25" s="14">
        <v>185.5380378411233</v>
      </c>
      <c r="Q25" s="14">
        <v>182.23889067796671</v>
      </c>
      <c r="R25" s="14">
        <v>179.05109105688959</v>
      </c>
      <c r="S25" s="14">
        <v>176.00114657501018</v>
      </c>
      <c r="T25" s="14">
        <v>173.01310486264791</v>
      </c>
      <c r="U25" s="14">
        <v>170.15240002689387</v>
      </c>
      <c r="V25" s="14">
        <v>167.42990086240798</v>
      </c>
      <c r="W25" s="14">
        <v>164.71317464396822</v>
      </c>
      <c r="X25" s="14">
        <v>162.03669759906435</v>
      </c>
      <c r="Y25" s="14">
        <v>159.32291370486573</v>
      </c>
      <c r="Z25" s="14">
        <v>156.5626790426839</v>
      </c>
      <c r="AA25" s="14">
        <v>153.85871700741643</v>
      </c>
      <c r="AB25" s="14">
        <v>151.17358948997372</v>
      </c>
      <c r="AC25" s="14">
        <v>148.57128126872672</v>
      </c>
      <c r="AD25" s="14">
        <v>146.01353054517838</v>
      </c>
      <c r="AE25" s="14">
        <v>143.48691804344691</v>
      </c>
      <c r="AF25" s="14">
        <v>140.98262277992711</v>
      </c>
      <c r="AG25" s="14">
        <v>138.50100146916427</v>
      </c>
      <c r="AH25" s="14">
        <v>136.06782581228384</v>
      </c>
      <c r="AI25" s="14">
        <v>133.69299120275815</v>
      </c>
      <c r="AJ25" s="14">
        <v>131.38639126338828</v>
      </c>
      <c r="AK25" s="14">
        <v>129.12304070218573</v>
      </c>
      <c r="AL25" s="14">
        <v>126.87840245582926</v>
      </c>
      <c r="AN25" s="33"/>
      <c r="AO25" s="30"/>
      <c r="AP25" s="30"/>
      <c r="AQ25" s="30"/>
      <c r="AR25" s="30"/>
      <c r="AS25" s="30"/>
      <c r="AT25" s="30"/>
      <c r="AU25" s="30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0.9</v>
      </c>
      <c r="D26" s="19">
        <v>145</v>
      </c>
      <c r="E26" s="19">
        <v>147</v>
      </c>
      <c r="F26" s="19">
        <v>154</v>
      </c>
      <c r="G26" s="19">
        <v>152</v>
      </c>
      <c r="H26" s="19">
        <v>167</v>
      </c>
      <c r="I26" s="19">
        <v>166</v>
      </c>
      <c r="J26" s="19">
        <v>163</v>
      </c>
      <c r="K26" s="19">
        <v>171</v>
      </c>
      <c r="L26" s="19">
        <v>175</v>
      </c>
      <c r="M26" s="19">
        <v>192</v>
      </c>
      <c r="N26" s="19">
        <v>194</v>
      </c>
      <c r="O26" s="19">
        <v>194</v>
      </c>
      <c r="P26" s="19">
        <v>179</v>
      </c>
      <c r="Q26" s="19">
        <v>196</v>
      </c>
      <c r="R26" s="19">
        <v>210</v>
      </c>
      <c r="S26" s="19">
        <v>197</v>
      </c>
      <c r="T26" s="19">
        <v>189</v>
      </c>
      <c r="U26" s="19">
        <v>190</v>
      </c>
      <c r="V26" s="19">
        <v>179</v>
      </c>
      <c r="W26" s="19">
        <v>178</v>
      </c>
      <c r="X26" s="19">
        <v>183</v>
      </c>
      <c r="Y26" s="19">
        <v>176</v>
      </c>
      <c r="Z26" s="19">
        <v>178</v>
      </c>
      <c r="AA26" s="19">
        <v>175</v>
      </c>
      <c r="AB26" s="19">
        <v>168</v>
      </c>
      <c r="AC26" s="19">
        <v>153</v>
      </c>
      <c r="AD26" s="19">
        <v>161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N26" s="34"/>
      <c r="AO26" s="35"/>
      <c r="AP26" s="35"/>
      <c r="AQ26" s="35"/>
      <c r="AR26" s="35"/>
      <c r="AS26" s="35"/>
      <c r="AT26" s="35"/>
      <c r="AU26" s="35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0.9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>
        <v>2987.2622852554605</v>
      </c>
      <c r="P27" s="14">
        <v>3042.3249987642089</v>
      </c>
      <c r="Q27" s="14">
        <v>3096.8333905159684</v>
      </c>
      <c r="R27" s="14">
        <v>3150.861307834512</v>
      </c>
      <c r="S27" s="14">
        <v>3204.1473311334607</v>
      </c>
      <c r="T27" s="14">
        <v>3256.7260602833167</v>
      </c>
      <c r="U27" s="14">
        <v>3308.6474554782817</v>
      </c>
      <c r="V27" s="14">
        <v>3359.89436462086</v>
      </c>
      <c r="W27" s="14">
        <v>3410.2896414053739</v>
      </c>
      <c r="X27" s="14">
        <v>3459.7765764966639</v>
      </c>
      <c r="Y27" s="14">
        <v>3508.4133723092691</v>
      </c>
      <c r="Z27" s="14">
        <v>3556.2274630806796</v>
      </c>
      <c r="AA27" s="14">
        <v>3603.2540111546364</v>
      </c>
      <c r="AB27" s="14">
        <v>3649.4776019111769</v>
      </c>
      <c r="AC27" s="14">
        <v>3694.8832109502159</v>
      </c>
      <c r="AD27" s="14">
        <v>3739.4633897518602</v>
      </c>
      <c r="AE27" s="14">
        <v>3783.2379600482404</v>
      </c>
      <c r="AF27" s="14">
        <v>3826.2451384329115</v>
      </c>
      <c r="AG27" s="14">
        <v>3868.5086359646493</v>
      </c>
      <c r="AH27" s="14">
        <v>3910.0352953672555</v>
      </c>
      <c r="AI27" s="14">
        <v>3950.8160980345474</v>
      </c>
      <c r="AJ27" s="14">
        <v>3990.857376273907</v>
      </c>
      <c r="AK27" s="14">
        <v>4030.1791467025823</v>
      </c>
      <c r="AL27" s="14">
        <v>4068.7976837838523</v>
      </c>
      <c r="AN27" s="36" t="s">
        <v>29</v>
      </c>
      <c r="AO27" s="29">
        <f>(AL27-N28)</f>
        <v>1131.7976837838523</v>
      </c>
      <c r="AP27" s="29">
        <f>7*(AL27-N28)/24</f>
        <v>330.10765777029025</v>
      </c>
      <c r="AQ27" s="29">
        <f>(AL27-N28)/24</f>
        <v>47.158236824327183</v>
      </c>
      <c r="AR27" s="29">
        <f>AL29-N30</f>
        <v>-140.29832657309345</v>
      </c>
      <c r="AS27" s="29">
        <f>7*(AL29-N30)/24</f>
        <v>-40.920345250485589</v>
      </c>
      <c r="AT27" s="29">
        <f>(AL29-N30)/24</f>
        <v>-5.845763607212227</v>
      </c>
      <c r="AU27" s="29">
        <f>AL29</f>
        <v>460.70167342690655</v>
      </c>
      <c r="AW27" s="25"/>
      <c r="AX27" s="25"/>
      <c r="AY27" s="25"/>
      <c r="AZ27" s="25"/>
      <c r="BA27" s="25"/>
      <c r="BB27" s="25"/>
    </row>
    <row r="28" spans="1:54" x14ac:dyDescent="0.25">
      <c r="A28" s="11"/>
      <c r="B28" s="12" t="s">
        <v>5</v>
      </c>
      <c r="C28" s="13">
        <v>0.9</v>
      </c>
      <c r="D28" s="14">
        <v>2338</v>
      </c>
      <c r="E28" s="14">
        <v>2391</v>
      </c>
      <c r="F28" s="14">
        <v>2454</v>
      </c>
      <c r="G28" s="14">
        <v>2511</v>
      </c>
      <c r="H28" s="14">
        <v>2588</v>
      </c>
      <c r="I28" s="14">
        <v>2642</v>
      </c>
      <c r="J28" s="14">
        <v>2690</v>
      </c>
      <c r="K28" s="14">
        <v>2742</v>
      </c>
      <c r="L28" s="14">
        <v>2809</v>
      </c>
      <c r="M28" s="14">
        <v>2864</v>
      </c>
      <c r="N28" s="14">
        <v>2937</v>
      </c>
      <c r="O28" s="14">
        <v>2996</v>
      </c>
      <c r="P28" s="14">
        <v>3061</v>
      </c>
      <c r="Q28" s="14">
        <v>3120</v>
      </c>
      <c r="R28" s="14">
        <v>3196</v>
      </c>
      <c r="S28" s="14">
        <v>3272</v>
      </c>
      <c r="T28" s="14">
        <v>3348</v>
      </c>
      <c r="U28" s="14">
        <v>3413</v>
      </c>
      <c r="V28" s="14">
        <v>3489</v>
      </c>
      <c r="W28" s="14">
        <v>3520</v>
      </c>
      <c r="X28" s="14">
        <v>3555</v>
      </c>
      <c r="Y28" s="14">
        <v>3607</v>
      </c>
      <c r="Z28" s="14">
        <v>3674</v>
      </c>
      <c r="AA28" s="14">
        <v>3720</v>
      </c>
      <c r="AB28" s="14">
        <v>3775</v>
      </c>
      <c r="AC28" s="14">
        <v>3841</v>
      </c>
      <c r="AD28" s="14">
        <v>3884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N28" s="33"/>
      <c r="AO28" s="30"/>
      <c r="AP28" s="30"/>
      <c r="AQ28" s="30"/>
      <c r="AR28" s="30"/>
      <c r="AS28" s="30"/>
      <c r="AT28" s="30"/>
      <c r="AU28" s="30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0.9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>
        <v>601.98915248761045</v>
      </c>
      <c r="P29" s="14">
        <v>599.61713873812789</v>
      </c>
      <c r="Q29" s="14">
        <v>597.01332240694285</v>
      </c>
      <c r="R29" s="14">
        <v>593.98375356242468</v>
      </c>
      <c r="S29" s="14">
        <v>590.21801744172285</v>
      </c>
      <c r="T29" s="14">
        <v>586.09410083400439</v>
      </c>
      <c r="U29" s="14">
        <v>581.63109049982097</v>
      </c>
      <c r="V29" s="14">
        <v>576.63097132248527</v>
      </c>
      <c r="W29" s="14">
        <v>571.10982711715837</v>
      </c>
      <c r="X29" s="14">
        <v>565.18347519538088</v>
      </c>
      <c r="Y29" s="14">
        <v>558.8864419880415</v>
      </c>
      <c r="Z29" s="14">
        <v>552.1572799229757</v>
      </c>
      <c r="AA29" s="14">
        <v>545.16766202385656</v>
      </c>
      <c r="AB29" s="14">
        <v>537.98867127046208</v>
      </c>
      <c r="AC29" s="14">
        <v>530.70477321255407</v>
      </c>
      <c r="AD29" s="14">
        <v>523.32107991361556</v>
      </c>
      <c r="AE29" s="14">
        <v>515.81803177259712</v>
      </c>
      <c r="AF29" s="14">
        <v>508.08806670881899</v>
      </c>
      <c r="AG29" s="14">
        <v>500.18156540707355</v>
      </c>
      <c r="AH29" s="14">
        <v>492.23780395614074</v>
      </c>
      <c r="AI29" s="14">
        <v>484.29889026145111</v>
      </c>
      <c r="AJ29" s="14">
        <v>476.40104996992341</v>
      </c>
      <c r="AK29" s="14">
        <v>468.52577835288332</v>
      </c>
      <c r="AL29" s="14">
        <v>460.70167342690655</v>
      </c>
      <c r="AN29" s="33"/>
      <c r="AO29" s="30"/>
      <c r="AP29" s="30"/>
      <c r="AQ29" s="30"/>
      <c r="AR29" s="30"/>
      <c r="AS29" s="30"/>
      <c r="AT29" s="30"/>
      <c r="AU29" s="30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0.9</v>
      </c>
      <c r="D30" s="14">
        <v>510</v>
      </c>
      <c r="E30" s="14">
        <v>533</v>
      </c>
      <c r="F30" s="14">
        <v>542</v>
      </c>
      <c r="G30" s="14">
        <v>547</v>
      </c>
      <c r="H30" s="14">
        <v>575</v>
      </c>
      <c r="I30" s="14">
        <v>548</v>
      </c>
      <c r="J30" s="14">
        <v>568</v>
      </c>
      <c r="K30" s="14">
        <v>598</v>
      </c>
      <c r="L30" s="14">
        <v>614</v>
      </c>
      <c r="M30" s="14">
        <v>598</v>
      </c>
      <c r="N30" s="14">
        <v>601</v>
      </c>
      <c r="O30" s="14">
        <v>605</v>
      </c>
      <c r="P30" s="14">
        <v>587</v>
      </c>
      <c r="Q30" s="14">
        <v>609</v>
      </c>
      <c r="R30" s="14">
        <v>657</v>
      </c>
      <c r="S30" s="14">
        <v>672</v>
      </c>
      <c r="T30" s="14">
        <v>667</v>
      </c>
      <c r="U30" s="14">
        <v>666</v>
      </c>
      <c r="V30" s="14">
        <v>668</v>
      </c>
      <c r="W30" s="14">
        <v>609</v>
      </c>
      <c r="X30" s="14">
        <v>602</v>
      </c>
      <c r="Y30" s="14">
        <v>626</v>
      </c>
      <c r="Z30" s="14">
        <v>623</v>
      </c>
      <c r="AA30" s="14">
        <v>596</v>
      </c>
      <c r="AB30" s="14">
        <v>599</v>
      </c>
      <c r="AC30" s="14">
        <v>618</v>
      </c>
      <c r="AD30" s="14">
        <v>585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N30" s="37"/>
      <c r="AO30" s="31"/>
      <c r="AP30" s="31"/>
      <c r="AQ30" s="31"/>
      <c r="AR30" s="31"/>
      <c r="AS30" s="31"/>
      <c r="AT30" s="31"/>
      <c r="AU30" s="31"/>
      <c r="AW30" s="27"/>
      <c r="AX30" s="27"/>
      <c r="AY30" t="s">
        <v>41</v>
      </c>
      <c r="AZ30" s="27"/>
      <c r="BA30" s="27"/>
      <c r="BB30" s="27"/>
    </row>
    <row r="31" spans="1:54" x14ac:dyDescent="0.25">
      <c r="A31" s="7" t="s">
        <v>9</v>
      </c>
      <c r="B31" s="8" t="s">
        <v>21</v>
      </c>
      <c r="C31" s="9">
        <v>0.9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570.62241280170133</v>
      </c>
      <c r="P31" s="10">
        <v>581.20386402528243</v>
      </c>
      <c r="Q31" s="10">
        <v>591.71843521080871</v>
      </c>
      <c r="R31" s="10">
        <v>602.17189410670574</v>
      </c>
      <c r="S31" s="10">
        <v>612.54781150137933</v>
      </c>
      <c r="T31" s="10">
        <v>622.83085800783033</v>
      </c>
      <c r="U31" s="10">
        <v>633.03347870871266</v>
      </c>
      <c r="V31" s="10">
        <v>643.14706079532402</v>
      </c>
      <c r="W31" s="10">
        <v>653.142444154553</v>
      </c>
      <c r="X31" s="10">
        <v>662.98137853311061</v>
      </c>
      <c r="Y31" s="10">
        <v>672.65501364135366</v>
      </c>
      <c r="Z31" s="10">
        <v>682.16371890670678</v>
      </c>
      <c r="AA31" s="10">
        <v>691.51862491434281</v>
      </c>
      <c r="AB31" s="10">
        <v>700.71937530263403</v>
      </c>
      <c r="AC31" s="10">
        <v>709.76992230058204</v>
      </c>
      <c r="AD31" s="10">
        <v>718.66742968199571</v>
      </c>
      <c r="AE31" s="10">
        <v>727.41127171472533</v>
      </c>
      <c r="AF31" s="10">
        <v>736.00014577806678</v>
      </c>
      <c r="AG31" s="10">
        <v>744.44100103619803</v>
      </c>
      <c r="AH31" s="10">
        <v>752.73579854026059</v>
      </c>
      <c r="AI31" s="10">
        <v>760.88347098842212</v>
      </c>
      <c r="AJ31" s="10">
        <v>768.88432013230613</v>
      </c>
      <c r="AK31" s="10">
        <v>776.74269488979644</v>
      </c>
      <c r="AL31" s="10">
        <v>784.46047996219113</v>
      </c>
      <c r="AN31" s="32" t="s">
        <v>30</v>
      </c>
      <c r="AO31" s="29">
        <f>(AL31-N32)</f>
        <v>224.46047996219113</v>
      </c>
      <c r="AP31" s="29">
        <f>7*(AL31-N32)/24</f>
        <v>65.467639988972408</v>
      </c>
      <c r="AQ31" s="29">
        <f>(AL31-N32)/24</f>
        <v>9.352519998424631</v>
      </c>
      <c r="AR31" s="29">
        <f>AL33-N34</f>
        <v>-37.433314736650686</v>
      </c>
      <c r="AS31" s="29">
        <f>7*(AL33-N34)/24</f>
        <v>-10.918050131523117</v>
      </c>
      <c r="AT31" s="29">
        <f>(AL33-N34)/24</f>
        <v>-1.5597214473604453</v>
      </c>
      <c r="AU31" s="29">
        <f>AL33</f>
        <v>82.566685263349314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0.9</v>
      </c>
      <c r="D32" s="14">
        <v>419</v>
      </c>
      <c r="E32" s="14">
        <v>427</v>
      </c>
      <c r="F32" s="14">
        <v>440</v>
      </c>
      <c r="G32" s="14">
        <v>455</v>
      </c>
      <c r="H32" s="14">
        <v>470</v>
      </c>
      <c r="I32" s="14">
        <v>482</v>
      </c>
      <c r="J32" s="14">
        <v>499</v>
      </c>
      <c r="K32" s="14">
        <v>514</v>
      </c>
      <c r="L32" s="14">
        <v>530</v>
      </c>
      <c r="M32" s="14">
        <v>541</v>
      </c>
      <c r="N32" s="14">
        <v>560</v>
      </c>
      <c r="O32" s="14">
        <v>574</v>
      </c>
      <c r="P32" s="14">
        <v>586</v>
      </c>
      <c r="Q32" s="14">
        <v>600</v>
      </c>
      <c r="R32" s="14">
        <v>613</v>
      </c>
      <c r="S32" s="14">
        <v>632</v>
      </c>
      <c r="T32" s="14">
        <v>648</v>
      </c>
      <c r="U32" s="14">
        <v>659</v>
      </c>
      <c r="V32" s="14">
        <v>670</v>
      </c>
      <c r="W32" s="14">
        <v>681</v>
      </c>
      <c r="X32" s="14">
        <v>692</v>
      </c>
      <c r="Y32" s="14">
        <v>701</v>
      </c>
      <c r="Z32" s="14">
        <v>714</v>
      </c>
      <c r="AA32" s="14">
        <v>725</v>
      </c>
      <c r="AB32" s="14">
        <v>735</v>
      </c>
      <c r="AC32" s="14">
        <v>746</v>
      </c>
      <c r="AD32" s="14">
        <v>758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N32" s="33"/>
      <c r="AO32" s="30"/>
      <c r="AP32" s="30"/>
      <c r="AQ32" s="30"/>
      <c r="AR32" s="30"/>
      <c r="AS32" s="30"/>
      <c r="AT32" s="30"/>
      <c r="AU32" s="30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0.9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>
        <v>121.88284995514522</v>
      </c>
      <c r="P33" s="14">
        <v>119.80056894722021</v>
      </c>
      <c r="Q33" s="14">
        <v>117.76543271252156</v>
      </c>
      <c r="R33" s="14">
        <v>115.79424198805046</v>
      </c>
      <c r="S33" s="14">
        <v>113.89716679929089</v>
      </c>
      <c r="T33" s="14">
        <v>112.03374196850218</v>
      </c>
      <c r="U33" s="14">
        <v>110.2510428152153</v>
      </c>
      <c r="V33" s="14">
        <v>108.54534505552945</v>
      </c>
      <c r="W33" s="14">
        <v>106.8402101421739</v>
      </c>
      <c r="X33" s="14">
        <v>105.14963513914422</v>
      </c>
      <c r="Y33" s="14">
        <v>103.42929206457171</v>
      </c>
      <c r="Z33" s="14">
        <v>101.67646082108593</v>
      </c>
      <c r="AA33" s="14">
        <v>99.955526904053613</v>
      </c>
      <c r="AB33" s="14">
        <v>98.244374597219633</v>
      </c>
      <c r="AC33" s="14">
        <v>96.581167770120118</v>
      </c>
      <c r="AD33" s="14">
        <v>94.942310311757211</v>
      </c>
      <c r="AE33" s="14">
        <v>93.318793494981549</v>
      </c>
      <c r="AF33" s="14">
        <v>91.705467739557122</v>
      </c>
      <c r="AG33" s="14">
        <v>90.104926398322363</v>
      </c>
      <c r="AH33" s="14">
        <v>88.532513543834611</v>
      </c>
      <c r="AI33" s="14">
        <v>86.995140021507723</v>
      </c>
      <c r="AJ33" s="14">
        <v>85.498128499736168</v>
      </c>
      <c r="AK33" s="14">
        <v>84.026761947908255</v>
      </c>
      <c r="AL33" s="14">
        <v>82.566685263349314</v>
      </c>
      <c r="AN33" s="33"/>
      <c r="AO33" s="30"/>
      <c r="AP33" s="30"/>
      <c r="AQ33" s="30"/>
      <c r="AR33" s="30"/>
      <c r="AS33" s="30"/>
      <c r="AT33" s="30"/>
      <c r="AU33" s="30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0.9</v>
      </c>
      <c r="D34" s="19">
        <v>85</v>
      </c>
      <c r="E34" s="19">
        <v>80</v>
      </c>
      <c r="F34" s="19">
        <v>87</v>
      </c>
      <c r="G34" s="19">
        <v>92</v>
      </c>
      <c r="H34" s="19">
        <v>96</v>
      </c>
      <c r="I34" s="19">
        <v>97</v>
      </c>
      <c r="J34" s="19">
        <v>102</v>
      </c>
      <c r="K34" s="19">
        <v>104</v>
      </c>
      <c r="L34" s="19">
        <v>115</v>
      </c>
      <c r="M34" s="19">
        <v>113</v>
      </c>
      <c r="N34" s="19">
        <v>120</v>
      </c>
      <c r="O34" s="19">
        <v>121</v>
      </c>
      <c r="P34" s="19">
        <v>124</v>
      </c>
      <c r="Q34" s="19">
        <v>127</v>
      </c>
      <c r="R34" s="19">
        <v>128</v>
      </c>
      <c r="S34" s="19">
        <v>128</v>
      </c>
      <c r="T34" s="19">
        <v>131</v>
      </c>
      <c r="U34" s="19">
        <v>130</v>
      </c>
      <c r="V34" s="19">
        <v>127</v>
      </c>
      <c r="W34" s="19">
        <v>111</v>
      </c>
      <c r="X34" s="19">
        <v>115</v>
      </c>
      <c r="Y34" s="19">
        <v>111</v>
      </c>
      <c r="Z34" s="19">
        <v>112</v>
      </c>
      <c r="AA34" s="19">
        <v>109</v>
      </c>
      <c r="AB34" s="19">
        <v>109</v>
      </c>
      <c r="AC34" s="19">
        <v>105</v>
      </c>
      <c r="AD34" s="19">
        <v>103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N34" s="34"/>
      <c r="AO34" s="35"/>
      <c r="AP34" s="35"/>
      <c r="AQ34" s="35"/>
      <c r="AR34" s="35"/>
      <c r="AS34" s="35"/>
      <c r="AT34" s="35"/>
      <c r="AU34" s="35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0.9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3505.8357785634889</v>
      </c>
      <c r="P35" s="14">
        <v>3571.4385234642232</v>
      </c>
      <c r="Q35" s="14">
        <v>3636.3758879369093</v>
      </c>
      <c r="R35" s="14">
        <v>3700.721907174865</v>
      </c>
      <c r="S35" s="14">
        <v>3764.1683735011193</v>
      </c>
      <c r="T35" s="14">
        <v>3826.7661669861282</v>
      </c>
      <c r="U35" s="14">
        <v>3888.5780997462061</v>
      </c>
      <c r="V35" s="14">
        <v>3949.5861990420603</v>
      </c>
      <c r="W35" s="14">
        <v>4009.5816284713801</v>
      </c>
      <c r="X35" s="14">
        <v>4068.4953960752773</v>
      </c>
      <c r="Y35" s="14">
        <v>4126.3950192840939</v>
      </c>
      <c r="Z35" s="14">
        <v>4183.3160513728508</v>
      </c>
      <c r="AA35" s="14">
        <v>4239.2998770828517</v>
      </c>
      <c r="AB35" s="14">
        <v>4294.32693684076</v>
      </c>
      <c r="AC35" s="14">
        <v>4348.3795821236154</v>
      </c>
      <c r="AD35" s="14">
        <v>4401.4499552184461</v>
      </c>
      <c r="AE35" s="14">
        <v>4453.5615796187649</v>
      </c>
      <c r="AF35" s="14">
        <v>4504.7598169331941</v>
      </c>
      <c r="AG35" s="14">
        <v>4555.0729722037895</v>
      </c>
      <c r="AH35" s="14">
        <v>4604.5087865299256</v>
      </c>
      <c r="AI35" s="14">
        <v>4653.0561474565184</v>
      </c>
      <c r="AJ35" s="14">
        <v>4700.7232754989918</v>
      </c>
      <c r="AK35" s="14">
        <v>4747.5342213654494</v>
      </c>
      <c r="AL35" s="14">
        <v>4793.508086576353</v>
      </c>
      <c r="AN35" s="36" t="s">
        <v>29</v>
      </c>
      <c r="AO35" s="29">
        <f>(AL35-N36)</f>
        <v>1340.508086576353</v>
      </c>
      <c r="AP35" s="29">
        <f>7*(AL35-N36)/24</f>
        <v>390.98152525143632</v>
      </c>
      <c r="AQ35" s="29">
        <f>(AL35-N36)/24</f>
        <v>55.854503607348043</v>
      </c>
      <c r="AR35" s="29">
        <f>AL37-N38</f>
        <v>-110.13199627442691</v>
      </c>
      <c r="AS35" s="29">
        <f>7*(AL37-N38)/24</f>
        <v>-32.121832246707847</v>
      </c>
      <c r="AT35" s="29">
        <f>(AL37-N38)/24</f>
        <v>-4.5888331781011216</v>
      </c>
      <c r="AU35" s="29">
        <f>AL37</f>
        <v>550.86800372557309</v>
      </c>
      <c r="AW35" s="25"/>
      <c r="AX35" s="25"/>
      <c r="AY35" s="25"/>
      <c r="AZ35" s="25"/>
      <c r="BA35" s="25"/>
      <c r="BB35" s="25"/>
    </row>
    <row r="36" spans="1:54" x14ac:dyDescent="0.25">
      <c r="A36" s="11"/>
      <c r="B36" s="12" t="s">
        <v>5</v>
      </c>
      <c r="C36" s="13">
        <v>0.9</v>
      </c>
      <c r="D36" s="14">
        <v>2740</v>
      </c>
      <c r="E36" s="14">
        <v>2845</v>
      </c>
      <c r="F36" s="14">
        <v>2903</v>
      </c>
      <c r="G36" s="14">
        <v>2976</v>
      </c>
      <c r="H36" s="14">
        <v>3036</v>
      </c>
      <c r="I36" s="14">
        <v>3091</v>
      </c>
      <c r="J36" s="14">
        <v>3167</v>
      </c>
      <c r="K36" s="14">
        <v>3241</v>
      </c>
      <c r="L36" s="14">
        <v>3317</v>
      </c>
      <c r="M36" s="14">
        <v>3403</v>
      </c>
      <c r="N36" s="14">
        <v>3453</v>
      </c>
      <c r="O36" s="14">
        <v>3515</v>
      </c>
      <c r="P36" s="14">
        <v>3578</v>
      </c>
      <c r="Q36" s="14">
        <v>3627</v>
      </c>
      <c r="R36" s="14">
        <v>3694</v>
      </c>
      <c r="S36" s="14">
        <v>3758</v>
      </c>
      <c r="T36" s="14">
        <v>3811</v>
      </c>
      <c r="U36" s="14">
        <v>3847</v>
      </c>
      <c r="V36" s="14">
        <v>3892</v>
      </c>
      <c r="W36" s="14">
        <v>3947</v>
      </c>
      <c r="X36" s="14">
        <v>3974</v>
      </c>
      <c r="Y36" s="14">
        <v>4032</v>
      </c>
      <c r="Z36" s="14">
        <v>4087</v>
      </c>
      <c r="AA36" s="14">
        <v>4131</v>
      </c>
      <c r="AB36" s="14">
        <v>4173</v>
      </c>
      <c r="AC36" s="14">
        <v>4199</v>
      </c>
      <c r="AD36" s="14">
        <v>4222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N36" s="33"/>
      <c r="AO36" s="30"/>
      <c r="AP36" s="30"/>
      <c r="AQ36" s="30"/>
      <c r="AR36" s="30"/>
      <c r="AS36" s="30"/>
      <c r="AT36" s="30"/>
      <c r="AU36" s="30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0.9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v>717.33099049003545</v>
      </c>
      <c r="P37" s="14">
        <v>714.83417670077324</v>
      </c>
      <c r="Q37" s="14">
        <v>712.03796331731439</v>
      </c>
      <c r="R37" s="14">
        <v>708.6909039467107</v>
      </c>
      <c r="S37" s="14">
        <v>704.41168092252451</v>
      </c>
      <c r="T37" s="14">
        <v>699.67761221435649</v>
      </c>
      <c r="U37" s="14">
        <v>694.52407097908394</v>
      </c>
      <c r="V37" s="14">
        <v>688.70752151789134</v>
      </c>
      <c r="W37" s="14">
        <v>682.24837581140707</v>
      </c>
      <c r="X37" s="14">
        <v>675.2845794001413</v>
      </c>
      <c r="Y37" s="14">
        <v>667.85301661129847</v>
      </c>
      <c r="Z37" s="14">
        <v>659.8800983628804</v>
      </c>
      <c r="AA37" s="14">
        <v>651.58383073656046</v>
      </c>
      <c r="AB37" s="14">
        <v>643.05536723493265</v>
      </c>
      <c r="AC37" s="14">
        <v>634.3925808440008</v>
      </c>
      <c r="AD37" s="14">
        <v>625.60105056278246</v>
      </c>
      <c r="AE37" s="14">
        <v>616.66224486770102</v>
      </c>
      <c r="AF37" s="14">
        <v>607.45149730951312</v>
      </c>
      <c r="AG37" s="14">
        <v>598.02266393184914</v>
      </c>
      <c r="AH37" s="14">
        <v>588.54262278469866</v>
      </c>
      <c r="AI37" s="14">
        <v>579.06399493231515</v>
      </c>
      <c r="AJ37" s="14">
        <v>569.63031418534433</v>
      </c>
      <c r="AK37" s="14">
        <v>560.22014666413259</v>
      </c>
      <c r="AL37" s="14">
        <v>550.86800372557309</v>
      </c>
      <c r="AN37" s="33"/>
      <c r="AO37" s="30"/>
      <c r="AP37" s="30"/>
      <c r="AQ37" s="30"/>
      <c r="AR37" s="30"/>
      <c r="AS37" s="30"/>
      <c r="AT37" s="30"/>
      <c r="AU37" s="30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0.9</v>
      </c>
      <c r="D38" s="14">
        <v>686</v>
      </c>
      <c r="E38" s="14">
        <v>716</v>
      </c>
      <c r="F38" s="14">
        <v>687</v>
      </c>
      <c r="G38" s="14">
        <v>680</v>
      </c>
      <c r="H38" s="14">
        <v>661</v>
      </c>
      <c r="I38" s="14">
        <v>648</v>
      </c>
      <c r="J38" s="14">
        <v>654</v>
      </c>
      <c r="K38" s="14">
        <v>668</v>
      </c>
      <c r="L38" s="14">
        <v>675</v>
      </c>
      <c r="M38" s="14">
        <v>684</v>
      </c>
      <c r="N38" s="14">
        <v>661</v>
      </c>
      <c r="O38" s="14">
        <v>654</v>
      </c>
      <c r="P38" s="14">
        <v>637</v>
      </c>
      <c r="Q38" s="14">
        <v>648</v>
      </c>
      <c r="R38" s="14">
        <v>670</v>
      </c>
      <c r="S38" s="14">
        <v>673</v>
      </c>
      <c r="T38" s="14">
        <v>647</v>
      </c>
      <c r="U38" s="14">
        <v>620</v>
      </c>
      <c r="V38" s="14">
        <v>613</v>
      </c>
      <c r="W38" s="14">
        <v>601</v>
      </c>
      <c r="X38" s="14">
        <v>573</v>
      </c>
      <c r="Y38" s="14">
        <v>603</v>
      </c>
      <c r="Z38" s="14">
        <v>588</v>
      </c>
      <c r="AA38" s="14">
        <v>551</v>
      </c>
      <c r="AB38" s="14">
        <v>537</v>
      </c>
      <c r="AC38" s="14">
        <v>504</v>
      </c>
      <c r="AD38" s="14">
        <v>470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N38" s="37"/>
      <c r="AO38" s="31"/>
      <c r="AP38" s="31"/>
      <c r="AQ38" s="31"/>
      <c r="AR38" s="31"/>
      <c r="AS38" s="31"/>
      <c r="AT38" s="31"/>
      <c r="AU38" s="31"/>
      <c r="AW38" s="27"/>
      <c r="AX38" s="27"/>
      <c r="AY38" t="s">
        <v>41</v>
      </c>
      <c r="AZ38" s="27"/>
      <c r="BA38" s="27"/>
      <c r="BB38" s="27"/>
    </row>
    <row r="39" spans="1:54" x14ac:dyDescent="0.25">
      <c r="A39" s="7" t="s">
        <v>10</v>
      </c>
      <c r="B39" s="8" t="s">
        <v>21</v>
      </c>
      <c r="C39" s="9">
        <v>0.9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>
        <v>754.44660403978764</v>
      </c>
      <c r="P39" s="10">
        <v>765.84960270804254</v>
      </c>
      <c r="Q39" s="10">
        <v>777.18154078931059</v>
      </c>
      <c r="R39" s="10">
        <v>788.4466288874363</v>
      </c>
      <c r="S39" s="10">
        <v>799.62705048315911</v>
      </c>
      <c r="T39" s="10">
        <v>810.70715286978088</v>
      </c>
      <c r="U39" s="10">
        <v>821.70093521556385</v>
      </c>
      <c r="V39" s="10">
        <v>832.59863549672536</v>
      </c>
      <c r="W39" s="10">
        <v>843.36820969407756</v>
      </c>
      <c r="X39" s="10">
        <v>853.96916173390275</v>
      </c>
      <c r="Y39" s="10">
        <v>864.39248431806072</v>
      </c>
      <c r="Z39" s="10">
        <v>874.63850767954227</v>
      </c>
      <c r="AA39" s="10">
        <v>884.71877915214077</v>
      </c>
      <c r="AB39" s="10">
        <v>894.63298245281794</v>
      </c>
      <c r="AC39" s="10">
        <v>904.38535442120951</v>
      </c>
      <c r="AD39" s="10">
        <v>913.97287803433517</v>
      </c>
      <c r="AE39" s="10">
        <v>923.39471581543808</v>
      </c>
      <c r="AF39" s="10">
        <v>932.64962196514693</v>
      </c>
      <c r="AG39" s="10">
        <v>941.74500721726895</v>
      </c>
      <c r="AH39" s="10">
        <v>950.68307285408662</v>
      </c>
      <c r="AI39" s="10">
        <v>959.46265263791292</v>
      </c>
      <c r="AJ39" s="10">
        <v>968.08410508992586</v>
      </c>
      <c r="AK39" s="10">
        <v>976.55200311923841</v>
      </c>
      <c r="AL39" s="10">
        <v>984.8683885960196</v>
      </c>
      <c r="AN39" s="32" t="s">
        <v>30</v>
      </c>
      <c r="AO39" s="29">
        <f>(AL39-N40)</f>
        <v>224.8683885960196</v>
      </c>
      <c r="AP39" s="29">
        <f>7*(AL39-N40)/24</f>
        <v>65.586613340505721</v>
      </c>
      <c r="AQ39" s="29">
        <f>(AL39-N40)/24</f>
        <v>9.369516191500816</v>
      </c>
      <c r="AR39" s="29">
        <f>AL41-N42</f>
        <v>-43.351246176392323</v>
      </c>
      <c r="AS39" s="29">
        <f>7*(AL41-N42)/24</f>
        <v>-12.644113468114426</v>
      </c>
      <c r="AT39" s="29">
        <f>(AL41-N42)/24</f>
        <v>-1.8063019240163467</v>
      </c>
      <c r="AU39" s="29">
        <f>AL41</f>
        <v>88.648753823607677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0.9</v>
      </c>
      <c r="D40" s="14">
        <v>582</v>
      </c>
      <c r="E40" s="14">
        <v>606</v>
      </c>
      <c r="F40" s="14">
        <v>621</v>
      </c>
      <c r="G40" s="14">
        <v>642</v>
      </c>
      <c r="H40" s="14">
        <v>663</v>
      </c>
      <c r="I40" s="14">
        <v>680</v>
      </c>
      <c r="J40" s="14">
        <v>693</v>
      </c>
      <c r="K40" s="14">
        <v>711</v>
      </c>
      <c r="L40" s="14">
        <v>726</v>
      </c>
      <c r="M40" s="14">
        <v>750</v>
      </c>
      <c r="N40" s="14">
        <v>760</v>
      </c>
      <c r="O40" s="14">
        <v>776</v>
      </c>
      <c r="P40" s="14">
        <v>789</v>
      </c>
      <c r="Q40" s="14">
        <v>800</v>
      </c>
      <c r="R40" s="14">
        <v>814</v>
      </c>
      <c r="S40" s="14">
        <v>837</v>
      </c>
      <c r="T40" s="14">
        <v>851</v>
      </c>
      <c r="U40" s="14">
        <v>864</v>
      </c>
      <c r="V40" s="14">
        <v>872</v>
      </c>
      <c r="W40" s="14">
        <v>878</v>
      </c>
      <c r="X40" s="14">
        <v>887</v>
      </c>
      <c r="Y40" s="14">
        <v>902</v>
      </c>
      <c r="Z40" s="14">
        <v>912</v>
      </c>
      <c r="AA40" s="14">
        <v>924</v>
      </c>
      <c r="AB40" s="14">
        <v>934</v>
      </c>
      <c r="AC40" s="14">
        <v>940</v>
      </c>
      <c r="AD40" s="14">
        <v>949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N40" s="33"/>
      <c r="AO40" s="30"/>
      <c r="AP40" s="30"/>
      <c r="AQ40" s="30"/>
      <c r="AR40" s="30"/>
      <c r="AS40" s="30"/>
      <c r="AT40" s="30"/>
      <c r="AU40" s="30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0.9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v>130.57621549770005</v>
      </c>
      <c r="P41" s="14">
        <v>128.37213324960351</v>
      </c>
      <c r="Q41" s="14">
        <v>126.21723113443275</v>
      </c>
      <c r="R41" s="14">
        <v>124.12868894055546</v>
      </c>
      <c r="S41" s="14">
        <v>122.11551668865704</v>
      </c>
      <c r="T41" s="14">
        <v>120.13668488407889</v>
      </c>
      <c r="U41" s="14">
        <v>118.24394831641393</v>
      </c>
      <c r="V41" s="14">
        <v>116.43039681086762</v>
      </c>
      <c r="W41" s="14">
        <v>114.61658834534956</v>
      </c>
      <c r="X41" s="14">
        <v>112.81527553554412</v>
      </c>
      <c r="Y41" s="14">
        <v>110.98052131387229</v>
      </c>
      <c r="Z41" s="14">
        <v>109.11027630289077</v>
      </c>
      <c r="AA41" s="14">
        <v>107.27300483980387</v>
      </c>
      <c r="AB41" s="14">
        <v>105.44556811164455</v>
      </c>
      <c r="AC41" s="14">
        <v>103.66800430486781</v>
      </c>
      <c r="AD41" s="14">
        <v>101.91533050391438</v>
      </c>
      <c r="AE41" s="14">
        <v>100.17779993081412</v>
      </c>
      <c r="AF41" s="14">
        <v>98.450042965122151</v>
      </c>
      <c r="AG41" s="14">
        <v>96.735480714056308</v>
      </c>
      <c r="AH41" s="14">
        <v>95.050202737344335</v>
      </c>
      <c r="AI41" s="14">
        <v>93.401756060316799</v>
      </c>
      <c r="AJ41" s="14">
        <v>91.795554588368361</v>
      </c>
      <c r="AK41" s="14">
        <v>90.216213080090199</v>
      </c>
      <c r="AL41" s="14">
        <v>88.648753823607677</v>
      </c>
      <c r="AN41" s="33"/>
      <c r="AO41" s="30"/>
      <c r="AP41" s="30"/>
      <c r="AQ41" s="30"/>
      <c r="AR41" s="30"/>
      <c r="AS41" s="30"/>
      <c r="AT41" s="30"/>
      <c r="AU41" s="30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0.9</v>
      </c>
      <c r="D42" s="19">
        <v>113</v>
      </c>
      <c r="E42" s="19">
        <v>120</v>
      </c>
      <c r="F42" s="19">
        <v>120</v>
      </c>
      <c r="G42" s="19">
        <v>121</v>
      </c>
      <c r="H42" s="19">
        <v>126</v>
      </c>
      <c r="I42" s="19">
        <v>131</v>
      </c>
      <c r="J42" s="19">
        <v>126</v>
      </c>
      <c r="K42" s="19">
        <v>129</v>
      </c>
      <c r="L42" s="19">
        <v>127</v>
      </c>
      <c r="M42" s="19">
        <v>139</v>
      </c>
      <c r="N42" s="19">
        <v>132</v>
      </c>
      <c r="O42" s="19">
        <v>129</v>
      </c>
      <c r="P42" s="19">
        <v>126</v>
      </c>
      <c r="Q42" s="19">
        <v>126</v>
      </c>
      <c r="R42" s="19">
        <v>128</v>
      </c>
      <c r="S42" s="19">
        <v>135</v>
      </c>
      <c r="T42" s="19">
        <v>132</v>
      </c>
      <c r="U42" s="19">
        <v>130</v>
      </c>
      <c r="V42" s="19">
        <v>126</v>
      </c>
      <c r="W42" s="19">
        <v>117</v>
      </c>
      <c r="X42" s="19">
        <v>117</v>
      </c>
      <c r="Y42" s="19">
        <v>121</v>
      </c>
      <c r="Z42" s="19">
        <v>115</v>
      </c>
      <c r="AA42" s="19">
        <v>121</v>
      </c>
      <c r="AB42" s="19">
        <v>116</v>
      </c>
      <c r="AC42" s="19">
        <v>110</v>
      </c>
      <c r="AD42" s="19">
        <v>113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N42" s="34"/>
      <c r="AO42" s="35"/>
      <c r="AP42" s="35"/>
      <c r="AQ42" s="35"/>
      <c r="AR42" s="35"/>
      <c r="AS42" s="35"/>
      <c r="AT42" s="35"/>
      <c r="AU42" s="35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0.9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v>2565.0404789309277</v>
      </c>
      <c r="P43" s="14">
        <v>2592.9841337477096</v>
      </c>
      <c r="Q43" s="14">
        <v>2620.6418222832976</v>
      </c>
      <c r="R43" s="14">
        <v>2648.037908200266</v>
      </c>
      <c r="S43" s="14">
        <v>2675.0427820514869</v>
      </c>
      <c r="T43" s="14">
        <v>2701.683081901635</v>
      </c>
      <c r="U43" s="14">
        <v>2727.987253688108</v>
      </c>
      <c r="V43" s="14">
        <v>2753.948908107664</v>
      </c>
      <c r="W43" s="14">
        <v>2779.4802317542985</v>
      </c>
      <c r="X43" s="14">
        <v>2804.5511033800731</v>
      </c>
      <c r="Y43" s="14">
        <v>2829.1893432937095</v>
      </c>
      <c r="Z43" s="14">
        <v>2853.4115699899335</v>
      </c>
      <c r="AA43" s="14">
        <v>2877.2351500265931</v>
      </c>
      <c r="AB43" s="14">
        <v>2900.6511378573637</v>
      </c>
      <c r="AC43" s="14">
        <v>2923.6521455357874</v>
      </c>
      <c r="AD43" s="14">
        <v>2946.2353487674081</v>
      </c>
      <c r="AE43" s="14">
        <v>2968.4107198874835</v>
      </c>
      <c r="AF43" s="14">
        <v>2990.1974931937766</v>
      </c>
      <c r="AG43" s="14">
        <v>3011.6077536961002</v>
      </c>
      <c r="AH43" s="14">
        <v>3032.6445871734959</v>
      </c>
      <c r="AI43" s="14">
        <v>3053.3030712742111</v>
      </c>
      <c r="AJ43" s="14">
        <v>3073.5870551819216</v>
      </c>
      <c r="AK43" s="14">
        <v>3093.5068874980466</v>
      </c>
      <c r="AL43" s="14">
        <v>3113.07055638574</v>
      </c>
      <c r="AN43" s="36" t="s">
        <v>29</v>
      </c>
      <c r="AO43" s="29">
        <f>(AL43-N44)</f>
        <v>575.07055638574002</v>
      </c>
      <c r="AP43" s="29">
        <f>7*(AL43-N44)/24</f>
        <v>167.72891227917418</v>
      </c>
      <c r="AQ43" s="29">
        <f>(AL43-N44)/24</f>
        <v>23.961273182739166</v>
      </c>
      <c r="AR43" s="29">
        <f>AL45-N46</f>
        <v>-64.338587585477796</v>
      </c>
      <c r="AS43" s="29">
        <f>7*(AL45-N46)/24</f>
        <v>-18.765421379097692</v>
      </c>
      <c r="AT43" s="29">
        <f>(AL45-N46)/24</f>
        <v>-2.6807744827282414</v>
      </c>
      <c r="AU43" s="29">
        <f>AL45</f>
        <v>235.6614124145222</v>
      </c>
      <c r="AW43" s="25"/>
      <c r="AX43" s="25"/>
      <c r="AY43" s="25"/>
      <c r="AZ43" s="25"/>
      <c r="BA43" s="25"/>
      <c r="BB43" s="25"/>
    </row>
    <row r="44" spans="1:54" x14ac:dyDescent="0.25">
      <c r="A44" s="11"/>
      <c r="B44" s="12" t="s">
        <v>5</v>
      </c>
      <c r="C44" s="13">
        <v>0.9</v>
      </c>
      <c r="D44" s="14">
        <v>2226</v>
      </c>
      <c r="E44" s="14">
        <v>2284</v>
      </c>
      <c r="F44" s="14">
        <v>2312</v>
      </c>
      <c r="G44" s="14">
        <v>2333</v>
      </c>
      <c r="H44" s="14">
        <v>2365</v>
      </c>
      <c r="I44" s="14">
        <v>2399</v>
      </c>
      <c r="J44" s="14">
        <v>2429</v>
      </c>
      <c r="K44" s="14">
        <v>2450</v>
      </c>
      <c r="L44" s="14">
        <v>2475</v>
      </c>
      <c r="M44" s="14">
        <v>2498</v>
      </c>
      <c r="N44" s="14">
        <v>2538</v>
      </c>
      <c r="O44" s="14">
        <v>2555</v>
      </c>
      <c r="P44" s="14">
        <v>2569</v>
      </c>
      <c r="Q44" s="14">
        <v>2581</v>
      </c>
      <c r="R44" s="14">
        <v>2605</v>
      </c>
      <c r="S44" s="14">
        <v>2627</v>
      </c>
      <c r="T44" s="14">
        <v>2654</v>
      </c>
      <c r="U44" s="14">
        <v>2670</v>
      </c>
      <c r="V44" s="14">
        <v>2692</v>
      </c>
      <c r="W44" s="14">
        <v>2707</v>
      </c>
      <c r="X44" s="14">
        <v>2718</v>
      </c>
      <c r="Y44" s="14">
        <v>2745</v>
      </c>
      <c r="Z44" s="14">
        <v>2756</v>
      </c>
      <c r="AA44" s="14">
        <v>2770</v>
      </c>
      <c r="AB44" s="14">
        <v>2783</v>
      </c>
      <c r="AC44" s="14">
        <v>2790</v>
      </c>
      <c r="AD44" s="14">
        <v>2799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N44" s="33"/>
      <c r="AO44" s="30"/>
      <c r="AP44" s="30"/>
      <c r="AQ44" s="30"/>
      <c r="AR44" s="30"/>
      <c r="AS44" s="30"/>
      <c r="AT44" s="30"/>
      <c r="AU44" s="30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0.9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v>305.60544268363805</v>
      </c>
      <c r="P45" s="14">
        <v>304.7112132516466</v>
      </c>
      <c r="Q45" s="14">
        <v>303.67751148075911</v>
      </c>
      <c r="R45" s="14">
        <v>302.38675874307808</v>
      </c>
      <c r="S45" s="14">
        <v>300.67062704099783</v>
      </c>
      <c r="T45" s="14">
        <v>298.74630260986476</v>
      </c>
      <c r="U45" s="14">
        <v>296.63534836763745</v>
      </c>
      <c r="V45" s="14">
        <v>294.23011321715416</v>
      </c>
      <c r="W45" s="14">
        <v>291.53993412949404</v>
      </c>
      <c r="X45" s="14">
        <v>288.62354808566727</v>
      </c>
      <c r="Y45" s="14">
        <v>285.49448019612635</v>
      </c>
      <c r="Z45" s="14">
        <v>282.12118997606586</v>
      </c>
      <c r="AA45" s="14">
        <v>278.60346459955991</v>
      </c>
      <c r="AB45" s="14">
        <v>274.98345478804578</v>
      </c>
      <c r="AC45" s="14">
        <v>271.3014301968218</v>
      </c>
      <c r="AD45" s="14">
        <v>267.55950415224549</v>
      </c>
      <c r="AE45" s="14">
        <v>263.75223688023596</v>
      </c>
      <c r="AF45" s="14">
        <v>259.82831834313345</v>
      </c>
      <c r="AG45" s="14">
        <v>255.80751692773464</v>
      </c>
      <c r="AH45" s="14">
        <v>251.76139908200335</v>
      </c>
      <c r="AI45" s="14">
        <v>247.71364013919271</v>
      </c>
      <c r="AJ45" s="14">
        <v>243.68297568944678</v>
      </c>
      <c r="AK45" s="14">
        <v>239.66059111370836</v>
      </c>
      <c r="AL45" s="14">
        <v>235.6614124145222</v>
      </c>
      <c r="AN45" s="33"/>
      <c r="AO45" s="30"/>
      <c r="AP45" s="30"/>
      <c r="AQ45" s="30"/>
      <c r="AR45" s="30"/>
      <c r="AS45" s="30"/>
      <c r="AT45" s="30"/>
      <c r="AU45" s="30"/>
      <c r="AW45" s="26"/>
      <c r="AX45" s="26"/>
      <c r="AY45" s="26"/>
      <c r="AZ45" s="26"/>
      <c r="BA45" s="26"/>
      <c r="BB45" s="26"/>
    </row>
    <row r="46" spans="1:54" x14ac:dyDescent="0.25">
      <c r="A46" s="11"/>
      <c r="B46" s="12" t="s">
        <v>5</v>
      </c>
      <c r="C46" s="13">
        <v>0.9</v>
      </c>
      <c r="D46" s="14">
        <v>380</v>
      </c>
      <c r="E46" s="14">
        <v>398</v>
      </c>
      <c r="F46" s="14">
        <v>356</v>
      </c>
      <c r="G46" s="14">
        <v>324</v>
      </c>
      <c r="H46" s="14">
        <v>336</v>
      </c>
      <c r="I46" s="14">
        <v>325</v>
      </c>
      <c r="J46" s="14">
        <v>326</v>
      </c>
      <c r="K46" s="14">
        <v>326</v>
      </c>
      <c r="L46" s="14">
        <v>298</v>
      </c>
      <c r="M46" s="14">
        <v>290</v>
      </c>
      <c r="N46" s="14">
        <v>300</v>
      </c>
      <c r="O46" s="14">
        <v>286</v>
      </c>
      <c r="P46" s="14">
        <v>260</v>
      </c>
      <c r="Q46" s="14">
        <v>250</v>
      </c>
      <c r="R46" s="14">
        <v>249</v>
      </c>
      <c r="S46" s="14">
        <v>234</v>
      </c>
      <c r="T46" s="14">
        <v>243</v>
      </c>
      <c r="U46" s="14">
        <v>225</v>
      </c>
      <c r="V46" s="14">
        <v>226</v>
      </c>
      <c r="W46" s="14">
        <v>211</v>
      </c>
      <c r="X46" s="14">
        <v>212</v>
      </c>
      <c r="Y46" s="14">
        <v>225</v>
      </c>
      <c r="Z46" s="14">
        <v>205</v>
      </c>
      <c r="AA46" s="14">
        <v>184</v>
      </c>
      <c r="AB46" s="14">
        <v>170</v>
      </c>
      <c r="AC46" s="14">
        <v>162</v>
      </c>
      <c r="AD46" s="14">
        <v>153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N46" s="37"/>
      <c r="AO46" s="31"/>
      <c r="AP46" s="31"/>
      <c r="AQ46" s="31"/>
      <c r="AR46" s="31"/>
      <c r="AS46" s="31"/>
      <c r="AT46" s="31"/>
      <c r="AU46" s="31"/>
      <c r="AW46" s="27"/>
      <c r="AX46" s="27"/>
      <c r="AY46" t="s">
        <v>41</v>
      </c>
      <c r="AZ46" s="27"/>
      <c r="BA46" s="27"/>
      <c r="BB46" s="27"/>
    </row>
    <row r="47" spans="1:54" x14ac:dyDescent="0.25">
      <c r="A47" s="7" t="s">
        <v>11</v>
      </c>
      <c r="B47" s="8" t="s">
        <v>21</v>
      </c>
      <c r="C47" s="9">
        <v>0.9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>
        <v>461.96429150202692</v>
      </c>
      <c r="P47" s="10">
        <v>465.91395355487867</v>
      </c>
      <c r="Q47" s="10">
        <v>469.83989680714427</v>
      </c>
      <c r="R47" s="10">
        <v>473.74180761411026</v>
      </c>
      <c r="S47" s="10">
        <v>477.61341610011374</v>
      </c>
      <c r="T47" s="10">
        <v>481.4500668007455</v>
      </c>
      <c r="U47" s="10">
        <v>485.25712817991376</v>
      </c>
      <c r="V47" s="10">
        <v>489.03079426009066</v>
      </c>
      <c r="W47" s="10">
        <v>492.75941803777999</v>
      </c>
      <c r="X47" s="10">
        <v>496.42961272302273</v>
      </c>
      <c r="Y47" s="10">
        <v>500.03872700850781</v>
      </c>
      <c r="Z47" s="10">
        <v>503.5868152843766</v>
      </c>
      <c r="AA47" s="10">
        <v>507.07748174299553</v>
      </c>
      <c r="AB47" s="10">
        <v>510.51067671092869</v>
      </c>
      <c r="AC47" s="10">
        <v>513.88784804601062</v>
      </c>
      <c r="AD47" s="10">
        <v>517.20798557189494</v>
      </c>
      <c r="AE47" s="10">
        <v>520.47065500058545</v>
      </c>
      <c r="AF47" s="10">
        <v>523.67556443404158</v>
      </c>
      <c r="AG47" s="10">
        <v>526.82521182176447</v>
      </c>
      <c r="AH47" s="10">
        <v>529.92043737893482</v>
      </c>
      <c r="AI47" s="10">
        <v>532.96082295166786</v>
      </c>
      <c r="AJ47" s="10">
        <v>535.94652218986846</v>
      </c>
      <c r="AK47" s="10">
        <v>538.87901855595646</v>
      </c>
      <c r="AL47" s="10">
        <v>541.75902887439713</v>
      </c>
      <c r="AN47" s="32" t="s">
        <v>30</v>
      </c>
      <c r="AO47" s="29">
        <f>(AL47-N48)</f>
        <v>83.759028874397131</v>
      </c>
      <c r="AP47" s="29">
        <f>7*(AL47-N48)/24</f>
        <v>24.429716755032498</v>
      </c>
      <c r="AQ47" s="29">
        <f>(AL47-N48)/24</f>
        <v>3.4899595364332137</v>
      </c>
      <c r="AR47" s="29">
        <f>AL49-N50</f>
        <v>-22.584977051210736</v>
      </c>
      <c r="AS47" s="29">
        <f>7*(AL49-N50)/24</f>
        <v>-6.5872849732697984</v>
      </c>
      <c r="AT47" s="29">
        <f>(AL49-N50)/24</f>
        <v>-0.94104071046711402</v>
      </c>
      <c r="AU47" s="29">
        <f>AL49</f>
        <v>30.415022948789264</v>
      </c>
      <c r="AW47" s="26"/>
      <c r="AX47" s="26"/>
      <c r="AY47" s="26"/>
      <c r="AZ47" s="26"/>
      <c r="BA47" s="26"/>
      <c r="BB47" s="26"/>
    </row>
    <row r="48" spans="1:54" x14ac:dyDescent="0.25">
      <c r="A48" s="11"/>
      <c r="B48" s="12" t="s">
        <v>5</v>
      </c>
      <c r="C48" s="13">
        <v>0.9</v>
      </c>
      <c r="D48" s="14">
        <v>401</v>
      </c>
      <c r="E48" s="14">
        <v>412</v>
      </c>
      <c r="F48" s="14">
        <v>417</v>
      </c>
      <c r="G48" s="14">
        <v>423</v>
      </c>
      <c r="H48" s="14">
        <v>428</v>
      </c>
      <c r="I48" s="14">
        <v>433</v>
      </c>
      <c r="J48" s="14">
        <v>436</v>
      </c>
      <c r="K48" s="14">
        <v>443</v>
      </c>
      <c r="L48" s="14">
        <v>449</v>
      </c>
      <c r="M48" s="14">
        <v>453</v>
      </c>
      <c r="N48" s="14">
        <v>458</v>
      </c>
      <c r="O48" s="14">
        <v>462</v>
      </c>
      <c r="P48" s="14">
        <v>465</v>
      </c>
      <c r="Q48" s="14">
        <v>467</v>
      </c>
      <c r="R48" s="14">
        <v>470</v>
      </c>
      <c r="S48" s="14">
        <v>473</v>
      </c>
      <c r="T48" s="14">
        <v>480</v>
      </c>
      <c r="U48" s="14">
        <v>488</v>
      </c>
      <c r="V48" s="14">
        <v>490</v>
      </c>
      <c r="W48" s="14">
        <v>492</v>
      </c>
      <c r="X48" s="14">
        <v>494</v>
      </c>
      <c r="Y48" s="14">
        <v>497</v>
      </c>
      <c r="Z48" s="14">
        <v>501</v>
      </c>
      <c r="AA48" s="14">
        <v>503</v>
      </c>
      <c r="AB48" s="14">
        <v>508</v>
      </c>
      <c r="AC48" s="14">
        <v>511</v>
      </c>
      <c r="AD48" s="14">
        <v>514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N48" s="33"/>
      <c r="AO48" s="30"/>
      <c r="AP48" s="30"/>
      <c r="AQ48" s="30"/>
      <c r="AR48" s="30"/>
      <c r="AS48" s="30"/>
      <c r="AT48" s="30"/>
      <c r="AU48" s="30"/>
      <c r="AW48" s="26"/>
      <c r="AX48" s="26"/>
      <c r="AY48" s="26"/>
      <c r="AZ48" s="26"/>
      <c r="BA48" s="26"/>
      <c r="BB48" s="26"/>
    </row>
    <row r="49" spans="1:54" x14ac:dyDescent="0.25">
      <c r="A49" s="11" t="s">
        <v>11</v>
      </c>
      <c r="B49" s="15" t="s">
        <v>22</v>
      </c>
      <c r="C49" s="13">
        <v>0.9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>
        <v>44.547483699346344</v>
      </c>
      <c r="P49" s="14">
        <v>43.819291697220976</v>
      </c>
      <c r="Q49" s="14">
        <v>43.106698010093496</v>
      </c>
      <c r="R49" s="14">
        <v>42.41483532938301</v>
      </c>
      <c r="S49" s="14">
        <v>41.745101303635586</v>
      </c>
      <c r="T49" s="14">
        <v>41.085562566893316</v>
      </c>
      <c r="U49" s="14">
        <v>40.455050974978363</v>
      </c>
      <c r="V49" s="14">
        <v>39.848612774977582</v>
      </c>
      <c r="W49" s="14">
        <v>39.241322364319373</v>
      </c>
      <c r="X49" s="14">
        <v>38.635536460983957</v>
      </c>
      <c r="Y49" s="14">
        <v>38.016963518733846</v>
      </c>
      <c r="Z49" s="14">
        <v>37.385673166770495</v>
      </c>
      <c r="AA49" s="14">
        <v>36.764566228882394</v>
      </c>
      <c r="AB49" s="14">
        <v>36.146241471328295</v>
      </c>
      <c r="AC49" s="14">
        <v>35.543604660921858</v>
      </c>
      <c r="AD49" s="14">
        <v>34.948395946989443</v>
      </c>
      <c r="AE49" s="14">
        <v>34.357205207903085</v>
      </c>
      <c r="AF49" s="14">
        <v>33.768331459272325</v>
      </c>
      <c r="AG49" s="14">
        <v>33.183513318491933</v>
      </c>
      <c r="AH49" s="14">
        <v>32.607929686771534</v>
      </c>
      <c r="AI49" s="14">
        <v>32.044282679314797</v>
      </c>
      <c r="AJ49" s="14">
        <v>31.494162899457521</v>
      </c>
      <c r="AK49" s="14">
        <v>30.952660672573277</v>
      </c>
      <c r="AL49" s="14">
        <v>30.415022948789264</v>
      </c>
      <c r="AN49" s="33"/>
      <c r="AO49" s="30"/>
      <c r="AP49" s="30"/>
      <c r="AQ49" s="30"/>
      <c r="AR49" s="30"/>
      <c r="AS49" s="30"/>
      <c r="AT49" s="30"/>
      <c r="AU49" s="30"/>
      <c r="AW49" s="26"/>
      <c r="AX49" s="26"/>
      <c r="AY49" s="26"/>
      <c r="AZ49" s="26"/>
      <c r="BA49" s="26"/>
      <c r="BB49" s="26"/>
    </row>
    <row r="50" spans="1:54" ht="15.75" thickBot="1" x14ac:dyDescent="0.3">
      <c r="A50" s="16"/>
      <c r="B50" s="17" t="s">
        <v>5</v>
      </c>
      <c r="C50" s="18">
        <v>0.9</v>
      </c>
      <c r="D50" s="19">
        <v>62</v>
      </c>
      <c r="E50" s="19">
        <v>62</v>
      </c>
      <c r="F50" s="19">
        <v>51</v>
      </c>
      <c r="G50" s="19">
        <v>53</v>
      </c>
      <c r="H50" s="19">
        <v>52</v>
      </c>
      <c r="I50" s="19">
        <v>52</v>
      </c>
      <c r="J50" s="19">
        <v>49</v>
      </c>
      <c r="K50" s="19">
        <v>53</v>
      </c>
      <c r="L50" s="19">
        <v>51</v>
      </c>
      <c r="M50" s="19">
        <v>52</v>
      </c>
      <c r="N50" s="19">
        <v>53</v>
      </c>
      <c r="O50" s="19">
        <v>54</v>
      </c>
      <c r="P50" s="19">
        <v>49</v>
      </c>
      <c r="Q50" s="19">
        <v>44</v>
      </c>
      <c r="R50" s="19">
        <v>42</v>
      </c>
      <c r="S50" s="19">
        <v>39</v>
      </c>
      <c r="T50" s="19">
        <v>43</v>
      </c>
      <c r="U50" s="19">
        <v>48</v>
      </c>
      <c r="V50" s="19">
        <v>40</v>
      </c>
      <c r="W50" s="19">
        <v>37</v>
      </c>
      <c r="X50" s="19">
        <v>37</v>
      </c>
      <c r="Y50" s="19">
        <v>34</v>
      </c>
      <c r="Z50" s="19">
        <v>36</v>
      </c>
      <c r="AA50" s="19">
        <v>29</v>
      </c>
      <c r="AB50" s="19">
        <v>30</v>
      </c>
      <c r="AC50" s="19">
        <v>29</v>
      </c>
      <c r="AD50" s="19">
        <v>30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N50" s="34"/>
      <c r="AO50" s="35"/>
      <c r="AP50" s="35"/>
      <c r="AQ50" s="35"/>
      <c r="AR50" s="35"/>
      <c r="AS50" s="35"/>
      <c r="AT50" s="35"/>
      <c r="AU50" s="35"/>
      <c r="AW50" s="28"/>
      <c r="AX50" s="28"/>
      <c r="AY50" s="28"/>
      <c r="AZ50" s="28"/>
      <c r="BA50" s="28"/>
      <c r="BB50" s="28"/>
    </row>
    <row r="51" spans="1:54" ht="15" customHeight="1" x14ac:dyDescent="0.25">
      <c r="A51" s="7" t="s">
        <v>12</v>
      </c>
      <c r="B51" s="15" t="s">
        <v>4</v>
      </c>
      <c r="C51" s="13">
        <v>0.9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v>3764.0758046124561</v>
      </c>
      <c r="P51" s="14">
        <v>3829.9125177802248</v>
      </c>
      <c r="Q51" s="14">
        <v>3895.0869371595381</v>
      </c>
      <c r="R51" s="14">
        <v>3959.6887424890815</v>
      </c>
      <c r="S51" s="14">
        <v>4023.4050403177662</v>
      </c>
      <c r="T51" s="14">
        <v>4086.2762431333263</v>
      </c>
      <c r="U51" s="14">
        <v>4148.3617606798061</v>
      </c>
      <c r="V51" s="14">
        <v>4209.6408405916172</v>
      </c>
      <c r="W51" s="14">
        <v>4269.9014547308161</v>
      </c>
      <c r="X51" s="14">
        <v>4329.0759390920521</v>
      </c>
      <c r="Y51" s="14">
        <v>4387.2340654690988</v>
      </c>
      <c r="Z51" s="14">
        <v>4444.4083517849449</v>
      </c>
      <c r="AA51" s="14">
        <v>4500.6408909203928</v>
      </c>
      <c r="AB51" s="14">
        <v>4555.9133705211543</v>
      </c>
      <c r="AC51" s="14">
        <v>4610.2078014283043</v>
      </c>
      <c r="AD51" s="14">
        <v>4663.5151768957749</v>
      </c>
      <c r="AE51" s="14">
        <v>4715.8592063000897</v>
      </c>
      <c r="AF51" s="14">
        <v>4767.2856008812405</v>
      </c>
      <c r="AG51" s="14">
        <v>4817.8227057113618</v>
      </c>
      <c r="AH51" s="14">
        <v>4867.4787432083431</v>
      </c>
      <c r="AI51" s="14">
        <v>4916.2429665531608</v>
      </c>
      <c r="AJ51" s="14">
        <v>4964.1228800508215</v>
      </c>
      <c r="AK51" s="14">
        <v>5011.1423968452864</v>
      </c>
      <c r="AL51" s="14">
        <v>5057.3210043598356</v>
      </c>
      <c r="AN51" s="36" t="s">
        <v>29</v>
      </c>
      <c r="AO51" s="29">
        <f>(AL51-N52)</f>
        <v>1354.3210043598356</v>
      </c>
      <c r="AP51" s="29">
        <f>7*(AL51-N52)/24</f>
        <v>395.01029293828537</v>
      </c>
      <c r="AQ51" s="29">
        <f>(AL51-N52)/24</f>
        <v>56.430041848326482</v>
      </c>
      <c r="AR51" s="29">
        <f>AL53-N54</f>
        <v>-154.35009834691812</v>
      </c>
      <c r="AS51" s="29">
        <f>7*(AL53-N54)/24</f>
        <v>-45.018778684517791</v>
      </c>
      <c r="AT51" s="29">
        <f>(AL53-N54)/24</f>
        <v>-6.4312540977882549</v>
      </c>
      <c r="AU51" s="29">
        <f>AL53</f>
        <v>550.64990165308188</v>
      </c>
      <c r="AW51" s="25"/>
      <c r="AX51" s="25"/>
      <c r="AY51" s="25"/>
      <c r="AZ51" s="25"/>
      <c r="BA51" s="25"/>
      <c r="BB51" s="25"/>
    </row>
    <row r="52" spans="1:54" x14ac:dyDescent="0.25">
      <c r="A52" s="11"/>
      <c r="B52" s="12" t="s">
        <v>5</v>
      </c>
      <c r="C52" s="13">
        <v>0.9</v>
      </c>
      <c r="D52" s="14">
        <v>2899</v>
      </c>
      <c r="E52" s="14">
        <v>2994</v>
      </c>
      <c r="F52" s="14">
        <v>3062</v>
      </c>
      <c r="G52" s="14">
        <v>3130</v>
      </c>
      <c r="H52" s="14">
        <v>3218</v>
      </c>
      <c r="I52" s="14">
        <v>3262</v>
      </c>
      <c r="J52" s="14">
        <v>3313</v>
      </c>
      <c r="K52" s="14">
        <v>3418</v>
      </c>
      <c r="L52" s="14">
        <v>3510</v>
      </c>
      <c r="M52" s="14">
        <v>3611</v>
      </c>
      <c r="N52" s="14">
        <v>3703</v>
      </c>
      <c r="O52" s="14">
        <v>3806</v>
      </c>
      <c r="P52" s="14">
        <v>3858</v>
      </c>
      <c r="Q52" s="14">
        <v>3903</v>
      </c>
      <c r="R52" s="14">
        <v>4027</v>
      </c>
      <c r="S52" s="14">
        <v>4133</v>
      </c>
      <c r="T52" s="14">
        <v>4222</v>
      </c>
      <c r="U52" s="14">
        <v>4303</v>
      </c>
      <c r="V52" s="14">
        <v>4379</v>
      </c>
      <c r="W52" s="14">
        <v>4445</v>
      </c>
      <c r="X52" s="14">
        <v>4479</v>
      </c>
      <c r="Y52" s="14">
        <v>4602</v>
      </c>
      <c r="Z52" s="14">
        <v>4674</v>
      </c>
      <c r="AA52" s="14">
        <v>4738</v>
      </c>
      <c r="AB52" s="14">
        <v>4808</v>
      </c>
      <c r="AC52" s="14">
        <v>4864</v>
      </c>
      <c r="AD52" s="14">
        <v>4895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N52" s="33"/>
      <c r="AO52" s="30"/>
      <c r="AP52" s="30"/>
      <c r="AQ52" s="30"/>
      <c r="AR52" s="30"/>
      <c r="AS52" s="30"/>
      <c r="AT52" s="30"/>
      <c r="AU52" s="30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0.9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v>719.76814806701168</v>
      </c>
      <c r="P53" s="14">
        <v>716.89936415318198</v>
      </c>
      <c r="Q53" s="14">
        <v>713.7557240816418</v>
      </c>
      <c r="R53" s="14">
        <v>710.10734784364922</v>
      </c>
      <c r="S53" s="14">
        <v>705.58422106550006</v>
      </c>
      <c r="T53" s="14">
        <v>700.63561568097748</v>
      </c>
      <c r="U53" s="14">
        <v>695.28310062469677</v>
      </c>
      <c r="V53" s="14">
        <v>689.29067077060859</v>
      </c>
      <c r="W53" s="14">
        <v>682.67743314367374</v>
      </c>
      <c r="X53" s="14">
        <v>675.58187087457281</v>
      </c>
      <c r="Y53" s="14">
        <v>668.04568758343441</v>
      </c>
      <c r="Z53" s="14">
        <v>659.99544999289787</v>
      </c>
      <c r="AA53" s="14">
        <v>651.63508635456867</v>
      </c>
      <c r="AB53" s="14">
        <v>643.04894742928832</v>
      </c>
      <c r="AC53" s="14">
        <v>634.33829968047712</v>
      </c>
      <c r="AD53" s="14">
        <v>625.50930616158143</v>
      </c>
      <c r="AE53" s="14">
        <v>616.53810694973504</v>
      </c>
      <c r="AF53" s="14">
        <v>607.2957480045801</v>
      </c>
      <c r="AG53" s="14">
        <v>597.843079462677</v>
      </c>
      <c r="AH53" s="14">
        <v>588.34653587078731</v>
      </c>
      <c r="AI53" s="14">
        <v>578.85622109903761</v>
      </c>
      <c r="AJ53" s="14">
        <v>569.41541191634099</v>
      </c>
      <c r="AK53" s="14">
        <v>560.00192203836536</v>
      </c>
      <c r="AL53" s="14">
        <v>550.64990165308188</v>
      </c>
      <c r="AN53" s="33"/>
      <c r="AO53" s="30"/>
      <c r="AP53" s="30"/>
      <c r="AQ53" s="30"/>
      <c r="AR53" s="30"/>
      <c r="AS53" s="30"/>
      <c r="AT53" s="30"/>
      <c r="AU53" s="30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0.9</v>
      </c>
      <c r="D54" s="14">
        <v>664</v>
      </c>
      <c r="E54" s="14">
        <v>654</v>
      </c>
      <c r="F54" s="14">
        <v>645</v>
      </c>
      <c r="G54" s="14">
        <v>649</v>
      </c>
      <c r="H54" s="14">
        <v>658</v>
      </c>
      <c r="I54" s="14">
        <v>621</v>
      </c>
      <c r="J54" s="14">
        <v>641</v>
      </c>
      <c r="K54" s="14">
        <v>725</v>
      </c>
      <c r="L54" s="14">
        <v>706</v>
      </c>
      <c r="M54" s="14">
        <v>703</v>
      </c>
      <c r="N54" s="14">
        <v>705</v>
      </c>
      <c r="O54" s="14">
        <v>679</v>
      </c>
      <c r="P54" s="14">
        <v>638</v>
      </c>
      <c r="Q54" s="14">
        <v>657</v>
      </c>
      <c r="R54" s="14">
        <v>808</v>
      </c>
      <c r="S54" s="14">
        <v>824</v>
      </c>
      <c r="T54" s="14">
        <v>826</v>
      </c>
      <c r="U54" s="14">
        <v>799</v>
      </c>
      <c r="V54" s="14">
        <v>708</v>
      </c>
      <c r="W54" s="14">
        <v>666</v>
      </c>
      <c r="X54" s="14">
        <v>663</v>
      </c>
      <c r="Y54" s="14">
        <v>828</v>
      </c>
      <c r="Z54" s="14">
        <v>758</v>
      </c>
      <c r="AA54" s="14">
        <v>723</v>
      </c>
      <c r="AB54" s="14">
        <v>694</v>
      </c>
      <c r="AC54" s="14">
        <v>693</v>
      </c>
      <c r="AD54" s="14">
        <v>621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N54" s="37"/>
      <c r="AO54" s="31"/>
      <c r="AP54" s="31"/>
      <c r="AQ54" s="31"/>
      <c r="AR54" s="31"/>
      <c r="AS54" s="31"/>
      <c r="AT54" s="31"/>
      <c r="AU54" s="31"/>
      <c r="AW54" s="27"/>
      <c r="AX54" s="27"/>
      <c r="AY54" t="s">
        <v>41</v>
      </c>
      <c r="AZ54" s="27"/>
      <c r="BA54" s="27"/>
      <c r="BB54" s="27"/>
    </row>
    <row r="55" spans="1:54" x14ac:dyDescent="0.25">
      <c r="A55" s="7" t="s">
        <v>12</v>
      </c>
      <c r="B55" s="8" t="s">
        <v>21</v>
      </c>
      <c r="C55" s="9">
        <v>0.9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>
        <v>761.62292871468719</v>
      </c>
      <c r="P55" s="10">
        <v>774.19716922355701</v>
      </c>
      <c r="Q55" s="10">
        <v>786.69191089471974</v>
      </c>
      <c r="R55" s="10">
        <v>799.11405402557921</v>
      </c>
      <c r="S55" s="10">
        <v>811.44407789638012</v>
      </c>
      <c r="T55" s="10">
        <v>823.66374613332607</v>
      </c>
      <c r="U55" s="10">
        <v>835.78783400328041</v>
      </c>
      <c r="V55" s="10">
        <v>847.80611776038779</v>
      </c>
      <c r="W55" s="10">
        <v>859.68395993063405</v>
      </c>
      <c r="X55" s="10">
        <v>871.3758899221807</v>
      </c>
      <c r="Y55" s="10">
        <v>882.87137843645064</v>
      </c>
      <c r="Z55" s="10">
        <v>894.1708660426508</v>
      </c>
      <c r="AA55" s="10">
        <v>905.28758986919695</v>
      </c>
      <c r="AB55" s="10">
        <v>916.22112487635138</v>
      </c>
      <c r="AC55" s="10">
        <v>926.97616812445926</v>
      </c>
      <c r="AD55" s="10">
        <v>937.54934833458606</v>
      </c>
      <c r="AE55" s="10">
        <v>947.939925700647</v>
      </c>
      <c r="AF55" s="10">
        <v>958.14634863224092</v>
      </c>
      <c r="AG55" s="10">
        <v>968.17687682062831</v>
      </c>
      <c r="AH55" s="10">
        <v>978.03383860651752</v>
      </c>
      <c r="AI55" s="10">
        <v>987.71596605592185</v>
      </c>
      <c r="AJ55" s="10">
        <v>997.22361697867314</v>
      </c>
      <c r="AK55" s="10">
        <v>1006.5619619437349</v>
      </c>
      <c r="AL55" s="10">
        <v>1015.7332403450339</v>
      </c>
      <c r="AN55" s="32" t="s">
        <v>30</v>
      </c>
      <c r="AO55" s="29">
        <f>(AL55-N56)</f>
        <v>267.73324034503389</v>
      </c>
      <c r="AP55" s="29">
        <f>7*(AL55-N56)/24</f>
        <v>78.088861767301552</v>
      </c>
      <c r="AQ55" s="29">
        <f>(AL55-N56)/24</f>
        <v>11.155551681043079</v>
      </c>
      <c r="AR55" s="29">
        <f>AL57-N58</f>
        <v>-28.876063891240278</v>
      </c>
      <c r="AS55" s="29">
        <f>7*(AL57-N58)/24</f>
        <v>-8.4221853016117478</v>
      </c>
      <c r="AT55" s="29">
        <f>(AL57-N58)/24</f>
        <v>-1.2031693288016783</v>
      </c>
      <c r="AU55" s="29">
        <f>AL57</f>
        <v>98.123936108759722</v>
      </c>
      <c r="AW55" s="26"/>
      <c r="AX55" s="26"/>
      <c r="AY55" s="26"/>
      <c r="AZ55" s="26"/>
      <c r="BA55" s="26"/>
      <c r="BB55" s="26"/>
    </row>
    <row r="56" spans="1:54" x14ac:dyDescent="0.25">
      <c r="A56" s="11"/>
      <c r="B56" s="12" t="s">
        <v>5</v>
      </c>
      <c r="C56" s="13">
        <v>0.9</v>
      </c>
      <c r="D56" s="14">
        <v>597</v>
      </c>
      <c r="E56" s="14">
        <v>613</v>
      </c>
      <c r="F56" s="14">
        <v>631</v>
      </c>
      <c r="G56" s="14">
        <v>648</v>
      </c>
      <c r="H56" s="14">
        <v>663</v>
      </c>
      <c r="I56" s="14">
        <v>669</v>
      </c>
      <c r="J56" s="14">
        <v>683</v>
      </c>
      <c r="K56" s="14">
        <v>697</v>
      </c>
      <c r="L56" s="14">
        <v>722</v>
      </c>
      <c r="M56" s="14">
        <v>735</v>
      </c>
      <c r="N56" s="14">
        <v>748</v>
      </c>
      <c r="O56" s="14">
        <v>775</v>
      </c>
      <c r="P56" s="14">
        <v>791</v>
      </c>
      <c r="Q56" s="14">
        <v>797</v>
      </c>
      <c r="R56" s="14">
        <v>820</v>
      </c>
      <c r="S56" s="14">
        <v>839</v>
      </c>
      <c r="T56" s="14">
        <v>860</v>
      </c>
      <c r="U56" s="14">
        <v>876</v>
      </c>
      <c r="V56" s="14">
        <v>898</v>
      </c>
      <c r="W56" s="14">
        <v>917</v>
      </c>
      <c r="X56" s="14">
        <v>924</v>
      </c>
      <c r="Y56" s="14">
        <v>949</v>
      </c>
      <c r="Z56" s="14">
        <v>962</v>
      </c>
      <c r="AA56" s="14">
        <v>982</v>
      </c>
      <c r="AB56" s="14">
        <v>1003</v>
      </c>
      <c r="AC56" s="14">
        <v>1014</v>
      </c>
      <c r="AD56" s="14">
        <v>1021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N56" s="33"/>
      <c r="AO56" s="30"/>
      <c r="AP56" s="30"/>
      <c r="AQ56" s="30"/>
      <c r="AR56" s="30"/>
      <c r="AS56" s="30"/>
      <c r="AT56" s="30"/>
      <c r="AU56" s="30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0.9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v>144.85464968049882</v>
      </c>
      <c r="P57" s="14">
        <v>142.37929472308383</v>
      </c>
      <c r="Q57" s="14">
        <v>139.96000078460312</v>
      </c>
      <c r="R57" s="14">
        <v>137.61675403759273</v>
      </c>
      <c r="S57" s="14">
        <v>135.3616848523757</v>
      </c>
      <c r="T57" s="14">
        <v>133.14664776133074</v>
      </c>
      <c r="U57" s="14">
        <v>131.02756004227049</v>
      </c>
      <c r="V57" s="14">
        <v>129.00006294109627</v>
      </c>
      <c r="W57" s="14">
        <v>126.97325463450534</v>
      </c>
      <c r="X57" s="14">
        <v>124.96382208687139</v>
      </c>
      <c r="Y57" s="14">
        <v>122.9190467574937</v>
      </c>
      <c r="Z57" s="14">
        <v>120.83567590366175</v>
      </c>
      <c r="AA57" s="14">
        <v>118.79024190216622</v>
      </c>
      <c r="AB57" s="14">
        <v>116.7564479843291</v>
      </c>
      <c r="AC57" s="14">
        <v>114.77967051703541</v>
      </c>
      <c r="AD57" s="14">
        <v>112.83185928321245</v>
      </c>
      <c r="AE57" s="14">
        <v>110.90230984720918</v>
      </c>
      <c r="AF57" s="14">
        <v>108.98489866279098</v>
      </c>
      <c r="AG57" s="14">
        <v>107.08269301428888</v>
      </c>
      <c r="AH57" s="14">
        <v>105.21393700043318</v>
      </c>
      <c r="AI57" s="14">
        <v>103.38684067472683</v>
      </c>
      <c r="AJ57" s="14">
        <v>101.60773655499375</v>
      </c>
      <c r="AK57" s="14">
        <v>99.859125013814392</v>
      </c>
      <c r="AL57" s="14">
        <v>98.123936108759722</v>
      </c>
      <c r="AN57" s="33"/>
      <c r="AO57" s="30"/>
      <c r="AP57" s="30"/>
      <c r="AQ57" s="30"/>
      <c r="AR57" s="30"/>
      <c r="AS57" s="30"/>
      <c r="AT57" s="30"/>
      <c r="AU57" s="30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0.9</v>
      </c>
      <c r="D58" s="19">
        <v>120</v>
      </c>
      <c r="E58" s="19">
        <v>116</v>
      </c>
      <c r="F58" s="19">
        <v>124</v>
      </c>
      <c r="G58" s="19">
        <v>130</v>
      </c>
      <c r="H58" s="19">
        <v>130</v>
      </c>
      <c r="I58" s="19">
        <v>120</v>
      </c>
      <c r="J58" s="19">
        <v>125</v>
      </c>
      <c r="K58" s="19">
        <v>131</v>
      </c>
      <c r="L58" s="19">
        <v>145</v>
      </c>
      <c r="M58" s="19">
        <v>132</v>
      </c>
      <c r="N58" s="19">
        <v>127</v>
      </c>
      <c r="O58" s="19">
        <v>139</v>
      </c>
      <c r="P58" s="19">
        <v>140</v>
      </c>
      <c r="Q58" s="19">
        <v>141</v>
      </c>
      <c r="R58" s="19">
        <v>156</v>
      </c>
      <c r="S58" s="19">
        <v>157</v>
      </c>
      <c r="T58" s="19">
        <v>153</v>
      </c>
      <c r="U58" s="19">
        <v>148</v>
      </c>
      <c r="V58" s="19">
        <v>145</v>
      </c>
      <c r="W58" s="19">
        <v>147</v>
      </c>
      <c r="X58" s="19">
        <v>142</v>
      </c>
      <c r="Y58" s="19">
        <v>155</v>
      </c>
      <c r="Z58" s="19">
        <v>151</v>
      </c>
      <c r="AA58" s="19">
        <v>159</v>
      </c>
      <c r="AB58" s="19">
        <v>162</v>
      </c>
      <c r="AC58" s="19">
        <v>160</v>
      </c>
      <c r="AD58" s="19">
        <v>155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N58" s="34"/>
      <c r="AO58" s="35"/>
      <c r="AP58" s="35"/>
      <c r="AQ58" s="35"/>
      <c r="AR58" s="35"/>
      <c r="AS58" s="35"/>
      <c r="AT58" s="35"/>
      <c r="AU58" s="35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0.9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v>2371.801276762244</v>
      </c>
      <c r="P59" s="14">
        <v>2413.4583390104744</v>
      </c>
      <c r="Q59" s="14">
        <v>2454.6889645574679</v>
      </c>
      <c r="R59" s="14">
        <v>2495.5291021052085</v>
      </c>
      <c r="S59" s="14">
        <v>2535.7856227225448</v>
      </c>
      <c r="T59" s="14">
        <v>2575.4984943626619</v>
      </c>
      <c r="U59" s="14">
        <v>2614.7102104533533</v>
      </c>
      <c r="V59" s="14">
        <v>2653.4113117144398</v>
      </c>
      <c r="W59" s="14">
        <v>2691.4709492258635</v>
      </c>
      <c r="X59" s="14">
        <v>2728.8441816574168</v>
      </c>
      <c r="Y59" s="14">
        <v>2765.5724335600089</v>
      </c>
      <c r="Z59" s="14">
        <v>2801.6805553638296</v>
      </c>
      <c r="AA59" s="14">
        <v>2837.194422762971</v>
      </c>
      <c r="AB59" s="14">
        <v>2872.1006683569813</v>
      </c>
      <c r="AC59" s="14">
        <v>2906.3882852561492</v>
      </c>
      <c r="AD59" s="14">
        <v>2940.0530902128621</v>
      </c>
      <c r="AE59" s="14">
        <v>2973.1099470436266</v>
      </c>
      <c r="AF59" s="14">
        <v>3005.5875247812132</v>
      </c>
      <c r="AG59" s="14">
        <v>3037.5038406507756</v>
      </c>
      <c r="AH59" s="14">
        <v>3068.8634838256289</v>
      </c>
      <c r="AI59" s="14">
        <v>3099.6591065112543</v>
      </c>
      <c r="AJ59" s="14">
        <v>3129.8964648927772</v>
      </c>
      <c r="AK59" s="14">
        <v>3159.5909915637831</v>
      </c>
      <c r="AL59" s="14">
        <v>3188.754587220134</v>
      </c>
      <c r="AN59" s="36" t="s">
        <v>29</v>
      </c>
      <c r="AO59" s="29">
        <f>(AL59-N60)</f>
        <v>851.754587220134</v>
      </c>
      <c r="AP59" s="29">
        <f>7*(AL59-N60)/24</f>
        <v>248.42842127253911</v>
      </c>
      <c r="AQ59" s="29">
        <f>(AL59-N60)/24</f>
        <v>35.489774467505583</v>
      </c>
      <c r="AR59" s="29">
        <f>AL61-N62</f>
        <v>-90.634534438217656</v>
      </c>
      <c r="AS59" s="29">
        <f>7*(AL61-N62)/24</f>
        <v>-26.43507254448015</v>
      </c>
      <c r="AT59" s="29">
        <f>(AL61-N62)/24</f>
        <v>-3.7764389349257357</v>
      </c>
      <c r="AU59" s="29">
        <f>AL61</f>
        <v>351.36546556178234</v>
      </c>
      <c r="AW59" s="25"/>
      <c r="AX59" s="25"/>
      <c r="AY59" s="25"/>
      <c r="AZ59" s="25"/>
      <c r="BA59" s="25"/>
      <c r="BB59" s="25"/>
    </row>
    <row r="60" spans="1:54" x14ac:dyDescent="0.25">
      <c r="A60" s="11"/>
      <c r="B60" s="12" t="s">
        <v>5</v>
      </c>
      <c r="C60" s="13">
        <v>0.9</v>
      </c>
      <c r="D60" s="14">
        <v>1862</v>
      </c>
      <c r="E60" s="14">
        <v>1919</v>
      </c>
      <c r="F60" s="14">
        <v>1961</v>
      </c>
      <c r="G60" s="14">
        <v>2018</v>
      </c>
      <c r="H60" s="14">
        <v>2059</v>
      </c>
      <c r="I60" s="14">
        <v>2094</v>
      </c>
      <c r="J60" s="14">
        <v>2141</v>
      </c>
      <c r="K60" s="14">
        <v>2202</v>
      </c>
      <c r="L60" s="14">
        <v>2244</v>
      </c>
      <c r="M60" s="14">
        <v>2285</v>
      </c>
      <c r="N60" s="14">
        <v>2337</v>
      </c>
      <c r="O60" s="14">
        <v>2387</v>
      </c>
      <c r="P60" s="14">
        <v>2426</v>
      </c>
      <c r="Q60" s="14">
        <v>2473</v>
      </c>
      <c r="R60" s="14">
        <v>2525</v>
      </c>
      <c r="S60" s="14">
        <v>2568</v>
      </c>
      <c r="T60" s="14">
        <v>2606</v>
      </c>
      <c r="U60" s="14">
        <v>2639</v>
      </c>
      <c r="V60" s="14">
        <v>2677</v>
      </c>
      <c r="W60" s="14">
        <v>2709</v>
      </c>
      <c r="X60" s="14">
        <v>2734</v>
      </c>
      <c r="Y60" s="14">
        <v>2766</v>
      </c>
      <c r="Z60" s="14">
        <v>2800</v>
      </c>
      <c r="AA60" s="14">
        <v>2848</v>
      </c>
      <c r="AB60" s="14">
        <v>2872</v>
      </c>
      <c r="AC60" s="14">
        <v>2899</v>
      </c>
      <c r="AD60" s="14">
        <v>2912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N60" s="33"/>
      <c r="AO60" s="30"/>
      <c r="AP60" s="30"/>
      <c r="AQ60" s="30"/>
      <c r="AR60" s="30"/>
      <c r="AS60" s="30"/>
      <c r="AT60" s="30"/>
      <c r="AU60" s="30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0.9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v>455.58488341790968</v>
      </c>
      <c r="P61" s="14">
        <v>454.26057798611834</v>
      </c>
      <c r="Q61" s="14">
        <v>452.72773529351082</v>
      </c>
      <c r="R61" s="14">
        <v>450.81053220924974</v>
      </c>
      <c r="S61" s="14">
        <v>448.25772756624355</v>
      </c>
      <c r="T61" s="14">
        <v>445.39381070265034</v>
      </c>
      <c r="U61" s="14">
        <v>442.25126303880802</v>
      </c>
      <c r="V61" s="14">
        <v>438.66940061411708</v>
      </c>
      <c r="W61" s="14">
        <v>434.66217581422001</v>
      </c>
      <c r="X61" s="14">
        <v>430.31714981548038</v>
      </c>
      <c r="Y61" s="14">
        <v>425.65437198345239</v>
      </c>
      <c r="Z61" s="14">
        <v>420.62681317204306</v>
      </c>
      <c r="AA61" s="14">
        <v>415.38359011621128</v>
      </c>
      <c r="AB61" s="14">
        <v>409.98771124850327</v>
      </c>
      <c r="AC61" s="14">
        <v>404.49913511166511</v>
      </c>
      <c r="AD61" s="14">
        <v>398.92099852554304</v>
      </c>
      <c r="AE61" s="14">
        <v>393.24531923393818</v>
      </c>
      <c r="AF61" s="14">
        <v>387.39569950807658</v>
      </c>
      <c r="AG61" s="14">
        <v>381.40144482569497</v>
      </c>
      <c r="AH61" s="14">
        <v>375.36926810620673</v>
      </c>
      <c r="AI61" s="14">
        <v>369.33452873202731</v>
      </c>
      <c r="AJ61" s="14">
        <v>363.32516678178882</v>
      </c>
      <c r="AK61" s="14">
        <v>357.3280581698213</v>
      </c>
      <c r="AL61" s="14">
        <v>351.36546556178234</v>
      </c>
      <c r="AN61" s="33"/>
      <c r="AO61" s="30"/>
      <c r="AP61" s="30"/>
      <c r="AQ61" s="30"/>
      <c r="AR61" s="30"/>
      <c r="AS61" s="30"/>
      <c r="AT61" s="30"/>
      <c r="AU61" s="30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0.9</v>
      </c>
      <c r="D62" s="14">
        <v>421</v>
      </c>
      <c r="E62" s="14">
        <v>435</v>
      </c>
      <c r="F62" s="14">
        <v>435</v>
      </c>
      <c r="G62" s="14">
        <v>425</v>
      </c>
      <c r="H62" s="14">
        <v>422</v>
      </c>
      <c r="I62" s="14">
        <v>399</v>
      </c>
      <c r="J62" s="14">
        <v>425</v>
      </c>
      <c r="K62" s="14">
        <v>473</v>
      </c>
      <c r="L62" s="14">
        <v>457</v>
      </c>
      <c r="M62" s="14">
        <v>448</v>
      </c>
      <c r="N62" s="14">
        <v>442</v>
      </c>
      <c r="O62" s="14">
        <v>451</v>
      </c>
      <c r="P62" s="14">
        <v>433</v>
      </c>
      <c r="Q62" s="14">
        <v>454</v>
      </c>
      <c r="R62" s="14">
        <v>480</v>
      </c>
      <c r="S62" s="14">
        <v>469</v>
      </c>
      <c r="T62" s="14">
        <v>436</v>
      </c>
      <c r="U62" s="14">
        <v>429</v>
      </c>
      <c r="V62" s="14">
        <v>426</v>
      </c>
      <c r="W62" s="14">
        <v>404</v>
      </c>
      <c r="X62" s="14">
        <v>415</v>
      </c>
      <c r="Y62" s="14">
        <v>418</v>
      </c>
      <c r="Z62" s="14">
        <v>407</v>
      </c>
      <c r="AA62" s="14">
        <v>404</v>
      </c>
      <c r="AB62" s="14">
        <v>382</v>
      </c>
      <c r="AC62" s="14">
        <v>373</v>
      </c>
      <c r="AD62" s="14">
        <v>341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N62" s="37"/>
      <c r="AO62" s="31"/>
      <c r="AP62" s="31"/>
      <c r="AQ62" s="31"/>
      <c r="AR62" s="31"/>
      <c r="AS62" s="31"/>
      <c r="AT62" s="31"/>
      <c r="AU62" s="31"/>
      <c r="AW62" s="27"/>
      <c r="AX62" s="27"/>
      <c r="AY62" t="s">
        <v>41</v>
      </c>
      <c r="AZ62" s="27"/>
      <c r="BA62" s="27"/>
      <c r="BB62" s="27"/>
    </row>
    <row r="63" spans="1:54" x14ac:dyDescent="0.25">
      <c r="A63" s="7" t="s">
        <v>13</v>
      </c>
      <c r="B63" s="8" t="s">
        <v>21</v>
      </c>
      <c r="C63" s="9">
        <v>0.9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>
        <v>567.83990825464787</v>
      </c>
      <c r="P63" s="10">
        <v>577.64501547491909</v>
      </c>
      <c r="Q63" s="10">
        <v>587.39410178814671</v>
      </c>
      <c r="R63" s="10">
        <v>597.08071975429152</v>
      </c>
      <c r="S63" s="10">
        <v>606.68898836547305</v>
      </c>
      <c r="T63" s="10">
        <v>616.20980130606324</v>
      </c>
      <c r="U63" s="10">
        <v>625.6581479588217</v>
      </c>
      <c r="V63" s="10">
        <v>635.02322131078404</v>
      </c>
      <c r="W63" s="10">
        <v>644.27435474542142</v>
      </c>
      <c r="X63" s="10">
        <v>653.38036219053413</v>
      </c>
      <c r="Y63" s="10">
        <v>662.33616062106262</v>
      </c>
      <c r="Z63" s="10">
        <v>671.14169314625383</v>
      </c>
      <c r="AA63" s="10">
        <v>679.80464216370058</v>
      </c>
      <c r="AB63" s="10">
        <v>688.32507590511455</v>
      </c>
      <c r="AC63" s="10">
        <v>696.70652581727813</v>
      </c>
      <c r="AD63" s="10">
        <v>704.94659554362067</v>
      </c>
      <c r="AE63" s="10">
        <v>713.04374563032434</v>
      </c>
      <c r="AF63" s="10">
        <v>720.99769804378957</v>
      </c>
      <c r="AG63" s="10">
        <v>728.81443354798284</v>
      </c>
      <c r="AH63" s="10">
        <v>736.49628673137317</v>
      </c>
      <c r="AI63" s="10">
        <v>744.04217408255624</v>
      </c>
      <c r="AJ63" s="10">
        <v>751.45257130987284</v>
      </c>
      <c r="AK63" s="10">
        <v>758.73083977242879</v>
      </c>
      <c r="AL63" s="10">
        <v>765.87878964898118</v>
      </c>
      <c r="AN63" s="32" t="s">
        <v>30</v>
      </c>
      <c r="AO63" s="29">
        <f>(AL63-N64)</f>
        <v>207.87878964898118</v>
      </c>
      <c r="AP63" s="29">
        <f>7*(AL63-N64)/24</f>
        <v>60.631313647619514</v>
      </c>
      <c r="AQ63" s="29">
        <f>(AL63-N64)/24</f>
        <v>8.6616162353742165</v>
      </c>
      <c r="AR63" s="29">
        <f>AL65-N66</f>
        <v>-53.422780007548894</v>
      </c>
      <c r="AS63" s="29">
        <f>7*(AL65-N66)/24</f>
        <v>-15.581644168868428</v>
      </c>
      <c r="AT63" s="29">
        <f>(AL65-N66)/24</f>
        <v>-2.2259491669812039</v>
      </c>
      <c r="AU63" s="29">
        <f>AL65</f>
        <v>74.577219992451106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0.9</v>
      </c>
      <c r="D64" s="14">
        <v>403</v>
      </c>
      <c r="E64" s="14">
        <v>420</v>
      </c>
      <c r="F64" s="14">
        <v>433</v>
      </c>
      <c r="G64" s="14">
        <v>447</v>
      </c>
      <c r="H64" s="14">
        <v>458</v>
      </c>
      <c r="I64" s="14">
        <v>466</v>
      </c>
      <c r="J64" s="14">
        <v>475</v>
      </c>
      <c r="K64" s="14">
        <v>496</v>
      </c>
      <c r="L64" s="14">
        <v>523</v>
      </c>
      <c r="M64" s="14">
        <v>537</v>
      </c>
      <c r="N64" s="14">
        <v>558</v>
      </c>
      <c r="O64" s="14">
        <v>570</v>
      </c>
      <c r="P64" s="14">
        <v>576</v>
      </c>
      <c r="Q64" s="14">
        <v>589</v>
      </c>
      <c r="R64" s="14">
        <v>605</v>
      </c>
      <c r="S64" s="14">
        <v>620</v>
      </c>
      <c r="T64" s="14">
        <v>630</v>
      </c>
      <c r="U64" s="14">
        <v>644</v>
      </c>
      <c r="V64" s="14">
        <v>654</v>
      </c>
      <c r="W64" s="14">
        <v>663</v>
      </c>
      <c r="X64" s="14">
        <v>672</v>
      </c>
      <c r="Y64" s="14">
        <v>682</v>
      </c>
      <c r="Z64" s="14">
        <v>688</v>
      </c>
      <c r="AA64" s="14">
        <v>698</v>
      </c>
      <c r="AB64" s="14">
        <v>712</v>
      </c>
      <c r="AC64" s="14">
        <v>720</v>
      </c>
      <c r="AD64" s="14">
        <v>724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N64" s="33"/>
      <c r="AO64" s="30"/>
      <c r="AP64" s="30"/>
      <c r="AQ64" s="30"/>
      <c r="AR64" s="30"/>
      <c r="AS64" s="30"/>
      <c r="AT64" s="30"/>
      <c r="AU64" s="30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0.9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>
        <v>108.41379301790353</v>
      </c>
      <c r="P65" s="14">
        <v>106.71876541482176</v>
      </c>
      <c r="Q65" s="14">
        <v>105.05786644909327</v>
      </c>
      <c r="R65" s="14">
        <v>103.4412217454484</v>
      </c>
      <c r="S65" s="14">
        <v>101.86678866416896</v>
      </c>
      <c r="T65" s="14">
        <v>100.31222979097595</v>
      </c>
      <c r="U65" s="14">
        <v>98.827192294670837</v>
      </c>
      <c r="V65" s="14">
        <v>97.391188158032392</v>
      </c>
      <c r="W65" s="14">
        <v>95.950626915264792</v>
      </c>
      <c r="X65" s="14">
        <v>94.504767965041111</v>
      </c>
      <c r="Y65" s="14">
        <v>93.023313651533556</v>
      </c>
      <c r="Z65" s="14">
        <v>91.508930341890149</v>
      </c>
      <c r="AA65" s="14">
        <v>90.015868337247895</v>
      </c>
      <c r="AB65" s="14">
        <v>88.527716087316378</v>
      </c>
      <c r="AC65" s="14">
        <v>87.073434089088323</v>
      </c>
      <c r="AD65" s="14">
        <v>85.633775889005761</v>
      </c>
      <c r="AE65" s="14">
        <v>84.200166632127193</v>
      </c>
      <c r="AF65" s="14">
        <v>82.768891889981134</v>
      </c>
      <c r="AG65" s="14">
        <v>81.34603891167815</v>
      </c>
      <c r="AH65" s="14">
        <v>79.943203867294514</v>
      </c>
      <c r="AI65" s="14">
        <v>78.567376470969293</v>
      </c>
      <c r="AJ65" s="14">
        <v>77.221594953449824</v>
      </c>
      <c r="AK65" s="14">
        <v>75.895012347334429</v>
      </c>
      <c r="AL65" s="14">
        <v>74.577219992451106</v>
      </c>
      <c r="AN65" s="33"/>
      <c r="AO65" s="30"/>
      <c r="AP65" s="30"/>
      <c r="AQ65" s="30"/>
      <c r="AR65" s="30"/>
      <c r="AS65" s="30"/>
      <c r="AT65" s="30"/>
      <c r="AU65" s="30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0.9</v>
      </c>
      <c r="D66" s="19">
        <v>104</v>
      </c>
      <c r="E66" s="19">
        <v>102</v>
      </c>
      <c r="F66" s="19">
        <v>104</v>
      </c>
      <c r="G66" s="19">
        <v>103</v>
      </c>
      <c r="H66" s="19">
        <v>100</v>
      </c>
      <c r="I66" s="19">
        <v>97</v>
      </c>
      <c r="J66" s="19">
        <v>93</v>
      </c>
      <c r="K66" s="19">
        <v>106</v>
      </c>
      <c r="L66" s="19">
        <v>125</v>
      </c>
      <c r="M66" s="19">
        <v>122</v>
      </c>
      <c r="N66" s="19">
        <v>128</v>
      </c>
      <c r="O66" s="19">
        <v>113</v>
      </c>
      <c r="P66" s="19">
        <v>107</v>
      </c>
      <c r="Q66" s="19">
        <v>114</v>
      </c>
      <c r="R66" s="19">
        <v>109</v>
      </c>
      <c r="S66" s="19">
        <v>111</v>
      </c>
      <c r="T66" s="19">
        <v>108</v>
      </c>
      <c r="U66" s="19">
        <v>110</v>
      </c>
      <c r="V66" s="19">
        <v>104</v>
      </c>
      <c r="W66" s="19">
        <v>98</v>
      </c>
      <c r="X66" s="19">
        <v>105</v>
      </c>
      <c r="Y66" s="19">
        <v>103</v>
      </c>
      <c r="Z66" s="19">
        <v>99</v>
      </c>
      <c r="AA66" s="19">
        <v>95</v>
      </c>
      <c r="AB66" s="19">
        <v>94</v>
      </c>
      <c r="AC66" s="19">
        <v>86</v>
      </c>
      <c r="AD66" s="19">
        <v>84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N66" s="34"/>
      <c r="AO66" s="35"/>
      <c r="AP66" s="35"/>
      <c r="AQ66" s="35"/>
      <c r="AR66" s="35"/>
      <c r="AS66" s="35"/>
      <c r="AT66" s="35"/>
      <c r="AU66" s="35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0.9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>
        <v>3726.1531723513335</v>
      </c>
      <c r="P67" s="14">
        <v>3773.1346941295487</v>
      </c>
      <c r="Q67" s="14">
        <v>3819.6446779730936</v>
      </c>
      <c r="R67" s="14">
        <v>3865.7501606538121</v>
      </c>
      <c r="S67" s="14">
        <v>3911.2271502379381</v>
      </c>
      <c r="T67" s="14">
        <v>3956.1023800460484</v>
      </c>
      <c r="U67" s="14">
        <v>4000.4175283390641</v>
      </c>
      <c r="V67" s="14">
        <v>4044.1572492327232</v>
      </c>
      <c r="W67" s="14">
        <v>4087.1697542646043</v>
      </c>
      <c r="X67" s="14">
        <v>4129.4070691246079</v>
      </c>
      <c r="Y67" s="14">
        <v>4170.9193815141534</v>
      </c>
      <c r="Z67" s="14">
        <v>4211.729271288732</v>
      </c>
      <c r="AA67" s="14">
        <v>4251.8668870302045</v>
      </c>
      <c r="AB67" s="14">
        <v>4291.3194212840044</v>
      </c>
      <c r="AC67" s="14">
        <v>4330.0739819655319</v>
      </c>
      <c r="AD67" s="14">
        <v>4368.1239201780509</v>
      </c>
      <c r="AE67" s="14">
        <v>4405.4861752551551</v>
      </c>
      <c r="AF67" s="14">
        <v>4442.1934041835539</v>
      </c>
      <c r="AG67" s="14">
        <v>4478.2658221541169</v>
      </c>
      <c r="AH67" s="14">
        <v>4513.7093864375865</v>
      </c>
      <c r="AI67" s="14">
        <v>4548.5165081525283</v>
      </c>
      <c r="AJ67" s="14">
        <v>4582.6923950314758</v>
      </c>
      <c r="AK67" s="14">
        <v>4616.2540675010068</v>
      </c>
      <c r="AL67" s="14">
        <v>4649.2154947419722</v>
      </c>
      <c r="AN67" s="36" t="s">
        <v>29</v>
      </c>
      <c r="AO67" s="29">
        <f>(AL67-N68)</f>
        <v>968.21549474197218</v>
      </c>
      <c r="AP67" s="29">
        <f>7*(AL67-N68)/24</f>
        <v>282.39618596640855</v>
      </c>
      <c r="AQ67" s="29">
        <f>(AL67-N68)/24</f>
        <v>40.342312280915507</v>
      </c>
      <c r="AR67" s="29">
        <f>AL69-N70</f>
        <v>-102.48404777595493</v>
      </c>
      <c r="AS67" s="29">
        <f>7*(AL69-N70)/24</f>
        <v>-29.89118060132019</v>
      </c>
      <c r="AT67" s="29">
        <f>(AL69-N70)/24</f>
        <v>-4.2701686573314559</v>
      </c>
      <c r="AU67" s="29">
        <f>AL69</f>
        <v>392.51595222404507</v>
      </c>
      <c r="AW67" s="25"/>
      <c r="AX67" s="25"/>
      <c r="AY67" s="25"/>
      <c r="AZ67" s="25"/>
      <c r="BA67" s="25"/>
      <c r="BB67" s="25"/>
    </row>
    <row r="68" spans="1:54" x14ac:dyDescent="0.25">
      <c r="A68" s="11"/>
      <c r="B68" s="12" t="s">
        <v>5</v>
      </c>
      <c r="C68" s="13">
        <v>0.9</v>
      </c>
      <c r="D68" s="14">
        <v>3207</v>
      </c>
      <c r="E68" s="14">
        <v>3255</v>
      </c>
      <c r="F68" s="14">
        <v>3307</v>
      </c>
      <c r="G68" s="14">
        <v>3362</v>
      </c>
      <c r="H68" s="14">
        <v>3411</v>
      </c>
      <c r="I68" s="14">
        <v>3456</v>
      </c>
      <c r="J68" s="14">
        <v>3497</v>
      </c>
      <c r="K68" s="14">
        <v>3544</v>
      </c>
      <c r="L68" s="14">
        <v>3599</v>
      </c>
      <c r="M68" s="14">
        <v>3645</v>
      </c>
      <c r="N68" s="14">
        <v>3681</v>
      </c>
      <c r="O68" s="14">
        <v>3730</v>
      </c>
      <c r="P68" s="14">
        <v>3760</v>
      </c>
      <c r="Q68" s="14">
        <v>3787</v>
      </c>
      <c r="R68" s="14">
        <v>3821</v>
      </c>
      <c r="S68" s="14">
        <v>3856</v>
      </c>
      <c r="T68" s="14">
        <v>3894</v>
      </c>
      <c r="U68" s="14">
        <v>3932</v>
      </c>
      <c r="V68" s="14">
        <v>3961</v>
      </c>
      <c r="W68" s="14">
        <v>3984</v>
      </c>
      <c r="X68" s="14">
        <v>4008</v>
      </c>
      <c r="Y68" s="14">
        <v>4041</v>
      </c>
      <c r="Z68" s="14">
        <v>4059</v>
      </c>
      <c r="AA68" s="14">
        <v>4086</v>
      </c>
      <c r="AB68" s="14">
        <v>4110</v>
      </c>
      <c r="AC68" s="14">
        <v>4131</v>
      </c>
      <c r="AD68" s="14">
        <v>4151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N68" s="33"/>
      <c r="AO68" s="30"/>
      <c r="AP68" s="30"/>
      <c r="AQ68" s="30"/>
      <c r="AR68" s="30"/>
      <c r="AS68" s="30"/>
      <c r="AT68" s="30"/>
      <c r="AU68" s="30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0.9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>
        <v>513.60744319176536</v>
      </c>
      <c r="P69" s="14">
        <v>511.48848209674691</v>
      </c>
      <c r="Q69" s="14">
        <v>509.17844510508746</v>
      </c>
      <c r="R69" s="14">
        <v>506.51772923241651</v>
      </c>
      <c r="S69" s="14">
        <v>503.2447932372562</v>
      </c>
      <c r="T69" s="14">
        <v>499.67435938194558</v>
      </c>
      <c r="U69" s="14">
        <v>495.8190653847937</v>
      </c>
      <c r="V69" s="14">
        <v>491.51215689619039</v>
      </c>
      <c r="W69" s="14">
        <v>486.76699643756831</v>
      </c>
      <c r="X69" s="14">
        <v>481.68241552150965</v>
      </c>
      <c r="Y69" s="14">
        <v>476.28910089395356</v>
      </c>
      <c r="Z69" s="14">
        <v>470.53473276240356</v>
      </c>
      <c r="AA69" s="14">
        <v>464.56189881865117</v>
      </c>
      <c r="AB69" s="14">
        <v>458.42938316930326</v>
      </c>
      <c r="AC69" s="14">
        <v>452.2100521223914</v>
      </c>
      <c r="AD69" s="14">
        <v>445.90841520754418</v>
      </c>
      <c r="AE69" s="14">
        <v>439.50640547141563</v>
      </c>
      <c r="AF69" s="14">
        <v>432.91124069104012</v>
      </c>
      <c r="AG69" s="14">
        <v>426.16768868423799</v>
      </c>
      <c r="AH69" s="14">
        <v>419.39431292158383</v>
      </c>
      <c r="AI69" s="14">
        <v>412.62633311385883</v>
      </c>
      <c r="AJ69" s="14">
        <v>405.8945503430416</v>
      </c>
      <c r="AK69" s="14">
        <v>399.18299869039896</v>
      </c>
      <c r="AL69" s="14">
        <v>392.51595222404507</v>
      </c>
      <c r="AN69" s="33"/>
      <c r="AO69" s="30"/>
      <c r="AP69" s="30"/>
      <c r="AQ69" s="30"/>
      <c r="AR69" s="30"/>
      <c r="AS69" s="30"/>
      <c r="AT69" s="30"/>
      <c r="AU69" s="30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0.9</v>
      </c>
      <c r="D70" s="14">
        <v>584</v>
      </c>
      <c r="E70" s="14">
        <v>574</v>
      </c>
      <c r="F70" s="14">
        <v>559</v>
      </c>
      <c r="G70" s="14">
        <v>551</v>
      </c>
      <c r="H70" s="14">
        <v>543</v>
      </c>
      <c r="I70" s="14">
        <v>498</v>
      </c>
      <c r="J70" s="14">
        <v>513</v>
      </c>
      <c r="K70" s="14">
        <v>527</v>
      </c>
      <c r="L70" s="14">
        <v>516</v>
      </c>
      <c r="M70" s="14">
        <v>502</v>
      </c>
      <c r="N70" s="14">
        <v>495</v>
      </c>
      <c r="O70" s="14">
        <v>488</v>
      </c>
      <c r="P70" s="14">
        <v>444</v>
      </c>
      <c r="Q70" s="14">
        <v>461</v>
      </c>
      <c r="R70" s="14">
        <v>495</v>
      </c>
      <c r="S70" s="14">
        <v>464</v>
      </c>
      <c r="T70" s="14">
        <v>448</v>
      </c>
      <c r="U70" s="14">
        <v>433</v>
      </c>
      <c r="V70" s="14">
        <v>413</v>
      </c>
      <c r="W70" s="14">
        <v>386</v>
      </c>
      <c r="X70" s="14">
        <v>394</v>
      </c>
      <c r="Y70" s="14">
        <v>417</v>
      </c>
      <c r="Z70" s="14">
        <v>379</v>
      </c>
      <c r="AA70" s="14">
        <v>371</v>
      </c>
      <c r="AB70" s="14">
        <v>354</v>
      </c>
      <c r="AC70" s="14">
        <v>343</v>
      </c>
      <c r="AD70" s="14">
        <v>324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N70" s="37"/>
      <c r="AO70" s="31"/>
      <c r="AP70" s="31"/>
      <c r="AQ70" s="31"/>
      <c r="AR70" s="31"/>
      <c r="AS70" s="31"/>
      <c r="AT70" s="31"/>
      <c r="AU70" s="31"/>
      <c r="AW70" s="27"/>
      <c r="AX70" s="27"/>
      <c r="AY70" t="s">
        <v>41</v>
      </c>
      <c r="AZ70" s="27"/>
      <c r="BA70" s="27"/>
      <c r="BB70" s="27"/>
    </row>
    <row r="71" spans="1:54" x14ac:dyDescent="0.25">
      <c r="A71" s="7" t="s">
        <v>14</v>
      </c>
      <c r="B71" s="8" t="s">
        <v>21</v>
      </c>
      <c r="C71" s="9">
        <v>0.9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>
        <v>900.6902536693907</v>
      </c>
      <c r="P71" s="10">
        <v>910.34420017996342</v>
      </c>
      <c r="Q71" s="10">
        <v>919.93913609344145</v>
      </c>
      <c r="R71" s="10">
        <v>929.47634722411806</v>
      </c>
      <c r="S71" s="10">
        <v>938.94062283665755</v>
      </c>
      <c r="T71" s="10">
        <v>948.31969644032722</v>
      </c>
      <c r="U71" s="10">
        <v>957.62608811517657</v>
      </c>
      <c r="V71" s="10">
        <v>966.85098700908441</v>
      </c>
      <c r="W71" s="10">
        <v>975.96655956455447</v>
      </c>
      <c r="X71" s="10">
        <v>984.93934408318648</v>
      </c>
      <c r="Y71" s="10">
        <v>993.76231743070423</v>
      </c>
      <c r="Z71" s="10">
        <v>1002.4356820344831</v>
      </c>
      <c r="AA71" s="10">
        <v>1010.9687054587034</v>
      </c>
      <c r="AB71" s="10">
        <v>1019.3611969381429</v>
      </c>
      <c r="AC71" s="10">
        <v>1027.616718162355</v>
      </c>
      <c r="AD71" s="10">
        <v>1035.7327596695177</v>
      </c>
      <c r="AE71" s="10">
        <v>1043.708426979681</v>
      </c>
      <c r="AF71" s="10">
        <v>1051.5428449239141</v>
      </c>
      <c r="AG71" s="10">
        <v>1059.2421989181628</v>
      </c>
      <c r="AH71" s="10">
        <v>1066.8084525971722</v>
      </c>
      <c r="AI71" s="10">
        <v>1074.2406003406747</v>
      </c>
      <c r="AJ71" s="10">
        <v>1081.5389835757642</v>
      </c>
      <c r="AK71" s="10">
        <v>1088.7073446019547</v>
      </c>
      <c r="AL71" s="10">
        <v>1095.7474244179721</v>
      </c>
      <c r="AN71" s="32" t="s">
        <v>30</v>
      </c>
      <c r="AO71" s="29">
        <f>(AL71-N72)</f>
        <v>204.74742441797207</v>
      </c>
      <c r="AP71" s="29">
        <f>7*(AL71-N72)/24</f>
        <v>59.717998788575187</v>
      </c>
      <c r="AQ71" s="29">
        <f>(AL71-N72)/24</f>
        <v>8.5311426840821696</v>
      </c>
      <c r="AR71" s="29">
        <f>AL73-N74</f>
        <v>-41.321980034865817</v>
      </c>
      <c r="AS71" s="29">
        <f>7*(AL73-N74)/24</f>
        <v>-12.052244176835863</v>
      </c>
      <c r="AT71" s="29">
        <f>(AL73-N74)/24</f>
        <v>-1.721749168119409</v>
      </c>
      <c r="AU71" s="29">
        <f>AL73</f>
        <v>74.678019965134183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0.9</v>
      </c>
      <c r="D72" s="14">
        <v>758</v>
      </c>
      <c r="E72" s="14">
        <v>769</v>
      </c>
      <c r="F72" s="14">
        <v>782</v>
      </c>
      <c r="G72" s="14">
        <v>796</v>
      </c>
      <c r="H72" s="14">
        <v>806</v>
      </c>
      <c r="I72" s="14">
        <v>822</v>
      </c>
      <c r="J72" s="14">
        <v>832</v>
      </c>
      <c r="K72" s="14">
        <v>850</v>
      </c>
      <c r="L72" s="14">
        <v>863</v>
      </c>
      <c r="M72" s="14">
        <v>884</v>
      </c>
      <c r="N72" s="14">
        <v>891</v>
      </c>
      <c r="O72" s="14">
        <v>908</v>
      </c>
      <c r="P72" s="14">
        <v>917</v>
      </c>
      <c r="Q72" s="14">
        <v>924</v>
      </c>
      <c r="R72" s="14">
        <v>937</v>
      </c>
      <c r="S72" s="14">
        <v>949</v>
      </c>
      <c r="T72" s="14">
        <v>963</v>
      </c>
      <c r="U72" s="14">
        <v>972</v>
      </c>
      <c r="V72" s="14">
        <v>980</v>
      </c>
      <c r="W72" s="14">
        <v>989</v>
      </c>
      <c r="X72" s="14">
        <v>998</v>
      </c>
      <c r="Y72" s="14">
        <v>1007</v>
      </c>
      <c r="Z72" s="14">
        <v>1011</v>
      </c>
      <c r="AA72" s="14">
        <v>1017</v>
      </c>
      <c r="AB72" s="14">
        <v>1025</v>
      </c>
      <c r="AC72" s="14">
        <v>1029</v>
      </c>
      <c r="AD72" s="14">
        <v>1033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N72" s="33"/>
      <c r="AO72" s="30"/>
      <c r="AP72" s="30"/>
      <c r="AQ72" s="30"/>
      <c r="AR72" s="30"/>
      <c r="AS72" s="30"/>
      <c r="AT72" s="30"/>
      <c r="AU72" s="30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0.9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>
        <v>109.67290672045581</v>
      </c>
      <c r="P73" s="14">
        <v>107.8522142028045</v>
      </c>
      <c r="Q73" s="14">
        <v>106.07131126930864</v>
      </c>
      <c r="R73" s="14">
        <v>104.34369076105469</v>
      </c>
      <c r="S73" s="14">
        <v>102.6747646581122</v>
      </c>
      <c r="T73" s="14">
        <v>101.03272642020306</v>
      </c>
      <c r="U73" s="14">
        <v>99.462556948674333</v>
      </c>
      <c r="V73" s="14">
        <v>97.95511339331199</v>
      </c>
      <c r="W73" s="14">
        <v>96.446470782147557</v>
      </c>
      <c r="X73" s="14">
        <v>94.94477591027794</v>
      </c>
      <c r="Y73" s="14">
        <v>93.413220764589198</v>
      </c>
      <c r="Z73" s="14">
        <v>91.851072739942055</v>
      </c>
      <c r="AA73" s="14">
        <v>90.315248948511908</v>
      </c>
      <c r="AB73" s="14">
        <v>88.786948541927501</v>
      </c>
      <c r="AC73" s="14">
        <v>87.29883091595687</v>
      </c>
      <c r="AD73" s="14">
        <v>85.830251212320903</v>
      </c>
      <c r="AE73" s="14">
        <v>84.372913778784067</v>
      </c>
      <c r="AF73" s="14">
        <v>82.922476958024532</v>
      </c>
      <c r="AG73" s="14">
        <v>81.482549117850667</v>
      </c>
      <c r="AH73" s="14">
        <v>80.066245158660607</v>
      </c>
      <c r="AI73" s="14">
        <v>78.680067736402293</v>
      </c>
      <c r="AJ73" s="14">
        <v>77.328234320563041</v>
      </c>
      <c r="AK73" s="14">
        <v>75.99825879699759</v>
      </c>
      <c r="AL73" s="14">
        <v>74.678019965134183</v>
      </c>
      <c r="AN73" s="33"/>
      <c r="AO73" s="30"/>
      <c r="AP73" s="30"/>
      <c r="AQ73" s="30"/>
      <c r="AR73" s="30"/>
      <c r="AS73" s="30"/>
      <c r="AT73" s="30"/>
      <c r="AU73" s="30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0.9</v>
      </c>
      <c r="D74" s="19">
        <v>137</v>
      </c>
      <c r="E74" s="19">
        <v>122</v>
      </c>
      <c r="F74" s="19">
        <v>113</v>
      </c>
      <c r="G74" s="19">
        <v>116</v>
      </c>
      <c r="H74" s="19">
        <v>115</v>
      </c>
      <c r="I74" s="19">
        <v>117</v>
      </c>
      <c r="J74" s="19">
        <v>114</v>
      </c>
      <c r="K74" s="19">
        <v>119</v>
      </c>
      <c r="L74" s="19">
        <v>119</v>
      </c>
      <c r="M74" s="19">
        <v>121</v>
      </c>
      <c r="N74" s="19">
        <v>116</v>
      </c>
      <c r="O74" s="19">
        <v>115</v>
      </c>
      <c r="P74" s="19">
        <v>106</v>
      </c>
      <c r="Q74" s="19">
        <v>110</v>
      </c>
      <c r="R74" s="19">
        <v>112</v>
      </c>
      <c r="S74" s="19">
        <v>119</v>
      </c>
      <c r="T74" s="19">
        <v>119</v>
      </c>
      <c r="U74" s="19">
        <v>114</v>
      </c>
      <c r="V74" s="19">
        <v>113</v>
      </c>
      <c r="W74" s="19">
        <v>112</v>
      </c>
      <c r="X74" s="19">
        <v>117</v>
      </c>
      <c r="Y74" s="19">
        <v>115</v>
      </c>
      <c r="Z74" s="19">
        <v>101</v>
      </c>
      <c r="AA74" s="19">
        <v>98</v>
      </c>
      <c r="AB74" s="19">
        <v>99</v>
      </c>
      <c r="AC74" s="19">
        <v>95</v>
      </c>
      <c r="AD74" s="19">
        <v>90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N74" s="34"/>
      <c r="AO74" s="35"/>
      <c r="AP74" s="35"/>
      <c r="AQ74" s="35"/>
      <c r="AR74" s="35"/>
      <c r="AS74" s="35"/>
      <c r="AT74" s="35"/>
      <c r="AU74" s="35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0.9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>
        <v>2890.6314950281035</v>
      </c>
      <c r="P75" s="14">
        <v>2940.0892305257285</v>
      </c>
      <c r="Q75" s="14">
        <v>2989.043327786073</v>
      </c>
      <c r="R75" s="14">
        <v>3037.5439402148008</v>
      </c>
      <c r="S75" s="14">
        <v>3085.3600310698566</v>
      </c>
      <c r="T75" s="14">
        <v>3132.5338785916033</v>
      </c>
      <c r="U75" s="14">
        <v>3179.1141715336798</v>
      </c>
      <c r="V75" s="14">
        <v>3225.088359875469</v>
      </c>
      <c r="W75" s="14">
        <v>3270.2999031176341</v>
      </c>
      <c r="X75" s="14">
        <v>3314.6962090158045</v>
      </c>
      <c r="Y75" s="14">
        <v>3358.3274375922165</v>
      </c>
      <c r="Z75" s="14">
        <v>3401.2215563475656</v>
      </c>
      <c r="AA75" s="14">
        <v>3443.4095587938427</v>
      </c>
      <c r="AB75" s="14">
        <v>3484.8762142441001</v>
      </c>
      <c r="AC75" s="14">
        <v>3525.608319742063</v>
      </c>
      <c r="AD75" s="14">
        <v>3565.6003640197755</v>
      </c>
      <c r="AE75" s="14">
        <v>3604.8700438351275</v>
      </c>
      <c r="AF75" s="14">
        <v>3643.4514880367415</v>
      </c>
      <c r="AG75" s="14">
        <v>3681.3660581446452</v>
      </c>
      <c r="AH75" s="14">
        <v>3718.6194231433296</v>
      </c>
      <c r="AI75" s="14">
        <v>3755.2030562040909</v>
      </c>
      <c r="AJ75" s="14">
        <v>3791.1234291791252</v>
      </c>
      <c r="AK75" s="14">
        <v>3826.3987560443356</v>
      </c>
      <c r="AL75" s="14">
        <v>3861.043320411824</v>
      </c>
      <c r="AN75" s="36" t="s">
        <v>29</v>
      </c>
      <c r="AO75" s="29">
        <f>(AL75-N76)</f>
        <v>1003.043320411824</v>
      </c>
      <c r="AP75" s="29">
        <f>7*(AL75-N76)/24</f>
        <v>292.55430178678199</v>
      </c>
      <c r="AQ75" s="29">
        <f>(AL75-N76)/24</f>
        <v>41.793471683825999</v>
      </c>
      <c r="AR75" s="29">
        <f>AL77-N78</f>
        <v>-163.89861021665718</v>
      </c>
      <c r="AS75" s="29">
        <f>7*(AL77-N78)/24</f>
        <v>-47.803761313191671</v>
      </c>
      <c r="AT75" s="29">
        <f>(AL77-N78)/24</f>
        <v>-6.829108759027382</v>
      </c>
      <c r="AU75" s="29">
        <f>AL77</f>
        <v>416.10138978334282</v>
      </c>
      <c r="AW75" s="25"/>
      <c r="AX75" s="25"/>
      <c r="AY75" s="25"/>
      <c r="AZ75" s="25"/>
      <c r="BA75" s="25"/>
      <c r="BB75" s="25"/>
    </row>
    <row r="76" spans="1:54" x14ac:dyDescent="0.25">
      <c r="A76" s="11"/>
      <c r="B76" s="12" t="s">
        <v>5</v>
      </c>
      <c r="C76" s="13">
        <v>0.9</v>
      </c>
      <c r="D76" s="14">
        <v>2271</v>
      </c>
      <c r="E76" s="14">
        <v>2342</v>
      </c>
      <c r="F76" s="14">
        <v>2393</v>
      </c>
      <c r="G76" s="14">
        <v>2448</v>
      </c>
      <c r="H76" s="14">
        <v>2503</v>
      </c>
      <c r="I76" s="14">
        <v>2559</v>
      </c>
      <c r="J76" s="14">
        <v>2601</v>
      </c>
      <c r="K76" s="14">
        <v>2677</v>
      </c>
      <c r="L76" s="14">
        <v>2722</v>
      </c>
      <c r="M76" s="14">
        <v>2782</v>
      </c>
      <c r="N76" s="14">
        <v>2858</v>
      </c>
      <c r="O76" s="14">
        <v>2920</v>
      </c>
      <c r="P76" s="14">
        <v>2968</v>
      </c>
      <c r="Q76" s="14">
        <v>2993</v>
      </c>
      <c r="R76" s="14">
        <v>3045</v>
      </c>
      <c r="S76" s="14">
        <v>3098</v>
      </c>
      <c r="T76" s="14">
        <v>3140</v>
      </c>
      <c r="U76" s="14">
        <v>3185</v>
      </c>
      <c r="V76" s="14">
        <v>3236</v>
      </c>
      <c r="W76" s="14">
        <v>3267</v>
      </c>
      <c r="X76" s="14">
        <v>3308</v>
      </c>
      <c r="Y76" s="14">
        <v>3346</v>
      </c>
      <c r="Z76" s="14">
        <v>3404</v>
      </c>
      <c r="AA76" s="14">
        <v>3453</v>
      </c>
      <c r="AB76" s="14">
        <v>3505</v>
      </c>
      <c r="AC76" s="14">
        <v>3535</v>
      </c>
      <c r="AD76" s="14">
        <v>3557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N76" s="33"/>
      <c r="AO76" s="30"/>
      <c r="AP76" s="30"/>
      <c r="AQ76" s="30"/>
      <c r="AR76" s="30"/>
      <c r="AS76" s="30"/>
      <c r="AT76" s="30"/>
      <c r="AU76" s="30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0.9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>
        <v>540.83853133615162</v>
      </c>
      <c r="P77" s="14">
        <v>539.08983363058212</v>
      </c>
      <c r="Q77" s="14">
        <v>537.10599192657799</v>
      </c>
      <c r="R77" s="14">
        <v>534.68917281651147</v>
      </c>
      <c r="S77" s="14">
        <v>531.54724061103263</v>
      </c>
      <c r="T77" s="14">
        <v>528.0509943705988</v>
      </c>
      <c r="U77" s="14">
        <v>524.23222956694281</v>
      </c>
      <c r="V77" s="14">
        <v>519.90425358108519</v>
      </c>
      <c r="W77" s="14">
        <v>515.08296209933519</v>
      </c>
      <c r="X77" s="14">
        <v>509.87233510803037</v>
      </c>
      <c r="Y77" s="14">
        <v>504.29845405398157</v>
      </c>
      <c r="Z77" s="14">
        <v>498.30568636429388</v>
      </c>
      <c r="AA77" s="14">
        <v>492.06385446339794</v>
      </c>
      <c r="AB77" s="14">
        <v>485.64430247620305</v>
      </c>
      <c r="AC77" s="14">
        <v>479.11969594322409</v>
      </c>
      <c r="AD77" s="14">
        <v>472.49403319195176</v>
      </c>
      <c r="AE77" s="14">
        <v>465.75528040009135</v>
      </c>
      <c r="AF77" s="14">
        <v>458.8108664531162</v>
      </c>
      <c r="AG77" s="14">
        <v>451.69888947109018</v>
      </c>
      <c r="AH77" s="14">
        <v>444.54554070351071</v>
      </c>
      <c r="AI77" s="14">
        <v>437.39148668589661</v>
      </c>
      <c r="AJ77" s="14">
        <v>430.26969921036033</v>
      </c>
      <c r="AK77" s="14">
        <v>423.16426815201896</v>
      </c>
      <c r="AL77" s="14">
        <v>416.10138978334282</v>
      </c>
      <c r="AN77" s="33"/>
      <c r="AO77" s="30"/>
      <c r="AP77" s="30"/>
      <c r="AQ77" s="30"/>
      <c r="AR77" s="30"/>
      <c r="AS77" s="30"/>
      <c r="AT77" s="30"/>
      <c r="AU77" s="30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0.9</v>
      </c>
      <c r="D78" s="14">
        <v>534</v>
      </c>
      <c r="E78" s="14">
        <v>543</v>
      </c>
      <c r="F78" s="14">
        <v>554</v>
      </c>
      <c r="G78" s="14">
        <v>543</v>
      </c>
      <c r="H78" s="14">
        <v>532</v>
      </c>
      <c r="I78" s="14">
        <v>508</v>
      </c>
      <c r="J78" s="14">
        <v>517</v>
      </c>
      <c r="K78" s="14">
        <v>567</v>
      </c>
      <c r="L78" s="14">
        <v>563</v>
      </c>
      <c r="M78" s="14">
        <v>563</v>
      </c>
      <c r="N78" s="14">
        <v>580</v>
      </c>
      <c r="O78" s="14">
        <v>569</v>
      </c>
      <c r="P78" s="14">
        <v>548</v>
      </c>
      <c r="Q78" s="14">
        <v>556</v>
      </c>
      <c r="R78" s="14">
        <v>589</v>
      </c>
      <c r="S78" s="14">
        <v>583</v>
      </c>
      <c r="T78" s="14">
        <v>540</v>
      </c>
      <c r="U78" s="14">
        <v>539</v>
      </c>
      <c r="V78" s="14">
        <v>535</v>
      </c>
      <c r="W78" s="14">
        <v>483</v>
      </c>
      <c r="X78" s="14">
        <v>505</v>
      </c>
      <c r="Y78" s="14">
        <v>514</v>
      </c>
      <c r="Z78" s="14">
        <v>514</v>
      </c>
      <c r="AA78" s="14">
        <v>507</v>
      </c>
      <c r="AB78" s="14">
        <v>498</v>
      </c>
      <c r="AC78" s="14">
        <v>464</v>
      </c>
      <c r="AD78" s="14">
        <v>424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N78" s="37"/>
      <c r="AO78" s="31"/>
      <c r="AP78" s="31"/>
      <c r="AQ78" s="31"/>
      <c r="AR78" s="31"/>
      <c r="AS78" s="31"/>
      <c r="AT78" s="31"/>
      <c r="AU78" s="31"/>
      <c r="AW78" s="27"/>
      <c r="AX78" s="27"/>
      <c r="AY78" t="s">
        <v>41</v>
      </c>
      <c r="AZ78" s="27"/>
      <c r="BA78" s="27"/>
      <c r="BB78" s="27"/>
    </row>
    <row r="79" spans="1:54" x14ac:dyDescent="0.25">
      <c r="A79" s="7" t="s">
        <v>15</v>
      </c>
      <c r="B79" s="8" t="s">
        <v>21</v>
      </c>
      <c r="C79" s="9">
        <v>0.9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>
        <v>408.30961834959373</v>
      </c>
      <c r="P79" s="10">
        <v>414.59593915793681</v>
      </c>
      <c r="Q79" s="10">
        <v>420.84448405266437</v>
      </c>
      <c r="R79" s="10">
        <v>427.05480304097239</v>
      </c>
      <c r="S79" s="10">
        <v>433.21691966971201</v>
      </c>
      <c r="T79" s="10">
        <v>439.32340298098393</v>
      </c>
      <c r="U79" s="10">
        <v>445.38278304716005</v>
      </c>
      <c r="V79" s="10">
        <v>451.38901403028029</v>
      </c>
      <c r="W79" s="10">
        <v>457.32357365970802</v>
      </c>
      <c r="X79" s="10">
        <v>463.16513762186111</v>
      </c>
      <c r="Y79" s="10">
        <v>468.90947305915739</v>
      </c>
      <c r="Z79" s="10">
        <v>474.55666820536794</v>
      </c>
      <c r="AA79" s="10">
        <v>480.11247050964107</v>
      </c>
      <c r="AB79" s="10">
        <v>485.57679924855773</v>
      </c>
      <c r="AC79" s="10">
        <v>490.95195939270377</v>
      </c>
      <c r="AD79" s="10">
        <v>496.23634216831033</v>
      </c>
      <c r="AE79" s="10">
        <v>501.42926036281489</v>
      </c>
      <c r="AF79" s="10">
        <v>506.53024551172393</v>
      </c>
      <c r="AG79" s="10">
        <v>511.54327528942957</v>
      </c>
      <c r="AH79" s="10">
        <v>516.46968483150295</v>
      </c>
      <c r="AI79" s="10">
        <v>521.30880899453268</v>
      </c>
      <c r="AJ79" s="10">
        <v>526.06089151091987</v>
      </c>
      <c r="AK79" s="10">
        <v>530.72829626352154</v>
      </c>
      <c r="AL79" s="10">
        <v>535.31216389113274</v>
      </c>
      <c r="AN79" s="32" t="s">
        <v>30</v>
      </c>
      <c r="AO79" s="29">
        <f>(AL79-N80)</f>
        <v>133.31216389113274</v>
      </c>
      <c r="AP79" s="29">
        <f>7*(AL79-N80)/24</f>
        <v>38.882714468247052</v>
      </c>
      <c r="AQ79" s="29">
        <f>(AL79-N80)/24</f>
        <v>5.5546734954638639</v>
      </c>
      <c r="AR79" s="29">
        <f>AL81-N82</f>
        <v>-23.583090817354936</v>
      </c>
      <c r="AS79" s="29">
        <f>7*(AL81-N82)/24</f>
        <v>-6.8784014883951903</v>
      </c>
      <c r="AT79" s="29">
        <f>(AL81-N82)/24</f>
        <v>-0.98262878405645571</v>
      </c>
      <c r="AU79" s="29">
        <f>AL81</f>
        <v>48.416909182645064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0.9</v>
      </c>
      <c r="D80" s="14">
        <v>318</v>
      </c>
      <c r="E80" s="14">
        <v>329</v>
      </c>
      <c r="F80" s="14">
        <v>336</v>
      </c>
      <c r="G80" s="14">
        <v>349</v>
      </c>
      <c r="H80" s="14">
        <v>355</v>
      </c>
      <c r="I80" s="14">
        <v>365</v>
      </c>
      <c r="J80" s="14">
        <v>373</v>
      </c>
      <c r="K80" s="14">
        <v>378</v>
      </c>
      <c r="L80" s="14">
        <v>387</v>
      </c>
      <c r="M80" s="14">
        <v>393</v>
      </c>
      <c r="N80" s="14">
        <v>402</v>
      </c>
      <c r="O80" s="14">
        <v>412</v>
      </c>
      <c r="P80" s="14">
        <v>415</v>
      </c>
      <c r="Q80" s="14">
        <v>421</v>
      </c>
      <c r="R80" s="14">
        <v>431</v>
      </c>
      <c r="S80" s="14">
        <v>437</v>
      </c>
      <c r="T80" s="14">
        <v>441</v>
      </c>
      <c r="U80" s="14">
        <v>444</v>
      </c>
      <c r="V80" s="14">
        <v>450</v>
      </c>
      <c r="W80" s="14">
        <v>455</v>
      </c>
      <c r="X80" s="14">
        <v>461</v>
      </c>
      <c r="Y80" s="14">
        <v>466</v>
      </c>
      <c r="Z80" s="14">
        <v>473</v>
      </c>
      <c r="AA80" s="14">
        <v>480</v>
      </c>
      <c r="AB80" s="14">
        <v>492</v>
      </c>
      <c r="AC80" s="14">
        <v>497</v>
      </c>
      <c r="AD80" s="14">
        <v>499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N80" s="33"/>
      <c r="AO80" s="30"/>
      <c r="AP80" s="30"/>
      <c r="AQ80" s="30"/>
      <c r="AR80" s="30"/>
      <c r="AS80" s="30"/>
      <c r="AT80" s="30"/>
      <c r="AU80" s="30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0.9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>
        <v>70.92110098861275</v>
      </c>
      <c r="P81" s="14">
        <v>69.761124999351097</v>
      </c>
      <c r="Q81" s="14">
        <v>68.62601532248604</v>
      </c>
      <c r="R81" s="14">
        <v>67.523963910962692</v>
      </c>
      <c r="S81" s="14">
        <v>66.457243124756758</v>
      </c>
      <c r="T81" s="14">
        <v>65.406796444797536</v>
      </c>
      <c r="U81" s="14">
        <v>64.402571692516702</v>
      </c>
      <c r="V81" s="14">
        <v>63.436755520270886</v>
      </c>
      <c r="W81" s="14">
        <v>62.469604154046309</v>
      </c>
      <c r="X81" s="14">
        <v>61.504925783068245</v>
      </c>
      <c r="Y81" s="14">
        <v>60.519928866369135</v>
      </c>
      <c r="Z81" s="14">
        <v>59.514702581948384</v>
      </c>
      <c r="AA81" s="14">
        <v>58.525718686336504</v>
      </c>
      <c r="AB81" s="14">
        <v>57.541180271331996</v>
      </c>
      <c r="AC81" s="14">
        <v>56.581655002497655</v>
      </c>
      <c r="AD81" s="14">
        <v>55.633985494012357</v>
      </c>
      <c r="AE81" s="14">
        <v>54.692745110494968</v>
      </c>
      <c r="AF81" s="14">
        <v>53.755222136349261</v>
      </c>
      <c r="AG81" s="14">
        <v>52.824168398303726</v>
      </c>
      <c r="AH81" s="14">
        <v>51.907837628208341</v>
      </c>
      <c r="AI81" s="14">
        <v>51.010528094144775</v>
      </c>
      <c r="AJ81" s="14">
        <v>50.134779319154084</v>
      </c>
      <c r="AK81" s="14">
        <v>49.272765373309994</v>
      </c>
      <c r="AL81" s="14">
        <v>48.416909182645064</v>
      </c>
      <c r="AN81" s="33"/>
      <c r="AO81" s="30"/>
      <c r="AP81" s="30"/>
      <c r="AQ81" s="30"/>
      <c r="AR81" s="30"/>
      <c r="AS81" s="30"/>
      <c r="AT81" s="30"/>
      <c r="AU81" s="30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0.9</v>
      </c>
      <c r="D82" s="19">
        <v>72</v>
      </c>
      <c r="E82" s="19">
        <v>77</v>
      </c>
      <c r="F82" s="19">
        <v>76</v>
      </c>
      <c r="G82" s="19">
        <v>79</v>
      </c>
      <c r="H82" s="19">
        <v>74</v>
      </c>
      <c r="I82" s="19">
        <v>76</v>
      </c>
      <c r="J82" s="19">
        <v>72</v>
      </c>
      <c r="K82" s="19">
        <v>71</v>
      </c>
      <c r="L82" s="19">
        <v>73</v>
      </c>
      <c r="M82" s="19">
        <v>72</v>
      </c>
      <c r="N82" s="19">
        <v>72</v>
      </c>
      <c r="O82" s="19">
        <v>73</v>
      </c>
      <c r="P82" s="19">
        <v>70</v>
      </c>
      <c r="Q82" s="19">
        <v>71</v>
      </c>
      <c r="R82" s="19">
        <v>80</v>
      </c>
      <c r="S82" s="19">
        <v>74</v>
      </c>
      <c r="T82" s="19">
        <v>70</v>
      </c>
      <c r="U82" s="19">
        <v>66</v>
      </c>
      <c r="V82" s="19">
        <v>66</v>
      </c>
      <c r="W82" s="19">
        <v>62</v>
      </c>
      <c r="X82" s="19">
        <v>66</v>
      </c>
      <c r="Y82" s="19">
        <v>63</v>
      </c>
      <c r="Z82" s="19">
        <v>58</v>
      </c>
      <c r="AA82" s="19">
        <v>63</v>
      </c>
      <c r="AB82" s="19">
        <v>63</v>
      </c>
      <c r="AC82" s="19">
        <v>65</v>
      </c>
      <c r="AD82" s="19">
        <v>59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N82" s="34"/>
      <c r="AO82" s="35"/>
      <c r="AP82" s="35"/>
      <c r="AQ82" s="35"/>
      <c r="AR82" s="35"/>
      <c r="AS82" s="35"/>
      <c r="AT82" s="35"/>
      <c r="AU82" s="35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0.9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>
        <v>1887.7650862990154</v>
      </c>
      <c r="P83" s="14">
        <v>1913.4362105196333</v>
      </c>
      <c r="Q83" s="14">
        <v>1938.8498604663537</v>
      </c>
      <c r="R83" s="14">
        <v>1964.0431678549833</v>
      </c>
      <c r="S83" s="14">
        <v>1988.8936243739095</v>
      </c>
      <c r="T83" s="14">
        <v>2013.41548962306</v>
      </c>
      <c r="U83" s="14">
        <v>2037.6314185640958</v>
      </c>
      <c r="V83" s="14">
        <v>2061.5329373976438</v>
      </c>
      <c r="W83" s="14">
        <v>2085.0370276482581</v>
      </c>
      <c r="X83" s="14">
        <v>2108.1175271197999</v>
      </c>
      <c r="Y83" s="14">
        <v>2130.8019245712403</v>
      </c>
      <c r="Z83" s="14">
        <v>2153.1024545833402</v>
      </c>
      <c r="AA83" s="14">
        <v>2175.0356089147676</v>
      </c>
      <c r="AB83" s="14">
        <v>2196.5944324612342</v>
      </c>
      <c r="AC83" s="14">
        <v>2217.7718718046685</v>
      </c>
      <c r="AD83" s="14">
        <v>2238.5642573237692</v>
      </c>
      <c r="AE83" s="14">
        <v>2258.9808481523401</v>
      </c>
      <c r="AF83" s="14">
        <v>2279.0394944943373</v>
      </c>
      <c r="AG83" s="14">
        <v>2298.7512401219046</v>
      </c>
      <c r="AH83" s="14">
        <v>2318.1193549562381</v>
      </c>
      <c r="AI83" s="14">
        <v>2337.1397055978782</v>
      </c>
      <c r="AJ83" s="14">
        <v>2355.8151132545945</v>
      </c>
      <c r="AK83" s="14">
        <v>2374.1548707471266</v>
      </c>
      <c r="AL83" s="14">
        <v>2392.166621337481</v>
      </c>
      <c r="AN83" s="36" t="s">
        <v>29</v>
      </c>
      <c r="AO83" s="29">
        <f>(AL83-N84)</f>
        <v>503.16662133748105</v>
      </c>
      <c r="AP83" s="29">
        <f>7*(AL83-N84)/24</f>
        <v>146.75693122343196</v>
      </c>
      <c r="AQ83" s="29">
        <f>(AL83-N84)/24</f>
        <v>20.965275889061711</v>
      </c>
      <c r="AR83" s="29">
        <f>AL85-N86</f>
        <v>-60.597042253576546</v>
      </c>
      <c r="AS83" s="29">
        <f>7*(AL85-N86)/24</f>
        <v>-17.674137323959826</v>
      </c>
      <c r="AT83" s="29">
        <f>(AL85-N86)/24</f>
        <v>-2.5248767605656894</v>
      </c>
      <c r="AU83" s="29">
        <f>AL85</f>
        <v>214.40295774642345</v>
      </c>
      <c r="AW83" s="25"/>
      <c r="AX83" s="25"/>
      <c r="AY83" s="25"/>
      <c r="AZ83" s="25"/>
      <c r="BA83" s="25"/>
      <c r="BB83" s="25"/>
    </row>
    <row r="84" spans="1:54" x14ac:dyDescent="0.25">
      <c r="A84" s="11"/>
      <c r="B84" s="12" t="s">
        <v>5</v>
      </c>
      <c r="C84" s="13">
        <v>0.9</v>
      </c>
      <c r="D84" s="14">
        <v>1535</v>
      </c>
      <c r="E84" s="14">
        <v>1577</v>
      </c>
      <c r="F84" s="14">
        <v>1603</v>
      </c>
      <c r="G84" s="14">
        <v>1646</v>
      </c>
      <c r="H84" s="14">
        <v>1676</v>
      </c>
      <c r="I84" s="14">
        <v>1699</v>
      </c>
      <c r="J84" s="14">
        <v>1731</v>
      </c>
      <c r="K84" s="14">
        <v>1785</v>
      </c>
      <c r="L84" s="14">
        <v>1826</v>
      </c>
      <c r="M84" s="14">
        <v>1860</v>
      </c>
      <c r="N84" s="14">
        <v>1889</v>
      </c>
      <c r="O84" s="14">
        <v>1937</v>
      </c>
      <c r="P84" s="14">
        <v>1964</v>
      </c>
      <c r="Q84" s="14">
        <v>1993</v>
      </c>
      <c r="R84" s="14">
        <v>2045</v>
      </c>
      <c r="S84" s="14">
        <v>2077</v>
      </c>
      <c r="T84" s="14">
        <v>2110</v>
      </c>
      <c r="U84" s="14">
        <v>2142</v>
      </c>
      <c r="V84" s="14">
        <v>2177</v>
      </c>
      <c r="W84" s="14">
        <v>2204</v>
      </c>
      <c r="X84" s="14">
        <v>2229</v>
      </c>
      <c r="Y84" s="14">
        <v>2268</v>
      </c>
      <c r="Z84" s="14">
        <v>2294</v>
      </c>
      <c r="AA84" s="14">
        <v>2320</v>
      </c>
      <c r="AB84" s="14">
        <v>2356</v>
      </c>
      <c r="AC84" s="14">
        <v>2375</v>
      </c>
      <c r="AD84" s="14">
        <v>2382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N84" s="33"/>
      <c r="AO84" s="30"/>
      <c r="AP84" s="30"/>
      <c r="AQ84" s="30"/>
      <c r="AR84" s="30"/>
      <c r="AS84" s="30"/>
      <c r="AT84" s="30"/>
      <c r="AU84" s="30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0.9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>
        <v>280.635750046878</v>
      </c>
      <c r="P85" s="14">
        <v>279.46607546585921</v>
      </c>
      <c r="Q85" s="14">
        <v>278.19283159352324</v>
      </c>
      <c r="R85" s="14">
        <v>276.72954342480779</v>
      </c>
      <c r="S85" s="14">
        <v>274.93371597912773</v>
      </c>
      <c r="T85" s="14">
        <v>272.97634493840252</v>
      </c>
      <c r="U85" s="14">
        <v>270.86388079301389</v>
      </c>
      <c r="V85" s="14">
        <v>268.50548173184416</v>
      </c>
      <c r="W85" s="14">
        <v>265.90840416813353</v>
      </c>
      <c r="X85" s="14">
        <v>263.12665201489506</v>
      </c>
      <c r="Y85" s="14">
        <v>260.17714585507139</v>
      </c>
      <c r="Z85" s="14">
        <v>257.03131134292329</v>
      </c>
      <c r="AA85" s="14">
        <v>253.76657459519413</v>
      </c>
      <c r="AB85" s="14">
        <v>250.41482302719044</v>
      </c>
      <c r="AC85" s="14">
        <v>247.01597085231114</v>
      </c>
      <c r="AD85" s="14">
        <v>243.57250053949417</v>
      </c>
      <c r="AE85" s="14">
        <v>240.07436831221372</v>
      </c>
      <c r="AF85" s="14">
        <v>236.47075164734417</v>
      </c>
      <c r="AG85" s="14">
        <v>232.78633418942417</v>
      </c>
      <c r="AH85" s="14">
        <v>229.08586616477038</v>
      </c>
      <c r="AI85" s="14">
        <v>225.38850361615806</v>
      </c>
      <c r="AJ85" s="14">
        <v>221.7110630675912</v>
      </c>
      <c r="AK85" s="14">
        <v>218.04479852574443</v>
      </c>
      <c r="AL85" s="14">
        <v>214.40295774642345</v>
      </c>
      <c r="AN85" s="33"/>
      <c r="AO85" s="30"/>
      <c r="AP85" s="30"/>
      <c r="AQ85" s="30"/>
      <c r="AR85" s="30"/>
      <c r="AS85" s="30"/>
      <c r="AT85" s="30"/>
      <c r="AU85" s="30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0.9</v>
      </c>
      <c r="D86" s="14">
        <v>227</v>
      </c>
      <c r="E86" s="14">
        <v>234</v>
      </c>
      <c r="F86" s="14">
        <v>230</v>
      </c>
      <c r="G86" s="14">
        <v>250</v>
      </c>
      <c r="H86" s="14">
        <v>243</v>
      </c>
      <c r="I86" s="14">
        <v>226</v>
      </c>
      <c r="J86" s="14">
        <v>234</v>
      </c>
      <c r="K86" s="14">
        <v>282</v>
      </c>
      <c r="L86" s="14">
        <v>278</v>
      </c>
      <c r="M86" s="14">
        <v>274</v>
      </c>
      <c r="N86" s="14">
        <v>275</v>
      </c>
      <c r="O86" s="14">
        <v>295</v>
      </c>
      <c r="P86" s="14">
        <v>275</v>
      </c>
      <c r="Q86" s="14">
        <v>284</v>
      </c>
      <c r="R86" s="14">
        <v>330</v>
      </c>
      <c r="S86" s="14">
        <v>311</v>
      </c>
      <c r="T86" s="14">
        <v>302</v>
      </c>
      <c r="U86" s="14">
        <v>296</v>
      </c>
      <c r="V86" s="14">
        <v>281</v>
      </c>
      <c r="W86" s="14">
        <v>261</v>
      </c>
      <c r="X86" s="14">
        <v>271</v>
      </c>
      <c r="Y86" s="14">
        <v>306</v>
      </c>
      <c r="Z86" s="14">
        <v>260</v>
      </c>
      <c r="AA86" s="14">
        <v>263</v>
      </c>
      <c r="AB86" s="14">
        <v>257</v>
      </c>
      <c r="AC86" s="14">
        <v>242</v>
      </c>
      <c r="AD86" s="14">
        <v>213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N86" s="37"/>
      <c r="AO86" s="31"/>
      <c r="AP86" s="31"/>
      <c r="AQ86" s="31"/>
      <c r="AR86" s="31"/>
      <c r="AS86" s="31"/>
      <c r="AT86" s="31"/>
      <c r="AU86" s="31"/>
      <c r="AW86" s="27"/>
      <c r="AX86" s="27"/>
      <c r="AY86" t="s">
        <v>41</v>
      </c>
      <c r="AZ86" s="27"/>
      <c r="BA86" s="27"/>
      <c r="BB86" s="27"/>
    </row>
    <row r="87" spans="1:54" x14ac:dyDescent="0.25">
      <c r="A87" s="7" t="s">
        <v>16</v>
      </c>
      <c r="B87" s="8" t="s">
        <v>21</v>
      </c>
      <c r="C87" s="9">
        <v>0.9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>
        <v>310.57854648736617</v>
      </c>
      <c r="P87" s="10">
        <v>314.1437484475241</v>
      </c>
      <c r="Q87" s="10">
        <v>317.68727797315796</v>
      </c>
      <c r="R87" s="10">
        <v>321.20937183443226</v>
      </c>
      <c r="S87" s="10">
        <v>324.70439943906052</v>
      </c>
      <c r="T87" s="10">
        <v>328.16793370896693</v>
      </c>
      <c r="U87" s="10">
        <v>331.60466811354183</v>
      </c>
      <c r="V87" s="10">
        <v>335.01129174630177</v>
      </c>
      <c r="W87" s="10">
        <v>338.37745206441582</v>
      </c>
      <c r="X87" s="10">
        <v>341.69087762982264</v>
      </c>
      <c r="Y87" s="10">
        <v>344.94903775049539</v>
      </c>
      <c r="Z87" s="10">
        <v>348.15199912272044</v>
      </c>
      <c r="AA87" s="10">
        <v>351.30313112636526</v>
      </c>
      <c r="AB87" s="10">
        <v>354.40237135650591</v>
      </c>
      <c r="AC87" s="10">
        <v>357.45103250378787</v>
      </c>
      <c r="AD87" s="10">
        <v>360.44819250373337</v>
      </c>
      <c r="AE87" s="10">
        <v>363.39350164998791</v>
      </c>
      <c r="AF87" s="10">
        <v>366.28665549955224</v>
      </c>
      <c r="AG87" s="10">
        <v>369.12992906806824</v>
      </c>
      <c r="AH87" s="10">
        <v>371.92405797239383</v>
      </c>
      <c r="AI87" s="10">
        <v>374.66866892873969</v>
      </c>
      <c r="AJ87" s="10">
        <v>377.36389198529008</v>
      </c>
      <c r="AK87" s="10">
        <v>380.01109567633267</v>
      </c>
      <c r="AL87" s="10">
        <v>382.61092423982268</v>
      </c>
      <c r="AN87" s="32" t="s">
        <v>30</v>
      </c>
      <c r="AO87" s="29">
        <f>(AL87-N88)</f>
        <v>74.61092423982268</v>
      </c>
      <c r="AP87" s="29">
        <f>7*(AL87-N88)/24</f>
        <v>21.76151956994828</v>
      </c>
      <c r="AQ87" s="29">
        <f>(AL87-N88)/24</f>
        <v>3.1087885099926118</v>
      </c>
      <c r="AR87" s="29">
        <f>AL89-N90</f>
        <v>-18.460411646700884</v>
      </c>
      <c r="AS87" s="29">
        <f>7*(AL89-N90)/24</f>
        <v>-5.3842867302877577</v>
      </c>
      <c r="AT87" s="29">
        <f>(AL89-N90)/24</f>
        <v>-0.76918381861253682</v>
      </c>
      <c r="AU87" s="29">
        <f>AL89</f>
        <v>27.539588353299116</v>
      </c>
      <c r="AW87" s="26"/>
      <c r="AX87" s="26"/>
      <c r="AY87" s="26"/>
      <c r="AZ87" s="26"/>
      <c r="BA87" s="26"/>
      <c r="BB87" s="26"/>
    </row>
    <row r="88" spans="1:54" x14ac:dyDescent="0.25">
      <c r="A88" s="11"/>
      <c r="B88" s="12" t="s">
        <v>5</v>
      </c>
      <c r="C88" s="13">
        <v>0.9</v>
      </c>
      <c r="D88" s="14">
        <v>249</v>
      </c>
      <c r="E88" s="14">
        <v>259</v>
      </c>
      <c r="F88" s="14">
        <v>263</v>
      </c>
      <c r="G88" s="14">
        <v>268</v>
      </c>
      <c r="H88" s="14">
        <v>275</v>
      </c>
      <c r="I88" s="14">
        <v>278</v>
      </c>
      <c r="J88" s="14">
        <v>281</v>
      </c>
      <c r="K88" s="14">
        <v>291</v>
      </c>
      <c r="L88" s="14">
        <v>295</v>
      </c>
      <c r="M88" s="14">
        <v>305</v>
      </c>
      <c r="N88" s="14">
        <v>308</v>
      </c>
      <c r="O88" s="14">
        <v>312</v>
      </c>
      <c r="P88" s="14">
        <v>318</v>
      </c>
      <c r="Q88" s="14">
        <v>321</v>
      </c>
      <c r="R88" s="14">
        <v>331</v>
      </c>
      <c r="S88" s="14">
        <v>338</v>
      </c>
      <c r="T88" s="14">
        <v>343</v>
      </c>
      <c r="U88" s="14">
        <v>348</v>
      </c>
      <c r="V88" s="14">
        <v>355</v>
      </c>
      <c r="W88" s="14">
        <v>357</v>
      </c>
      <c r="X88" s="14">
        <v>363</v>
      </c>
      <c r="Y88" s="14">
        <v>368</v>
      </c>
      <c r="Z88" s="14">
        <v>375</v>
      </c>
      <c r="AA88" s="14">
        <v>380</v>
      </c>
      <c r="AB88" s="14">
        <v>385</v>
      </c>
      <c r="AC88" s="14">
        <v>387</v>
      </c>
      <c r="AD88" s="14">
        <v>389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N88" s="33"/>
      <c r="AO88" s="30"/>
      <c r="AP88" s="30"/>
      <c r="AQ88" s="30"/>
      <c r="AR88" s="30"/>
      <c r="AS88" s="30"/>
      <c r="AT88" s="30"/>
      <c r="AU88" s="30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0.9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>
        <v>40.41080462052777</v>
      </c>
      <c r="P89" s="14">
        <v>39.743157115627803</v>
      </c>
      <c r="Q89" s="14">
        <v>39.090010942168966</v>
      </c>
      <c r="R89" s="14">
        <v>38.456239122163097</v>
      </c>
      <c r="S89" s="14">
        <v>37.843608790663808</v>
      </c>
      <c r="T89" s="14">
        <v>37.240679852297774</v>
      </c>
      <c r="U89" s="14">
        <v>36.664185410412074</v>
      </c>
      <c r="V89" s="14">
        <v>36.110405034088302</v>
      </c>
      <c r="W89" s="14">
        <v>35.556079308363515</v>
      </c>
      <c r="X89" s="14">
        <v>35.003940024584971</v>
      </c>
      <c r="Y89" s="14">
        <v>34.440611594396231</v>
      </c>
      <c r="Z89" s="14">
        <v>33.865928190237142</v>
      </c>
      <c r="AA89" s="14">
        <v>33.300800043861443</v>
      </c>
      <c r="AB89" s="14">
        <v>32.738366409891952</v>
      </c>
      <c r="AC89" s="14">
        <v>32.190559117805698</v>
      </c>
      <c r="AD89" s="14">
        <v>31.64980688899421</v>
      </c>
      <c r="AE89" s="14">
        <v>31.113041554684678</v>
      </c>
      <c r="AF89" s="14">
        <v>30.578681088660915</v>
      </c>
      <c r="AG89" s="14">
        <v>30.048132444337234</v>
      </c>
      <c r="AH89" s="14">
        <v>29.526186012880181</v>
      </c>
      <c r="AI89" s="14">
        <v>29.015255054259264</v>
      </c>
      <c r="AJ89" s="14">
        <v>28.516858841434264</v>
      </c>
      <c r="AK89" s="14">
        <v>28.026442589239416</v>
      </c>
      <c r="AL89" s="14">
        <v>27.539588353299116</v>
      </c>
      <c r="AN89" s="33"/>
      <c r="AO89" s="30"/>
      <c r="AP89" s="30"/>
      <c r="AQ89" s="30"/>
      <c r="AR89" s="30"/>
      <c r="AS89" s="30"/>
      <c r="AT89" s="30"/>
      <c r="AU89" s="30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0.9</v>
      </c>
      <c r="D90" s="19">
        <v>35</v>
      </c>
      <c r="E90" s="19">
        <v>40</v>
      </c>
      <c r="F90" s="19">
        <v>37</v>
      </c>
      <c r="G90" s="19">
        <v>42</v>
      </c>
      <c r="H90" s="19">
        <v>40</v>
      </c>
      <c r="I90" s="19">
        <v>40</v>
      </c>
      <c r="J90" s="19">
        <v>38</v>
      </c>
      <c r="K90" s="19">
        <v>52</v>
      </c>
      <c r="L90" s="19">
        <v>47</v>
      </c>
      <c r="M90" s="19">
        <v>51</v>
      </c>
      <c r="N90" s="19">
        <v>46</v>
      </c>
      <c r="O90" s="19">
        <v>44</v>
      </c>
      <c r="P90" s="19">
        <v>41</v>
      </c>
      <c r="Q90" s="19">
        <v>40</v>
      </c>
      <c r="R90" s="19">
        <v>44</v>
      </c>
      <c r="S90" s="19">
        <v>47</v>
      </c>
      <c r="T90" s="19">
        <v>46</v>
      </c>
      <c r="U90" s="19">
        <v>50</v>
      </c>
      <c r="V90" s="19">
        <v>48</v>
      </c>
      <c r="W90" s="19">
        <v>44</v>
      </c>
      <c r="X90" s="19">
        <v>46</v>
      </c>
      <c r="Y90" s="19">
        <v>44</v>
      </c>
      <c r="Z90" s="19">
        <v>42</v>
      </c>
      <c r="AA90" s="19">
        <v>42</v>
      </c>
      <c r="AB90" s="19">
        <v>37</v>
      </c>
      <c r="AC90" s="19">
        <v>31</v>
      </c>
      <c r="AD90" s="19">
        <v>31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N90" s="34"/>
      <c r="AO90" s="35"/>
      <c r="AP90" s="35"/>
      <c r="AQ90" s="35"/>
      <c r="AR90" s="35"/>
      <c r="AS90" s="35"/>
      <c r="AT90" s="35"/>
      <c r="AU90" s="35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0.9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>
        <v>5484.8486726320016</v>
      </c>
      <c r="P91" s="14">
        <v>5585.341071699987</v>
      </c>
      <c r="Q91" s="14">
        <v>5684.8134936929564</v>
      </c>
      <c r="R91" s="14">
        <v>5783.3773031972096</v>
      </c>
      <c r="S91" s="14">
        <v>5880.5608546104313</v>
      </c>
      <c r="T91" s="14">
        <v>5976.443503504026</v>
      </c>
      <c r="U91" s="14">
        <v>6071.1219496472959</v>
      </c>
      <c r="V91" s="14">
        <v>6164.5690228608673</v>
      </c>
      <c r="W91" s="14">
        <v>6256.4651461437898</v>
      </c>
      <c r="X91" s="14">
        <v>6346.7044261179617</v>
      </c>
      <c r="Y91" s="14">
        <v>6435.3900204463389</v>
      </c>
      <c r="Z91" s="14">
        <v>6522.5768112040623</v>
      </c>
      <c r="AA91" s="14">
        <v>6608.3281183449017</v>
      </c>
      <c r="AB91" s="14">
        <v>6692.613804785803</v>
      </c>
      <c r="AC91" s="14">
        <v>6775.4068728711136</v>
      </c>
      <c r="AD91" s="14">
        <v>6856.6954349461776</v>
      </c>
      <c r="AE91" s="14">
        <v>6936.5155114967802</v>
      </c>
      <c r="AF91" s="14">
        <v>7014.9365639212683</v>
      </c>
      <c r="AG91" s="14">
        <v>7092.0019588947107</v>
      </c>
      <c r="AH91" s="14">
        <v>7167.7234941597399</v>
      </c>
      <c r="AI91" s="14">
        <v>7242.0840934172475</v>
      </c>
      <c r="AJ91" s="14">
        <v>7315.0964482391591</v>
      </c>
      <c r="AK91" s="14">
        <v>7386.7974299693487</v>
      </c>
      <c r="AL91" s="14">
        <v>7457.2162566824118</v>
      </c>
      <c r="AN91" s="36" t="s">
        <v>29</v>
      </c>
      <c r="AO91" s="29">
        <f>(AL91-N92)</f>
        <v>2068.2162566824118</v>
      </c>
      <c r="AP91" s="29">
        <f>7*(AL91-N92)/24</f>
        <v>603.2297415323701</v>
      </c>
      <c r="AQ91" s="29">
        <f>(AL91-N92)/24</f>
        <v>86.175677361767157</v>
      </c>
      <c r="AR91" s="29">
        <f>AL93-N94</f>
        <v>-273.87243161592824</v>
      </c>
      <c r="AS91" s="29">
        <f>7*(AL93-N94)/24</f>
        <v>-79.879459221312402</v>
      </c>
      <c r="AT91" s="29">
        <f>(AL93-N94)/24</f>
        <v>-11.411351317330343</v>
      </c>
      <c r="AU91" s="29">
        <f>AL93</f>
        <v>844.12756838407176</v>
      </c>
      <c r="AW91" s="25"/>
      <c r="AX91" s="25"/>
      <c r="AY91" s="25"/>
      <c r="AZ91" s="25"/>
      <c r="BA91" s="25"/>
      <c r="BB91" s="25"/>
    </row>
    <row r="92" spans="1:54" x14ac:dyDescent="0.25">
      <c r="A92" s="11"/>
      <c r="B92" s="12" t="s">
        <v>5</v>
      </c>
      <c r="C92" s="13">
        <v>0.9</v>
      </c>
      <c r="D92" s="14">
        <v>4381</v>
      </c>
      <c r="E92" s="14">
        <v>4472</v>
      </c>
      <c r="F92" s="14">
        <v>4566</v>
      </c>
      <c r="G92" s="14">
        <v>4682</v>
      </c>
      <c r="H92" s="14">
        <v>4771</v>
      </c>
      <c r="I92" s="14">
        <v>4856</v>
      </c>
      <c r="J92" s="14">
        <v>4928</v>
      </c>
      <c r="K92" s="14">
        <v>5063</v>
      </c>
      <c r="L92" s="14">
        <v>5173</v>
      </c>
      <c r="M92" s="14">
        <v>5288</v>
      </c>
      <c r="N92" s="14">
        <v>5389</v>
      </c>
      <c r="O92" s="14">
        <v>5513</v>
      </c>
      <c r="P92" s="14">
        <v>5588</v>
      </c>
      <c r="Q92" s="14">
        <v>5653</v>
      </c>
      <c r="R92" s="14">
        <v>5779</v>
      </c>
      <c r="S92" s="14">
        <v>5896</v>
      </c>
      <c r="T92" s="14">
        <v>6006</v>
      </c>
      <c r="U92" s="14">
        <v>6093</v>
      </c>
      <c r="V92" s="14">
        <v>6176</v>
      </c>
      <c r="W92" s="14">
        <v>6237</v>
      </c>
      <c r="X92" s="14">
        <v>6287</v>
      </c>
      <c r="Y92" s="14">
        <v>6423</v>
      </c>
      <c r="Z92" s="14">
        <v>6507</v>
      </c>
      <c r="AA92" s="14">
        <v>6604</v>
      </c>
      <c r="AB92" s="14">
        <v>6690</v>
      </c>
      <c r="AC92" s="14">
        <v>6774</v>
      </c>
      <c r="AD92" s="14">
        <v>6821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N92" s="33"/>
      <c r="AO92" s="30"/>
      <c r="AP92" s="30"/>
      <c r="AQ92" s="30"/>
      <c r="AR92" s="30"/>
      <c r="AS92" s="30"/>
      <c r="AT92" s="30"/>
      <c r="AU92" s="30"/>
      <c r="AW92" s="26"/>
      <c r="AX92" s="26"/>
      <c r="AY92" s="26"/>
      <c r="AZ92" s="26"/>
      <c r="BA92" s="26"/>
      <c r="BB92" s="26"/>
    </row>
    <row r="93" spans="1:54" x14ac:dyDescent="0.25">
      <c r="A93" s="11" t="s">
        <v>17</v>
      </c>
      <c r="B93" s="15" t="s">
        <v>6</v>
      </c>
      <c r="C93" s="13">
        <v>0.9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>
        <v>1098.846840235231</v>
      </c>
      <c r="P93" s="14">
        <v>1095.0704116208497</v>
      </c>
      <c r="Q93" s="14">
        <v>1090.8319479270849</v>
      </c>
      <c r="R93" s="14">
        <v>1085.7432888848593</v>
      </c>
      <c r="S93" s="14">
        <v>1079.2186361663103</v>
      </c>
      <c r="T93" s="14">
        <v>1071.9931160038916</v>
      </c>
      <c r="U93" s="14">
        <v>1064.1227662476597</v>
      </c>
      <c r="V93" s="14">
        <v>1055.2334143618712</v>
      </c>
      <c r="W93" s="14">
        <v>1045.3565112550828</v>
      </c>
      <c r="X93" s="14">
        <v>1034.7033602875324</v>
      </c>
      <c r="Y93" s="14">
        <v>1023.3298388027767</v>
      </c>
      <c r="Z93" s="14">
        <v>1011.1231650641462</v>
      </c>
      <c r="AA93" s="14">
        <v>998.4192628996442</v>
      </c>
      <c r="AB93" s="14">
        <v>985.35871186115764</v>
      </c>
      <c r="AC93" s="14">
        <v>972.09103217355107</v>
      </c>
      <c r="AD93" s="14">
        <v>958.62469492001821</v>
      </c>
      <c r="AE93" s="14">
        <v>944.93201256360612</v>
      </c>
      <c r="AF93" s="14">
        <v>930.8225279606537</v>
      </c>
      <c r="AG93" s="14">
        <v>916.37783517479033</v>
      </c>
      <c r="AH93" s="14">
        <v>901.85370147676178</v>
      </c>
      <c r="AI93" s="14">
        <v>887.33109313298917</v>
      </c>
      <c r="AJ93" s="14">
        <v>872.87675145526816</v>
      </c>
      <c r="AK93" s="14">
        <v>858.45793320819269</v>
      </c>
      <c r="AL93" s="14">
        <v>844.12756838407176</v>
      </c>
      <c r="AN93" s="33"/>
      <c r="AO93" s="30"/>
      <c r="AP93" s="30"/>
      <c r="AQ93" s="30"/>
      <c r="AR93" s="30"/>
      <c r="AS93" s="30"/>
      <c r="AT93" s="30"/>
      <c r="AU93" s="30"/>
      <c r="AW93" s="26"/>
      <c r="AX93" s="26"/>
      <c r="AY93" s="26"/>
      <c r="AZ93" s="26"/>
      <c r="BA93" s="26"/>
      <c r="BB93" s="26"/>
    </row>
    <row r="94" spans="1:54" x14ac:dyDescent="0.25">
      <c r="A94" s="11"/>
      <c r="B94" s="12" t="s">
        <v>5</v>
      </c>
      <c r="C94" s="13">
        <v>0.9</v>
      </c>
      <c r="D94" s="14">
        <v>983</v>
      </c>
      <c r="E94" s="14">
        <v>972</v>
      </c>
      <c r="F94" s="14">
        <v>969</v>
      </c>
      <c r="G94" s="14">
        <v>991</v>
      </c>
      <c r="H94" s="14">
        <v>1000</v>
      </c>
      <c r="I94" s="14">
        <v>965</v>
      </c>
      <c r="J94" s="14">
        <v>993</v>
      </c>
      <c r="K94" s="14">
        <v>1106</v>
      </c>
      <c r="L94" s="14">
        <v>1110</v>
      </c>
      <c r="M94" s="14">
        <v>1131</v>
      </c>
      <c r="N94" s="14">
        <v>1118</v>
      </c>
      <c r="O94" s="14">
        <v>1138</v>
      </c>
      <c r="P94" s="14">
        <v>1088</v>
      </c>
      <c r="Q94" s="14">
        <v>1112</v>
      </c>
      <c r="R94" s="14">
        <v>1191</v>
      </c>
      <c r="S94" s="14">
        <v>1169</v>
      </c>
      <c r="T94" s="14">
        <v>1159</v>
      </c>
      <c r="U94" s="14">
        <v>1121</v>
      </c>
      <c r="V94" s="14">
        <v>1098</v>
      </c>
      <c r="W94" s="14">
        <v>1024</v>
      </c>
      <c r="X94" s="14">
        <v>1030</v>
      </c>
      <c r="Y94" s="14">
        <v>1129</v>
      </c>
      <c r="Z94" s="14">
        <v>1066</v>
      </c>
      <c r="AA94" s="14">
        <v>1016</v>
      </c>
      <c r="AB94" s="14">
        <v>1017</v>
      </c>
      <c r="AC94" s="14">
        <v>1001</v>
      </c>
      <c r="AD94" s="14">
        <v>932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N94" s="37"/>
      <c r="AO94" s="31"/>
      <c r="AP94" s="31"/>
      <c r="AQ94" s="31"/>
      <c r="AR94" s="31"/>
      <c r="AS94" s="31"/>
      <c r="AT94" s="31"/>
      <c r="AU94" s="31"/>
      <c r="AW94" s="27"/>
      <c r="AX94" s="27"/>
      <c r="AY94" t="s">
        <v>41</v>
      </c>
      <c r="AZ94" s="27"/>
      <c r="BA94" s="27"/>
      <c r="BB94" s="27"/>
    </row>
    <row r="95" spans="1:54" x14ac:dyDescent="0.25">
      <c r="A95" s="7" t="s">
        <v>17</v>
      </c>
      <c r="B95" s="8" t="s">
        <v>21</v>
      </c>
      <c r="C95" s="9">
        <v>0.9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>
        <v>1270.2325425617319</v>
      </c>
      <c r="P95" s="10">
        <v>1289.3906190868104</v>
      </c>
      <c r="Q95" s="10">
        <v>1308.4270340995542</v>
      </c>
      <c r="R95" s="10">
        <v>1327.3533653448526</v>
      </c>
      <c r="S95" s="10">
        <v>1346.1399304345405</v>
      </c>
      <c r="T95" s="10">
        <v>1364.7584842488072</v>
      </c>
      <c r="U95" s="10">
        <v>1383.2312262424437</v>
      </c>
      <c r="V95" s="10">
        <v>1401.5428346604235</v>
      </c>
      <c r="W95" s="10">
        <v>1419.6408650677463</v>
      </c>
      <c r="X95" s="10">
        <v>1437.455654246191</v>
      </c>
      <c r="Y95" s="10">
        <v>1454.9708783293877</v>
      </c>
      <c r="Z95" s="10">
        <v>1472.187244604555</v>
      </c>
      <c r="AA95" s="10">
        <v>1489.1251586741328</v>
      </c>
      <c r="AB95" s="10">
        <v>1505.7839369807232</v>
      </c>
      <c r="AC95" s="10">
        <v>1522.1707477605114</v>
      </c>
      <c r="AD95" s="10">
        <v>1538.2804336197212</v>
      </c>
      <c r="AE95" s="10">
        <v>1554.1119540183008</v>
      </c>
      <c r="AF95" s="10">
        <v>1569.6628610948387</v>
      </c>
      <c r="AG95" s="10">
        <v>1584.9457806847486</v>
      </c>
      <c r="AH95" s="10">
        <v>1599.9642135337499</v>
      </c>
      <c r="AI95" s="10">
        <v>1614.7162363532725</v>
      </c>
      <c r="AJ95" s="10">
        <v>1629.202376599676</v>
      </c>
      <c r="AK95" s="10">
        <v>1643.4305724814569</v>
      </c>
      <c r="AL95" s="10">
        <v>1657.4042301775412</v>
      </c>
      <c r="AN95" s="32" t="s">
        <v>30</v>
      </c>
      <c r="AO95" s="29">
        <f>(AL95-N96)</f>
        <v>406.40423017754119</v>
      </c>
      <c r="AP95" s="29">
        <f>7*(AL95-N96)/24</f>
        <v>118.53456713511618</v>
      </c>
      <c r="AQ95" s="29">
        <f>(AL95-N96)/24</f>
        <v>16.933509590730882</v>
      </c>
      <c r="AR95" s="29">
        <f>AL97-N98</f>
        <v>-81.324280480945106</v>
      </c>
      <c r="AS95" s="29">
        <f>7*(AL97-N98)/24</f>
        <v>-23.719581806942319</v>
      </c>
      <c r="AT95" s="29">
        <f>(AL97-N98)/24</f>
        <v>-3.3885116867060461</v>
      </c>
      <c r="AU95" s="29">
        <f>AL97</f>
        <v>149.67571951905489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0.9</v>
      </c>
      <c r="D96" s="14">
        <v>1005</v>
      </c>
      <c r="E96" s="14">
        <v>1022</v>
      </c>
      <c r="F96" s="14">
        <v>1048</v>
      </c>
      <c r="G96" s="14">
        <v>1079</v>
      </c>
      <c r="H96" s="14">
        <v>1107</v>
      </c>
      <c r="I96" s="14">
        <v>1125</v>
      </c>
      <c r="J96" s="14">
        <v>1148</v>
      </c>
      <c r="K96" s="14">
        <v>1173</v>
      </c>
      <c r="L96" s="14">
        <v>1199</v>
      </c>
      <c r="M96" s="14">
        <v>1225</v>
      </c>
      <c r="N96" s="14">
        <v>1251</v>
      </c>
      <c r="O96" s="14">
        <v>1269</v>
      </c>
      <c r="P96" s="14">
        <v>1286</v>
      </c>
      <c r="Q96" s="14">
        <v>1305</v>
      </c>
      <c r="R96" s="14">
        <v>1341</v>
      </c>
      <c r="S96" s="14">
        <v>1356</v>
      </c>
      <c r="T96" s="14">
        <v>1378</v>
      </c>
      <c r="U96" s="14">
        <v>1402</v>
      </c>
      <c r="V96" s="14">
        <v>1418</v>
      </c>
      <c r="W96" s="14">
        <v>1436</v>
      </c>
      <c r="X96" s="14">
        <v>1453</v>
      </c>
      <c r="Y96" s="14">
        <v>1477</v>
      </c>
      <c r="Z96" s="14">
        <v>1497</v>
      </c>
      <c r="AA96" s="14">
        <v>1511</v>
      </c>
      <c r="AB96" s="14">
        <v>1540</v>
      </c>
      <c r="AC96" s="14">
        <v>1562</v>
      </c>
      <c r="AD96" s="14">
        <v>1573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N96" s="33"/>
      <c r="AO96" s="30"/>
      <c r="AP96" s="30"/>
      <c r="AQ96" s="30"/>
      <c r="AR96" s="30"/>
      <c r="AS96" s="30"/>
      <c r="AT96" s="30"/>
      <c r="AU96" s="30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0.9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>
        <v>221.10875431492497</v>
      </c>
      <c r="P97" s="14">
        <v>217.3161440347065</v>
      </c>
      <c r="Q97" s="14">
        <v>213.60981089451298</v>
      </c>
      <c r="R97" s="14">
        <v>210.02069706367598</v>
      </c>
      <c r="S97" s="14">
        <v>206.56831942700981</v>
      </c>
      <c r="T97" s="14">
        <v>203.17795528731006</v>
      </c>
      <c r="U97" s="14">
        <v>199.93425610539248</v>
      </c>
      <c r="V97" s="14">
        <v>196.83211883309525</v>
      </c>
      <c r="W97" s="14">
        <v>193.7314894593128</v>
      </c>
      <c r="X97" s="14">
        <v>190.65902986900124</v>
      </c>
      <c r="Y97" s="14">
        <v>187.53344530522037</v>
      </c>
      <c r="Z97" s="14">
        <v>184.34931167478922</v>
      </c>
      <c r="AA97" s="14">
        <v>181.22372196996565</v>
      </c>
      <c r="AB97" s="14">
        <v>178.11624206431969</v>
      </c>
      <c r="AC97" s="14">
        <v>175.09658529326521</v>
      </c>
      <c r="AD97" s="14">
        <v>172.12177805831999</v>
      </c>
      <c r="AE97" s="14">
        <v>169.17553161119383</v>
      </c>
      <c r="AF97" s="14">
        <v>166.24842068830645</v>
      </c>
      <c r="AG97" s="14">
        <v>163.34478602356307</v>
      </c>
      <c r="AH97" s="14">
        <v>160.49266097439676</v>
      </c>
      <c r="AI97" s="14">
        <v>157.704501464543</v>
      </c>
      <c r="AJ97" s="14">
        <v>154.99012666521338</v>
      </c>
      <c r="AK97" s="14">
        <v>152.32262231289948</v>
      </c>
      <c r="AL97" s="14">
        <v>149.67571951905489</v>
      </c>
      <c r="AN97" s="33"/>
      <c r="AO97" s="30"/>
      <c r="AP97" s="30"/>
      <c r="AQ97" s="30"/>
      <c r="AR97" s="30"/>
      <c r="AS97" s="30"/>
      <c r="AT97" s="30"/>
      <c r="AU97" s="30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0.9</v>
      </c>
      <c r="D98" s="19">
        <v>179</v>
      </c>
      <c r="E98" s="19">
        <v>181</v>
      </c>
      <c r="F98" s="19">
        <v>189</v>
      </c>
      <c r="G98" s="19">
        <v>193</v>
      </c>
      <c r="H98" s="19">
        <v>203</v>
      </c>
      <c r="I98" s="19">
        <v>206</v>
      </c>
      <c r="J98" s="19">
        <v>212</v>
      </c>
      <c r="K98" s="19">
        <v>220</v>
      </c>
      <c r="L98" s="19">
        <v>229</v>
      </c>
      <c r="M98" s="19">
        <v>235</v>
      </c>
      <c r="N98" s="19">
        <v>231</v>
      </c>
      <c r="O98" s="19">
        <v>224</v>
      </c>
      <c r="P98" s="19">
        <v>222</v>
      </c>
      <c r="Q98" s="19">
        <v>221</v>
      </c>
      <c r="R98" s="19">
        <v>240</v>
      </c>
      <c r="S98" s="19">
        <v>232</v>
      </c>
      <c r="T98" s="19">
        <v>228</v>
      </c>
      <c r="U98" s="19">
        <v>237</v>
      </c>
      <c r="V98" s="19">
        <v>232</v>
      </c>
      <c r="W98" s="19">
        <v>233</v>
      </c>
      <c r="X98" s="19">
        <v>236</v>
      </c>
      <c r="Y98" s="19">
        <v>242</v>
      </c>
      <c r="Z98" s="19">
        <v>221</v>
      </c>
      <c r="AA98" s="19">
        <v>214</v>
      </c>
      <c r="AB98" s="19">
        <v>214</v>
      </c>
      <c r="AC98" s="19">
        <v>214</v>
      </c>
      <c r="AD98" s="19">
        <v>209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N98" s="34"/>
      <c r="AO98" s="35"/>
      <c r="AP98" s="35"/>
      <c r="AQ98" s="35"/>
      <c r="AR98" s="35"/>
      <c r="AS98" s="35"/>
      <c r="AT98" s="35"/>
      <c r="AU98" s="35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0.9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>
        <v>2649.3479552397857</v>
      </c>
      <c r="P99" s="14">
        <v>2688.5532735133274</v>
      </c>
      <c r="Q99" s="14">
        <v>2727.3644715050982</v>
      </c>
      <c r="R99" s="14">
        <v>2765.8357168896614</v>
      </c>
      <c r="S99" s="14">
        <v>2803.7805055733816</v>
      </c>
      <c r="T99" s="14">
        <v>2841.2223739501092</v>
      </c>
      <c r="U99" s="14">
        <v>2878.1965199878678</v>
      </c>
      <c r="V99" s="14">
        <v>2914.6904509046662</v>
      </c>
      <c r="W99" s="14">
        <v>2950.5777838291388</v>
      </c>
      <c r="X99" s="14">
        <v>2985.8183034885906</v>
      </c>
      <c r="Y99" s="14">
        <v>3020.4536585351007</v>
      </c>
      <c r="Z99" s="14">
        <v>3054.5030560988316</v>
      </c>
      <c r="AA99" s="14">
        <v>3087.9915900500232</v>
      </c>
      <c r="AB99" s="14">
        <v>3120.9084209234961</v>
      </c>
      <c r="AC99" s="14">
        <v>3153.2428225026738</v>
      </c>
      <c r="AD99" s="14">
        <v>3184.9893756472038</v>
      </c>
      <c r="AE99" s="14">
        <v>3216.1622041968044</v>
      </c>
      <c r="AF99" s="14">
        <v>3246.7885382174891</v>
      </c>
      <c r="AG99" s="14">
        <v>3276.8852539823902</v>
      </c>
      <c r="AH99" s="14">
        <v>3306.4572704230059</v>
      </c>
      <c r="AI99" s="14">
        <v>3335.4982080120208</v>
      </c>
      <c r="AJ99" s="14">
        <v>3364.0124984797894</v>
      </c>
      <c r="AK99" s="14">
        <v>3392.0143708481751</v>
      </c>
      <c r="AL99" s="14">
        <v>3419.5154455311981</v>
      </c>
      <c r="AN99" s="36" t="s">
        <v>29</v>
      </c>
      <c r="AO99" s="29">
        <f>(AL99-N100)</f>
        <v>803.51544553119811</v>
      </c>
      <c r="AP99" s="29">
        <f>7*(AL99-N100)/24</f>
        <v>234.3586716132661</v>
      </c>
      <c r="AQ99" s="29">
        <f>(AL99-N100)/24</f>
        <v>33.47981023046659</v>
      </c>
      <c r="AR99" s="29">
        <f>AL101-N102</f>
        <v>-134.2001238296001</v>
      </c>
      <c r="AS99" s="29">
        <f>7*(AL101-N102)/24</f>
        <v>-39.141702783633363</v>
      </c>
      <c r="AT99" s="29">
        <f>(AL101-N102)/24</f>
        <v>-5.5916718262333376</v>
      </c>
      <c r="AU99" s="29">
        <f>AL101</f>
        <v>327.7998761703999</v>
      </c>
      <c r="AW99" s="25"/>
      <c r="AX99" s="25"/>
      <c r="AY99" s="25"/>
      <c r="AZ99" s="25"/>
      <c r="BA99" s="25"/>
      <c r="BB99" s="25"/>
    </row>
    <row r="100" spans="1:54" x14ac:dyDescent="0.25">
      <c r="A100" s="11"/>
      <c r="B100" s="12" t="s">
        <v>5</v>
      </c>
      <c r="C100" s="13">
        <v>0.9</v>
      </c>
      <c r="D100" s="14">
        <v>2130</v>
      </c>
      <c r="E100" s="14">
        <v>2184</v>
      </c>
      <c r="F100" s="14">
        <v>2230</v>
      </c>
      <c r="G100" s="14">
        <v>2272</v>
      </c>
      <c r="H100" s="14">
        <v>2319</v>
      </c>
      <c r="I100" s="14">
        <v>2349</v>
      </c>
      <c r="J100" s="14">
        <v>2388</v>
      </c>
      <c r="K100" s="14">
        <v>2440</v>
      </c>
      <c r="L100" s="14">
        <v>2499</v>
      </c>
      <c r="M100" s="14">
        <v>2566</v>
      </c>
      <c r="N100" s="14">
        <v>2616</v>
      </c>
      <c r="O100" s="14">
        <v>2662</v>
      </c>
      <c r="P100" s="14">
        <v>2693</v>
      </c>
      <c r="Q100" s="14">
        <v>2742</v>
      </c>
      <c r="R100" s="14">
        <v>2799</v>
      </c>
      <c r="S100" s="14">
        <v>2848</v>
      </c>
      <c r="T100" s="14">
        <v>2894</v>
      </c>
      <c r="U100" s="14">
        <v>2947</v>
      </c>
      <c r="V100" s="14">
        <v>3000</v>
      </c>
      <c r="W100" s="14">
        <v>3026</v>
      </c>
      <c r="X100" s="14">
        <v>3064</v>
      </c>
      <c r="Y100" s="14">
        <v>3111</v>
      </c>
      <c r="Z100" s="14">
        <v>3152</v>
      </c>
      <c r="AA100" s="14">
        <v>3182</v>
      </c>
      <c r="AB100" s="14">
        <v>3209</v>
      </c>
      <c r="AC100" s="14">
        <v>3232</v>
      </c>
      <c r="AD100" s="14">
        <v>3258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N100" s="33"/>
      <c r="AO100" s="30"/>
      <c r="AP100" s="30"/>
      <c r="AQ100" s="30"/>
      <c r="AR100" s="30"/>
      <c r="AS100" s="30"/>
      <c r="AT100" s="30"/>
      <c r="AU100" s="30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0.9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>
        <v>428.61105511531332</v>
      </c>
      <c r="P101" s="14">
        <v>426.88467911746642</v>
      </c>
      <c r="Q101" s="14">
        <v>424.99590031922696</v>
      </c>
      <c r="R101" s="14">
        <v>422.80894253904637</v>
      </c>
      <c r="S101" s="14">
        <v>420.10409373602096</v>
      </c>
      <c r="T101" s="14">
        <v>417.14741462400195</v>
      </c>
      <c r="U101" s="14">
        <v>413.9510573944433</v>
      </c>
      <c r="V101" s="14">
        <v>410.37489979767975</v>
      </c>
      <c r="W101" s="14">
        <v>406.43025150095184</v>
      </c>
      <c r="X101" s="14">
        <v>402.19958053964172</v>
      </c>
      <c r="Y101" s="14">
        <v>397.70795399242945</v>
      </c>
      <c r="Z101" s="14">
        <v>392.91166361435342</v>
      </c>
      <c r="AA101" s="14">
        <v>387.93140939376667</v>
      </c>
      <c r="AB101" s="14">
        <v>382.81706757848713</v>
      </c>
      <c r="AC101" s="14">
        <v>377.62909288930109</v>
      </c>
      <c r="AD101" s="14">
        <v>372.37118340630991</v>
      </c>
      <c r="AE101" s="14">
        <v>367.02886931196474</v>
      </c>
      <c r="AF101" s="14">
        <v>361.5251684536301</v>
      </c>
      <c r="AG101" s="14">
        <v>355.89665455345181</v>
      </c>
      <c r="AH101" s="14">
        <v>350.24238666700808</v>
      </c>
      <c r="AI101" s="14">
        <v>344.59206695206808</v>
      </c>
      <c r="AJ101" s="14">
        <v>338.97144595209295</v>
      </c>
      <c r="AK101" s="14">
        <v>333.36727830747395</v>
      </c>
      <c r="AL101" s="14">
        <v>327.7998761703999</v>
      </c>
      <c r="AN101" s="33"/>
      <c r="AO101" s="30"/>
      <c r="AP101" s="30"/>
      <c r="AQ101" s="30"/>
      <c r="AR101" s="30"/>
      <c r="AS101" s="30"/>
      <c r="AT101" s="30"/>
      <c r="AU101" s="30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0.9</v>
      </c>
      <c r="D102" s="14">
        <v>341</v>
      </c>
      <c r="E102" s="14">
        <v>354</v>
      </c>
      <c r="F102" s="14">
        <v>373</v>
      </c>
      <c r="G102" s="14">
        <v>375</v>
      </c>
      <c r="H102" s="14">
        <v>385</v>
      </c>
      <c r="I102" s="14">
        <v>372</v>
      </c>
      <c r="J102" s="14">
        <v>401</v>
      </c>
      <c r="K102" s="14">
        <v>444</v>
      </c>
      <c r="L102" s="14">
        <v>444</v>
      </c>
      <c r="M102" s="14">
        <v>455</v>
      </c>
      <c r="N102" s="14">
        <v>462</v>
      </c>
      <c r="O102" s="14">
        <v>463</v>
      </c>
      <c r="P102" s="14">
        <v>432</v>
      </c>
      <c r="Q102" s="14">
        <v>465</v>
      </c>
      <c r="R102" s="14">
        <v>502</v>
      </c>
      <c r="S102" s="14">
        <v>494</v>
      </c>
      <c r="T102" s="14">
        <v>495</v>
      </c>
      <c r="U102" s="14">
        <v>501</v>
      </c>
      <c r="V102" s="14">
        <v>505</v>
      </c>
      <c r="W102" s="14">
        <v>466</v>
      </c>
      <c r="X102" s="14">
        <v>492</v>
      </c>
      <c r="Y102" s="14">
        <v>517</v>
      </c>
      <c r="Z102" s="14">
        <v>487</v>
      </c>
      <c r="AA102" s="14">
        <v>458</v>
      </c>
      <c r="AB102" s="14">
        <v>424</v>
      </c>
      <c r="AC102" s="14">
        <v>412</v>
      </c>
      <c r="AD102" s="14">
        <v>398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N102" s="37"/>
      <c r="AO102" s="31"/>
      <c r="AP102" s="31"/>
      <c r="AQ102" s="31"/>
      <c r="AR102" s="31"/>
      <c r="AS102" s="31"/>
      <c r="AT102" s="31"/>
      <c r="AU102" s="31"/>
      <c r="AW102" s="27"/>
      <c r="AX102" s="27"/>
      <c r="AY102" t="s">
        <v>41</v>
      </c>
      <c r="AZ102" s="27"/>
      <c r="BA102" s="27"/>
      <c r="BB102" s="27"/>
    </row>
    <row r="103" spans="1:54" x14ac:dyDescent="0.25">
      <c r="A103" s="7" t="s">
        <v>18</v>
      </c>
      <c r="B103" s="8" t="s">
        <v>21</v>
      </c>
      <c r="C103" s="9">
        <v>0.9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>
        <v>527.76265513489193</v>
      </c>
      <c r="P103" s="10">
        <v>535.49519732441672</v>
      </c>
      <c r="Q103" s="10">
        <v>543.1785269950941</v>
      </c>
      <c r="R103" s="10">
        <v>550.81753061025483</v>
      </c>
      <c r="S103" s="10">
        <v>558.40023972475205</v>
      </c>
      <c r="T103" s="10">
        <v>565.91516180402698</v>
      </c>
      <c r="U103" s="10">
        <v>573.37119435380737</v>
      </c>
      <c r="V103" s="10">
        <v>580.76220440277632</v>
      </c>
      <c r="W103" s="10">
        <v>588.06709044406955</v>
      </c>
      <c r="X103" s="10">
        <v>595.25765807529626</v>
      </c>
      <c r="Y103" s="10">
        <v>602.32726224620069</v>
      </c>
      <c r="Z103" s="10">
        <v>609.27619565777536</v>
      </c>
      <c r="AA103" s="10">
        <v>616.11274201670062</v>
      </c>
      <c r="AB103" s="10">
        <v>622.83661821363512</v>
      </c>
      <c r="AC103" s="10">
        <v>629.45071984505762</v>
      </c>
      <c r="AD103" s="10">
        <v>635.95296109856918</v>
      </c>
      <c r="AE103" s="10">
        <v>642.34293936641473</v>
      </c>
      <c r="AF103" s="10">
        <v>648.61964982939162</v>
      </c>
      <c r="AG103" s="10">
        <v>654.7881968018437</v>
      </c>
      <c r="AH103" s="10">
        <v>660.84998388020472</v>
      </c>
      <c r="AI103" s="10">
        <v>666.80423650190392</v>
      </c>
      <c r="AJ103" s="10">
        <v>672.65116400770978</v>
      </c>
      <c r="AK103" s="10">
        <v>678.39398250251679</v>
      </c>
      <c r="AL103" s="10">
        <v>684.03406562683745</v>
      </c>
      <c r="AN103" s="32" t="s">
        <v>30</v>
      </c>
      <c r="AO103" s="29">
        <f>(AL103-N104)</f>
        <v>164.03406562683745</v>
      </c>
      <c r="AP103" s="29">
        <f>7*(AL103-N104)/24</f>
        <v>47.843269141160924</v>
      </c>
      <c r="AQ103" s="29">
        <f>(AL103-N104)/24</f>
        <v>6.83475273445156</v>
      </c>
      <c r="AR103" s="29">
        <f>AL105-N106</f>
        <v>-29.553233268247581</v>
      </c>
      <c r="AS103" s="29">
        <f>7*(AL105-N106)/24</f>
        <v>-8.61969303657221</v>
      </c>
      <c r="AT103" s="29">
        <f>(AL105-N106)/24</f>
        <v>-1.2313847195103158</v>
      </c>
      <c r="AU103" s="29">
        <f>AL105</f>
        <v>60.446766731752419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0.9</v>
      </c>
      <c r="D104" s="14">
        <v>416</v>
      </c>
      <c r="E104" s="14">
        <v>423</v>
      </c>
      <c r="F104" s="14">
        <v>432</v>
      </c>
      <c r="G104" s="14">
        <v>446</v>
      </c>
      <c r="H104" s="14">
        <v>457</v>
      </c>
      <c r="I104" s="14">
        <v>465</v>
      </c>
      <c r="J104" s="14">
        <v>474</v>
      </c>
      <c r="K104" s="14">
        <v>485</v>
      </c>
      <c r="L104" s="14">
        <v>497</v>
      </c>
      <c r="M104" s="14">
        <v>511</v>
      </c>
      <c r="N104" s="14">
        <v>520</v>
      </c>
      <c r="O104" s="14">
        <v>528</v>
      </c>
      <c r="P104" s="14">
        <v>540</v>
      </c>
      <c r="Q104" s="14">
        <v>551</v>
      </c>
      <c r="R104" s="14">
        <v>563</v>
      </c>
      <c r="S104" s="14">
        <v>575</v>
      </c>
      <c r="T104" s="14">
        <v>584</v>
      </c>
      <c r="U104" s="14">
        <v>593</v>
      </c>
      <c r="V104" s="14">
        <v>607</v>
      </c>
      <c r="W104" s="14">
        <v>620</v>
      </c>
      <c r="X104" s="14">
        <v>625</v>
      </c>
      <c r="Y104" s="14">
        <v>637</v>
      </c>
      <c r="Z104" s="14">
        <v>648</v>
      </c>
      <c r="AA104" s="14">
        <v>660</v>
      </c>
      <c r="AB104" s="14">
        <v>666</v>
      </c>
      <c r="AC104" s="14">
        <v>676</v>
      </c>
      <c r="AD104" s="14">
        <v>682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N104" s="33"/>
      <c r="AO104" s="30"/>
      <c r="AP104" s="30"/>
      <c r="AQ104" s="30"/>
      <c r="AR104" s="30"/>
      <c r="AS104" s="30"/>
      <c r="AT104" s="30"/>
      <c r="AU104" s="30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0.9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v>89.325396107336957</v>
      </c>
      <c r="P105" s="14">
        <v>87.790385855581803</v>
      </c>
      <c r="Q105" s="14">
        <v>86.290371620139524</v>
      </c>
      <c r="R105" s="14">
        <v>84.83794074226202</v>
      </c>
      <c r="S105" s="14">
        <v>83.441178171148067</v>
      </c>
      <c r="T105" s="14">
        <v>82.069650059009874</v>
      </c>
      <c r="U105" s="14">
        <v>80.757414161869775</v>
      </c>
      <c r="V105" s="14">
        <v>79.502719229660073</v>
      </c>
      <c r="W105" s="14">
        <v>78.248724854458189</v>
      </c>
      <c r="X105" s="14">
        <v>77.006440463755325</v>
      </c>
      <c r="Y105" s="14">
        <v>75.742858918225352</v>
      </c>
      <c r="Z105" s="14">
        <v>74.45569705517741</v>
      </c>
      <c r="AA105" s="14">
        <v>73.192313664525699</v>
      </c>
      <c r="AB105" s="14">
        <v>71.936314918648151</v>
      </c>
      <c r="AC105" s="14">
        <v>70.715954290031377</v>
      </c>
      <c r="AD105" s="14">
        <v>69.513839462586759</v>
      </c>
      <c r="AE105" s="14">
        <v>68.323400117337911</v>
      </c>
      <c r="AF105" s="14">
        <v>67.140812907776819</v>
      </c>
      <c r="AG105" s="14">
        <v>65.967763134869983</v>
      </c>
      <c r="AH105" s="14">
        <v>64.815613033010123</v>
      </c>
      <c r="AI105" s="14">
        <v>63.689379428661539</v>
      </c>
      <c r="AJ105" s="14">
        <v>62.593059801762763</v>
      </c>
      <c r="AK105" s="14">
        <v>61.515740559822362</v>
      </c>
      <c r="AL105" s="14">
        <v>60.446766731752419</v>
      </c>
      <c r="AN105" s="33"/>
      <c r="AO105" s="30"/>
      <c r="AP105" s="30"/>
      <c r="AQ105" s="30"/>
      <c r="AR105" s="30"/>
      <c r="AS105" s="30"/>
      <c r="AT105" s="30"/>
      <c r="AU105" s="30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0.9</v>
      </c>
      <c r="D106" s="19">
        <v>87</v>
      </c>
      <c r="E106" s="19">
        <v>84</v>
      </c>
      <c r="F106" s="19">
        <v>83</v>
      </c>
      <c r="G106" s="19">
        <v>87</v>
      </c>
      <c r="H106" s="19">
        <v>89</v>
      </c>
      <c r="I106" s="19">
        <v>89</v>
      </c>
      <c r="J106" s="19">
        <v>93</v>
      </c>
      <c r="K106" s="19">
        <v>96</v>
      </c>
      <c r="L106" s="19">
        <v>93</v>
      </c>
      <c r="M106" s="19">
        <v>96</v>
      </c>
      <c r="N106" s="19">
        <v>90</v>
      </c>
      <c r="O106" s="19">
        <v>88</v>
      </c>
      <c r="P106" s="19">
        <v>89</v>
      </c>
      <c r="Q106" s="19">
        <v>93</v>
      </c>
      <c r="R106" s="19">
        <v>96</v>
      </c>
      <c r="S106" s="19">
        <v>95</v>
      </c>
      <c r="T106" s="19">
        <v>93</v>
      </c>
      <c r="U106" s="19">
        <v>93</v>
      </c>
      <c r="V106" s="19">
        <v>104</v>
      </c>
      <c r="W106" s="19">
        <v>106</v>
      </c>
      <c r="X106" s="19">
        <v>102</v>
      </c>
      <c r="Y106" s="19">
        <v>109</v>
      </c>
      <c r="Z106" s="19">
        <v>108</v>
      </c>
      <c r="AA106" s="19">
        <v>106</v>
      </c>
      <c r="AB106" s="19">
        <v>108</v>
      </c>
      <c r="AC106" s="19">
        <v>110</v>
      </c>
      <c r="AD106" s="19">
        <v>111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N106" s="34"/>
      <c r="AO106" s="35"/>
      <c r="AP106" s="35"/>
      <c r="AQ106" s="35"/>
      <c r="AR106" s="35"/>
      <c r="AS106" s="35"/>
      <c r="AT106" s="35"/>
      <c r="AU106" s="35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0.9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>
        <v>1989.668705030271</v>
      </c>
      <c r="P107" s="14">
        <v>2021.2235946464732</v>
      </c>
      <c r="Q107" s="14">
        <v>2052.4602398765564</v>
      </c>
      <c r="R107" s="14">
        <v>2083.4193316717956</v>
      </c>
      <c r="S107" s="14">
        <v>2113.9514376682059</v>
      </c>
      <c r="T107" s="14">
        <v>2144.0775138615204</v>
      </c>
      <c r="U107" s="14">
        <v>2173.8265750832184</v>
      </c>
      <c r="V107" s="14">
        <v>2203.1890795369368</v>
      </c>
      <c r="W107" s="14">
        <v>2232.0637688082925</v>
      </c>
      <c r="X107" s="14">
        <v>2260.4179776800584</v>
      </c>
      <c r="Y107" s="14">
        <v>2288.2848470696722</v>
      </c>
      <c r="Z107" s="14">
        <v>2315.6804336525747</v>
      </c>
      <c r="AA107" s="14">
        <v>2342.6248286129721</v>
      </c>
      <c r="AB107" s="14">
        <v>2369.1090587922963</v>
      </c>
      <c r="AC107" s="14">
        <v>2395.1245435392834</v>
      </c>
      <c r="AD107" s="14">
        <v>2420.6671330372997</v>
      </c>
      <c r="AE107" s="14">
        <v>2445.7481757615092</v>
      </c>
      <c r="AF107" s="14">
        <v>2470.3895526704341</v>
      </c>
      <c r="AG107" s="14">
        <v>2494.6048583552811</v>
      </c>
      <c r="AH107" s="14">
        <v>2518.3979661381491</v>
      </c>
      <c r="AI107" s="14">
        <v>2541.7636647901254</v>
      </c>
      <c r="AJ107" s="14">
        <v>2564.7056621331858</v>
      </c>
      <c r="AK107" s="14">
        <v>2587.2354527794005</v>
      </c>
      <c r="AL107" s="14">
        <v>2609.3623295108528</v>
      </c>
      <c r="AN107" s="36" t="s">
        <v>29</v>
      </c>
      <c r="AO107" s="29">
        <f>(AL107-N108)</f>
        <v>651.36232951085276</v>
      </c>
      <c r="AP107" s="29">
        <f>7*(AL107-N108)/24</f>
        <v>189.9806794406654</v>
      </c>
      <c r="AQ107" s="29">
        <f>(AL107-N108)/24</f>
        <v>27.140097062952197</v>
      </c>
      <c r="AR107" s="29">
        <f>AL109-N110</f>
        <v>-80.75368945731293</v>
      </c>
      <c r="AS107" s="29">
        <f>7*(AL109-N110)/24</f>
        <v>-23.553159425049603</v>
      </c>
      <c r="AT107" s="29">
        <f>(AL109-N110)/24</f>
        <v>-3.3647370607213722</v>
      </c>
      <c r="AU107" s="29">
        <f>AL109</f>
        <v>264.24631054268707</v>
      </c>
      <c r="AW107" s="25"/>
      <c r="AX107" s="25"/>
      <c r="AY107" s="25"/>
      <c r="AZ107" s="25"/>
      <c r="BA107" s="25"/>
      <c r="BB107" s="25"/>
    </row>
    <row r="108" spans="1:54" x14ac:dyDescent="0.25">
      <c r="A108" s="11"/>
      <c r="B108" s="12" t="s">
        <v>5</v>
      </c>
      <c r="C108" s="13">
        <v>0.9</v>
      </c>
      <c r="D108" s="14">
        <v>1678</v>
      </c>
      <c r="E108" s="14">
        <v>1709</v>
      </c>
      <c r="F108" s="14">
        <v>1747</v>
      </c>
      <c r="G108" s="14">
        <v>1787</v>
      </c>
      <c r="H108" s="14">
        <v>1815</v>
      </c>
      <c r="I108" s="14">
        <v>1835</v>
      </c>
      <c r="J108" s="14">
        <v>1850</v>
      </c>
      <c r="K108" s="14">
        <v>1873</v>
      </c>
      <c r="L108" s="14">
        <v>1903</v>
      </c>
      <c r="M108" s="14">
        <v>1930</v>
      </c>
      <c r="N108" s="14">
        <v>1958</v>
      </c>
      <c r="O108" s="14">
        <v>1990</v>
      </c>
      <c r="P108" s="14">
        <v>2019</v>
      </c>
      <c r="Q108" s="14">
        <v>2050</v>
      </c>
      <c r="R108" s="14">
        <v>2090</v>
      </c>
      <c r="S108" s="14">
        <v>2121</v>
      </c>
      <c r="T108" s="14">
        <v>2156</v>
      </c>
      <c r="U108" s="14">
        <v>2197</v>
      </c>
      <c r="V108" s="14">
        <v>2236</v>
      </c>
      <c r="W108" s="14">
        <v>2251</v>
      </c>
      <c r="X108" s="14">
        <v>2270</v>
      </c>
      <c r="Y108" s="14">
        <v>2312</v>
      </c>
      <c r="Z108" s="14">
        <v>2345</v>
      </c>
      <c r="AA108" s="14">
        <v>2386</v>
      </c>
      <c r="AB108" s="14">
        <v>2419</v>
      </c>
      <c r="AC108" s="14">
        <v>2451</v>
      </c>
      <c r="AD108" s="14">
        <v>2479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N108" s="33"/>
      <c r="AO108" s="30"/>
      <c r="AP108" s="30"/>
      <c r="AQ108" s="30"/>
      <c r="AR108" s="30"/>
      <c r="AS108" s="30"/>
      <c r="AT108" s="30"/>
      <c r="AU108" s="30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0.9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>
        <v>344.99585259241798</v>
      </c>
      <c r="P109" s="14">
        <v>343.6749687174219</v>
      </c>
      <c r="Q109" s="14">
        <v>342.21853296231336</v>
      </c>
      <c r="R109" s="14">
        <v>340.51301913038122</v>
      </c>
      <c r="S109" s="14">
        <v>338.37919616966451</v>
      </c>
      <c r="T109" s="14">
        <v>336.03682815298714</v>
      </c>
      <c r="U109" s="14">
        <v>333.49832845902836</v>
      </c>
      <c r="V109" s="14">
        <v>330.64933069582594</v>
      </c>
      <c r="W109" s="14">
        <v>327.49919795540097</v>
      </c>
      <c r="X109" s="14">
        <v>324.1142970447105</v>
      </c>
      <c r="Y109" s="14">
        <v>320.51391763350102</v>
      </c>
      <c r="Z109" s="14">
        <v>316.66280155427836</v>
      </c>
      <c r="AA109" s="14">
        <v>312.66090303112412</v>
      </c>
      <c r="AB109" s="14">
        <v>308.54971258885269</v>
      </c>
      <c r="AC109" s="14">
        <v>304.3773126354298</v>
      </c>
      <c r="AD109" s="14">
        <v>300.14657300343089</v>
      </c>
      <c r="AE109" s="14">
        <v>295.8468419402933</v>
      </c>
      <c r="AF109" s="14">
        <v>291.41688563793144</v>
      </c>
      <c r="AG109" s="14">
        <v>286.88485548078228</v>
      </c>
      <c r="AH109" s="14">
        <v>282.3306766704477</v>
      </c>
      <c r="AI109" s="14">
        <v>277.77876651915426</v>
      </c>
      <c r="AJ109" s="14">
        <v>273.24992858923707</v>
      </c>
      <c r="AK109" s="14">
        <v>268.733629929725</v>
      </c>
      <c r="AL109" s="14">
        <v>264.24631054268707</v>
      </c>
      <c r="AN109" s="33"/>
      <c r="AO109" s="30"/>
      <c r="AP109" s="30"/>
      <c r="AQ109" s="30"/>
      <c r="AR109" s="30"/>
      <c r="AS109" s="30"/>
      <c r="AT109" s="30"/>
      <c r="AU109" s="30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0.9</v>
      </c>
      <c r="D110" s="14">
        <v>313</v>
      </c>
      <c r="E110" s="14">
        <v>319</v>
      </c>
      <c r="F110" s="14">
        <v>322</v>
      </c>
      <c r="G110" s="14">
        <v>332</v>
      </c>
      <c r="H110" s="14">
        <v>342</v>
      </c>
      <c r="I110" s="14">
        <v>331</v>
      </c>
      <c r="J110" s="14">
        <v>336</v>
      </c>
      <c r="K110" s="14">
        <v>350</v>
      </c>
      <c r="L110" s="14">
        <v>347</v>
      </c>
      <c r="M110" s="14">
        <v>342</v>
      </c>
      <c r="N110" s="14">
        <v>345</v>
      </c>
      <c r="O110" s="14">
        <v>347</v>
      </c>
      <c r="P110" s="14">
        <v>326</v>
      </c>
      <c r="Q110" s="14">
        <v>338</v>
      </c>
      <c r="R110" s="14">
        <v>365</v>
      </c>
      <c r="S110" s="14">
        <v>359</v>
      </c>
      <c r="T110" s="14">
        <v>360</v>
      </c>
      <c r="U110" s="14">
        <v>364</v>
      </c>
      <c r="V110" s="14">
        <v>370</v>
      </c>
      <c r="W110" s="14">
        <v>349</v>
      </c>
      <c r="X110" s="14">
        <v>357</v>
      </c>
      <c r="Y110" s="14">
        <v>391</v>
      </c>
      <c r="Z110" s="14">
        <v>379</v>
      </c>
      <c r="AA110" s="14">
        <v>390</v>
      </c>
      <c r="AB110" s="14">
        <v>369</v>
      </c>
      <c r="AC110" s="14">
        <v>366</v>
      </c>
      <c r="AD110" s="14">
        <v>349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N110" s="37"/>
      <c r="AO110" s="31"/>
      <c r="AP110" s="31"/>
      <c r="AQ110" s="31"/>
      <c r="AR110" s="31"/>
      <c r="AS110" s="31"/>
      <c r="AT110" s="31"/>
      <c r="AU110" s="31"/>
      <c r="AW110" s="27"/>
      <c r="AX110" s="27"/>
      <c r="AY110" t="s">
        <v>41</v>
      </c>
      <c r="AZ110" s="27"/>
      <c r="BA110" s="27"/>
      <c r="BB110" s="27"/>
    </row>
    <row r="111" spans="1:54" x14ac:dyDescent="0.25">
      <c r="A111" s="7" t="s">
        <v>19</v>
      </c>
      <c r="B111" s="8" t="s">
        <v>21</v>
      </c>
      <c r="C111" s="9">
        <v>0.9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>
        <v>392.8910758968056</v>
      </c>
      <c r="P111" s="10">
        <v>398.7601565932037</v>
      </c>
      <c r="Q111" s="10">
        <v>404.59350840854529</v>
      </c>
      <c r="R111" s="10">
        <v>410.39162303350111</v>
      </c>
      <c r="S111" s="10">
        <v>416.14523699553303</v>
      </c>
      <c r="T111" s="10">
        <v>421.84701831803352</v>
      </c>
      <c r="U111" s="10">
        <v>427.5046635682823</v>
      </c>
      <c r="V111" s="10">
        <v>433.11274671568123</v>
      </c>
      <c r="W111" s="10">
        <v>438.65425678413828</v>
      </c>
      <c r="X111" s="10">
        <v>444.10895557692982</v>
      </c>
      <c r="Y111" s="10">
        <v>449.47265008891327</v>
      </c>
      <c r="Z111" s="10">
        <v>454.74545356670643</v>
      </c>
      <c r="AA111" s="10">
        <v>459.9329354703184</v>
      </c>
      <c r="AB111" s="10">
        <v>465.03498962424919</v>
      </c>
      <c r="AC111" s="10">
        <v>470.05377812709429</v>
      </c>
      <c r="AD111" s="10">
        <v>474.98778106137098</v>
      </c>
      <c r="AE111" s="10">
        <v>479.83643102998394</v>
      </c>
      <c r="AF111" s="10">
        <v>484.59921882566164</v>
      </c>
      <c r="AG111" s="10">
        <v>489.27989357120447</v>
      </c>
      <c r="AH111" s="10">
        <v>493.8796617764641</v>
      </c>
      <c r="AI111" s="10">
        <v>498.39790975381658</v>
      </c>
      <c r="AJ111" s="10">
        <v>502.83484989540676</v>
      </c>
      <c r="AK111" s="10">
        <v>507.1927408773613</v>
      </c>
      <c r="AL111" s="10">
        <v>511.47264270135065</v>
      </c>
      <c r="AN111" s="32" t="s">
        <v>30</v>
      </c>
      <c r="AO111" s="29">
        <f>(AL111-N112)</f>
        <v>123.47264270135065</v>
      </c>
      <c r="AP111" s="29">
        <f>7*(AL111-N112)/24</f>
        <v>36.012854121227271</v>
      </c>
      <c r="AQ111" s="29">
        <f>(AL111-N112)/24</f>
        <v>5.1446934458896108</v>
      </c>
      <c r="AR111" s="29">
        <f>AL113-N114</f>
        <v>-20.647285050635261</v>
      </c>
      <c r="AS111" s="29">
        <f>7*(AL113-N114)/24</f>
        <v>-6.0221248064352837</v>
      </c>
      <c r="AT111" s="29">
        <f>(AL113-N114)/24</f>
        <v>-0.86030354377646923</v>
      </c>
      <c r="AU111" s="29">
        <f>AL113</f>
        <v>45.352714949364739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0.9</v>
      </c>
      <c r="D112" s="14">
        <v>321</v>
      </c>
      <c r="E112" s="14">
        <v>327</v>
      </c>
      <c r="F112" s="14">
        <v>337</v>
      </c>
      <c r="G112" s="14">
        <v>344</v>
      </c>
      <c r="H112" s="14">
        <v>349</v>
      </c>
      <c r="I112" s="14">
        <v>355</v>
      </c>
      <c r="J112" s="14">
        <v>361</v>
      </c>
      <c r="K112" s="14">
        <v>367</v>
      </c>
      <c r="L112" s="14">
        <v>375</v>
      </c>
      <c r="M112" s="14">
        <v>380</v>
      </c>
      <c r="N112" s="14">
        <v>388</v>
      </c>
      <c r="O112" s="14">
        <v>397</v>
      </c>
      <c r="P112" s="14">
        <v>403</v>
      </c>
      <c r="Q112" s="14">
        <v>407</v>
      </c>
      <c r="R112" s="14">
        <v>412</v>
      </c>
      <c r="S112" s="14">
        <v>418</v>
      </c>
      <c r="T112" s="14">
        <v>426</v>
      </c>
      <c r="U112" s="14">
        <v>431</v>
      </c>
      <c r="V112" s="14">
        <v>435</v>
      </c>
      <c r="W112" s="14">
        <v>441</v>
      </c>
      <c r="X112" s="14">
        <v>446</v>
      </c>
      <c r="Y112" s="14">
        <v>455</v>
      </c>
      <c r="Z112" s="14">
        <v>462</v>
      </c>
      <c r="AA112" s="14">
        <v>473</v>
      </c>
      <c r="AB112" s="14">
        <v>477</v>
      </c>
      <c r="AC112" s="14">
        <v>484</v>
      </c>
      <c r="AD112" s="14">
        <v>489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N112" s="33"/>
      <c r="AO112" s="30"/>
      <c r="AP112" s="30"/>
      <c r="AQ112" s="30"/>
      <c r="AR112" s="30"/>
      <c r="AS112" s="30"/>
      <c r="AT112" s="30"/>
      <c r="AU112" s="30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0.9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>
        <v>66.563902891842389</v>
      </c>
      <c r="P113" s="14">
        <v>65.462786525852721</v>
      </c>
      <c r="Q113" s="14">
        <v>64.385625037079365</v>
      </c>
      <c r="R113" s="14">
        <v>63.340487494615402</v>
      </c>
      <c r="S113" s="14">
        <v>62.330382081882711</v>
      </c>
      <c r="T113" s="14">
        <v>61.336344952684044</v>
      </c>
      <c r="U113" s="14">
        <v>60.385870274912477</v>
      </c>
      <c r="V113" s="14">
        <v>59.472980676006145</v>
      </c>
      <c r="W113" s="14">
        <v>58.559237210061717</v>
      </c>
      <c r="X113" s="14">
        <v>57.649255486352089</v>
      </c>
      <c r="Y113" s="14">
        <v>56.720923288556193</v>
      </c>
      <c r="Z113" s="14">
        <v>55.773922799691462</v>
      </c>
      <c r="AA113" s="14">
        <v>54.842723477887631</v>
      </c>
      <c r="AB113" s="14">
        <v>53.915995800663296</v>
      </c>
      <c r="AC113" s="14">
        <v>53.013437440266294</v>
      </c>
      <c r="AD113" s="14">
        <v>52.122561830943184</v>
      </c>
      <c r="AE113" s="14">
        <v>51.238320076984948</v>
      </c>
      <c r="AF113" s="14">
        <v>50.358098688375136</v>
      </c>
      <c r="AG113" s="14">
        <v>49.484181967982771</v>
      </c>
      <c r="AH113" s="14">
        <v>48.624478581213374</v>
      </c>
      <c r="AI113" s="14">
        <v>47.782956203345094</v>
      </c>
      <c r="AJ113" s="14">
        <v>46.962132249679271</v>
      </c>
      <c r="AK113" s="14">
        <v>46.1544844589665</v>
      </c>
      <c r="AL113" s="14">
        <v>45.352714949364739</v>
      </c>
      <c r="AN113" s="33"/>
      <c r="AO113" s="30"/>
      <c r="AP113" s="30"/>
      <c r="AQ113" s="30"/>
      <c r="AR113" s="30"/>
      <c r="AS113" s="30"/>
      <c r="AT113" s="30"/>
      <c r="AU113" s="30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0.9</v>
      </c>
      <c r="D114" s="19">
        <v>54</v>
      </c>
      <c r="E114" s="19">
        <v>54</v>
      </c>
      <c r="F114" s="19">
        <v>60</v>
      </c>
      <c r="G114" s="19">
        <v>61</v>
      </c>
      <c r="H114" s="19">
        <v>63</v>
      </c>
      <c r="I114" s="19">
        <v>66</v>
      </c>
      <c r="J114" s="19">
        <v>70</v>
      </c>
      <c r="K114" s="19">
        <v>74</v>
      </c>
      <c r="L114" s="19">
        <v>77</v>
      </c>
      <c r="M114" s="19">
        <v>67</v>
      </c>
      <c r="N114" s="19">
        <v>66</v>
      </c>
      <c r="O114" s="19">
        <v>73</v>
      </c>
      <c r="P114" s="19">
        <v>71</v>
      </c>
      <c r="Q114" s="19">
        <v>70</v>
      </c>
      <c r="R114" s="19">
        <v>68</v>
      </c>
      <c r="S114" s="19">
        <v>66</v>
      </c>
      <c r="T114" s="19">
        <v>71</v>
      </c>
      <c r="U114" s="19">
        <v>65</v>
      </c>
      <c r="V114" s="19">
        <v>66</v>
      </c>
      <c r="W114" s="19">
        <v>68</v>
      </c>
      <c r="X114" s="19">
        <v>69</v>
      </c>
      <c r="Y114" s="19">
        <v>68</v>
      </c>
      <c r="Z114" s="19">
        <v>64</v>
      </c>
      <c r="AA114" s="19">
        <v>68</v>
      </c>
      <c r="AB114" s="19">
        <v>62</v>
      </c>
      <c r="AC114" s="19">
        <v>65</v>
      </c>
      <c r="AD114" s="19">
        <v>63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N114" s="34"/>
      <c r="AO114" s="35"/>
      <c r="AP114" s="35"/>
      <c r="AQ114" s="35"/>
      <c r="AR114" s="35"/>
      <c r="AS114" s="35"/>
      <c r="AT114" s="35"/>
      <c r="AU114" s="35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0.9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>
        <v>5080.1932713477763</v>
      </c>
      <c r="P115" s="14">
        <v>5153.1150845385382</v>
      </c>
      <c r="Q115" s="14">
        <v>5225.3102628061533</v>
      </c>
      <c r="R115" s="14">
        <v>5296.8976663086532</v>
      </c>
      <c r="S115" s="14">
        <v>5367.5261751221569</v>
      </c>
      <c r="T115" s="14">
        <v>5437.227029132132</v>
      </c>
      <c r="U115" s="14">
        <v>5506.061426923593</v>
      </c>
      <c r="V115" s="14">
        <v>5574.0029347930649</v>
      </c>
      <c r="W115" s="14">
        <v>5640.8135999322185</v>
      </c>
      <c r="X115" s="14">
        <v>5706.4204751904772</v>
      </c>
      <c r="Y115" s="14">
        <v>5770.9033976700939</v>
      </c>
      <c r="Z115" s="14">
        <v>5834.2943696042703</v>
      </c>
      <c r="AA115" s="14">
        <v>5896.6407255025752</v>
      </c>
      <c r="AB115" s="14">
        <v>5957.9238545379603</v>
      </c>
      <c r="AC115" s="14">
        <v>6018.1234790238086</v>
      </c>
      <c r="AD115" s="14">
        <v>6077.2281995385529</v>
      </c>
      <c r="AE115" s="14">
        <v>6135.2644064721453</v>
      </c>
      <c r="AF115" s="14">
        <v>6192.2829688619986</v>
      </c>
      <c r="AG115" s="14">
        <v>6248.3152048195989</v>
      </c>
      <c r="AH115" s="14">
        <v>6303.3707977281474</v>
      </c>
      <c r="AI115" s="14">
        <v>6357.4383588260298</v>
      </c>
      <c r="AJ115" s="14">
        <v>6410.5252533673447</v>
      </c>
      <c r="AK115" s="14">
        <v>6462.6576843530647</v>
      </c>
      <c r="AL115" s="14">
        <v>6513.8576398695295</v>
      </c>
      <c r="AN115" s="36" t="s">
        <v>29</v>
      </c>
      <c r="AO115" s="29">
        <f>(AL115-N116)</f>
        <v>1493.8576398695295</v>
      </c>
      <c r="AP115" s="29">
        <f>7*(AL115-N116)/24</f>
        <v>435.70847829527946</v>
      </c>
      <c r="AQ115" s="29">
        <f>(AL115-N116)/24</f>
        <v>62.244068327897061</v>
      </c>
      <c r="AR115" s="29">
        <f>AL117-N118</f>
        <v>-238.86276018246451</v>
      </c>
      <c r="AS115" s="29">
        <f>7*(AL117-N118)/24</f>
        <v>-69.668305053218816</v>
      </c>
      <c r="AT115" s="29">
        <f>(AL117-N118)/24</f>
        <v>-9.952615007602688</v>
      </c>
      <c r="AU115" s="29">
        <f>AL117</f>
        <v>607.13723981753549</v>
      </c>
      <c r="AW115" s="25"/>
      <c r="AX115" s="25"/>
      <c r="AY115" s="25"/>
      <c r="AZ115" s="25"/>
      <c r="BA115" s="25"/>
      <c r="BB115" s="25"/>
    </row>
    <row r="116" spans="1:54" x14ac:dyDescent="0.25">
      <c r="A116" s="11"/>
      <c r="B116" s="12" t="s">
        <v>5</v>
      </c>
      <c r="C116" s="13">
        <v>0.9</v>
      </c>
      <c r="D116" s="14">
        <v>4141</v>
      </c>
      <c r="E116" s="14">
        <v>4245</v>
      </c>
      <c r="F116" s="14">
        <v>4335</v>
      </c>
      <c r="G116" s="14">
        <v>4416</v>
      </c>
      <c r="H116" s="14">
        <v>4512</v>
      </c>
      <c r="I116" s="14">
        <v>4578</v>
      </c>
      <c r="J116" s="14">
        <v>4640</v>
      </c>
      <c r="K116" s="14">
        <v>4728</v>
      </c>
      <c r="L116" s="14">
        <v>4839</v>
      </c>
      <c r="M116" s="14">
        <v>4947</v>
      </c>
      <c r="N116" s="14">
        <v>5020</v>
      </c>
      <c r="O116" s="14">
        <v>5110</v>
      </c>
      <c r="P116" s="14">
        <v>5174</v>
      </c>
      <c r="Q116" s="14">
        <v>5235</v>
      </c>
      <c r="R116" s="14">
        <v>5312</v>
      </c>
      <c r="S116" s="14">
        <v>5391</v>
      </c>
      <c r="T116" s="14">
        <v>5480</v>
      </c>
      <c r="U116" s="14">
        <v>5569</v>
      </c>
      <c r="V116" s="14">
        <v>5647</v>
      </c>
      <c r="W116" s="14">
        <v>5700</v>
      </c>
      <c r="X116" s="14">
        <v>5772</v>
      </c>
      <c r="Y116" s="14">
        <v>5878</v>
      </c>
      <c r="Z116" s="14">
        <v>5965</v>
      </c>
      <c r="AA116" s="14">
        <v>6045</v>
      </c>
      <c r="AB116" s="14">
        <v>6145</v>
      </c>
      <c r="AC116" s="14">
        <v>6217</v>
      </c>
      <c r="AD116" s="14">
        <v>6275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N116" s="33"/>
      <c r="AO116" s="30"/>
      <c r="AP116" s="30"/>
      <c r="AQ116" s="30"/>
      <c r="AR116" s="30"/>
      <c r="AS116" s="30"/>
      <c r="AT116" s="30"/>
      <c r="AU116" s="30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0.9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>
        <v>797.07305149833132</v>
      </c>
      <c r="P117" s="14">
        <v>793.43453687962233</v>
      </c>
      <c r="Q117" s="14">
        <v>789.52410701788324</v>
      </c>
      <c r="R117" s="14">
        <v>785.11566571003095</v>
      </c>
      <c r="S117" s="14">
        <v>779.81545819547614</v>
      </c>
      <c r="T117" s="14">
        <v>774.08333233040071</v>
      </c>
      <c r="U117" s="14">
        <v>767.92549009343497</v>
      </c>
      <c r="V117" s="14">
        <v>761.09119318106582</v>
      </c>
      <c r="W117" s="14">
        <v>753.59985543918697</v>
      </c>
      <c r="X117" s="14">
        <v>745.60492095390623</v>
      </c>
      <c r="Y117" s="14">
        <v>737.15853360807955</v>
      </c>
      <c r="Z117" s="14">
        <v>728.17988859153434</v>
      </c>
      <c r="AA117" s="14">
        <v>718.87599755916847</v>
      </c>
      <c r="AB117" s="14">
        <v>709.33123820221272</v>
      </c>
      <c r="AC117" s="14">
        <v>699.6616405578568</v>
      </c>
      <c r="AD117" s="14">
        <v>689.87474726395692</v>
      </c>
      <c r="AE117" s="14">
        <v>679.93744885735441</v>
      </c>
      <c r="AF117" s="14">
        <v>669.70203412230899</v>
      </c>
      <c r="AG117" s="14">
        <v>659.2445385343608</v>
      </c>
      <c r="AH117" s="14">
        <v>648.74798885636437</v>
      </c>
      <c r="AI117" s="14">
        <v>638.26444644288051</v>
      </c>
      <c r="AJ117" s="14">
        <v>627.84132182448366</v>
      </c>
      <c r="AK117" s="14">
        <v>617.45318280814308</v>
      </c>
      <c r="AL117" s="14">
        <v>607.13723981753549</v>
      </c>
      <c r="AN117" s="33"/>
      <c r="AO117" s="30"/>
      <c r="AP117" s="30"/>
      <c r="AQ117" s="30"/>
      <c r="AR117" s="30"/>
      <c r="AS117" s="30"/>
      <c r="AT117" s="30"/>
      <c r="AU117" s="30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0.9</v>
      </c>
      <c r="D118" s="14">
        <v>681</v>
      </c>
      <c r="E118" s="14">
        <v>745</v>
      </c>
      <c r="F118" s="14">
        <v>759</v>
      </c>
      <c r="G118" s="14">
        <v>763</v>
      </c>
      <c r="H118" s="14">
        <v>773</v>
      </c>
      <c r="I118" s="14">
        <v>721</v>
      </c>
      <c r="J118" s="14">
        <v>751</v>
      </c>
      <c r="K118" s="14">
        <v>807</v>
      </c>
      <c r="L118" s="14">
        <v>846</v>
      </c>
      <c r="M118" s="14">
        <v>870</v>
      </c>
      <c r="N118" s="14">
        <v>846</v>
      </c>
      <c r="O118" s="14">
        <v>832</v>
      </c>
      <c r="P118" s="14">
        <v>776</v>
      </c>
      <c r="Q118" s="14">
        <v>803</v>
      </c>
      <c r="R118" s="14">
        <v>867</v>
      </c>
      <c r="S118" s="14">
        <v>858</v>
      </c>
      <c r="T118" s="14">
        <v>853</v>
      </c>
      <c r="U118" s="14">
        <v>830</v>
      </c>
      <c r="V118" s="14">
        <v>826</v>
      </c>
      <c r="W118" s="14">
        <v>787</v>
      </c>
      <c r="X118" s="14">
        <v>811</v>
      </c>
      <c r="Y118" s="14">
        <v>889</v>
      </c>
      <c r="Z118" s="14">
        <v>889</v>
      </c>
      <c r="AA118" s="14">
        <v>859</v>
      </c>
      <c r="AB118" s="14">
        <v>865</v>
      </c>
      <c r="AC118" s="14">
        <v>872</v>
      </c>
      <c r="AD118" s="14">
        <v>836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N118" s="37"/>
      <c r="AO118" s="31"/>
      <c r="AP118" s="31"/>
      <c r="AQ118" s="31"/>
      <c r="AR118" s="31"/>
      <c r="AS118" s="31"/>
      <c r="AT118" s="31"/>
      <c r="AU118" s="31"/>
      <c r="AW118" s="27"/>
      <c r="AX118" s="27"/>
      <c r="AY118" t="s">
        <v>41</v>
      </c>
      <c r="AZ118" s="27"/>
      <c r="BA118" s="27"/>
      <c r="BB118" s="27"/>
    </row>
    <row r="119" spans="1:54" x14ac:dyDescent="0.25">
      <c r="A119" s="7" t="s">
        <v>20</v>
      </c>
      <c r="B119" s="8" t="s">
        <v>21</v>
      </c>
      <c r="C119" s="9">
        <v>0.9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>
        <v>906.35743463592155</v>
      </c>
      <c r="P119" s="10">
        <v>920.65799824251587</v>
      </c>
      <c r="Q119" s="10">
        <v>934.86532192166169</v>
      </c>
      <c r="R119" s="10">
        <v>948.99285321631714</v>
      </c>
      <c r="S119" s="10">
        <v>963.01870348648731</v>
      </c>
      <c r="T119" s="10">
        <v>976.9197115139533</v>
      </c>
      <c r="U119" s="10">
        <v>990.71103919857512</v>
      </c>
      <c r="V119" s="10">
        <v>1004.3824012616616</v>
      </c>
      <c r="W119" s="10">
        <v>1017.8961362491038</v>
      </c>
      <c r="X119" s="10">
        <v>1031.1985088981428</v>
      </c>
      <c r="Y119" s="10">
        <v>1044.2760636657001</v>
      </c>
      <c r="Z119" s="10">
        <v>1057.1294911892412</v>
      </c>
      <c r="AA119" s="10">
        <v>1069.7750956249606</v>
      </c>
      <c r="AB119" s="10">
        <v>1082.2122043607806</v>
      </c>
      <c r="AC119" s="10">
        <v>1094.4462214404884</v>
      </c>
      <c r="AD119" s="10">
        <v>1106.4732026708334</v>
      </c>
      <c r="AE119" s="10">
        <v>1118.2927623955304</v>
      </c>
      <c r="AF119" s="10">
        <v>1129.9026948261187</v>
      </c>
      <c r="AG119" s="10">
        <v>1141.3126113915437</v>
      </c>
      <c r="AH119" s="10">
        <v>1152.5249143760097</v>
      </c>
      <c r="AI119" s="10">
        <v>1163.5382066548216</v>
      </c>
      <c r="AJ119" s="10">
        <v>1174.3528020379526</v>
      </c>
      <c r="AK119" s="10">
        <v>1184.9748984206462</v>
      </c>
      <c r="AL119" s="10">
        <v>1195.4070123676909</v>
      </c>
      <c r="AN119" s="32" t="s">
        <v>30</v>
      </c>
      <c r="AO119" s="29">
        <f>(AL119-N120)</f>
        <v>303.40701236769087</v>
      </c>
      <c r="AP119" s="29">
        <f>7*(AL119-N120)/24</f>
        <v>88.493711940576489</v>
      </c>
      <c r="AQ119" s="29">
        <f>(AL119-N120)/24</f>
        <v>12.641958848653786</v>
      </c>
      <c r="AR119" s="29">
        <f>AL121-N122</f>
        <v>-51.487250741129927</v>
      </c>
      <c r="AS119" s="29">
        <f>7*(AL121-N122)/24</f>
        <v>-15.017114799496229</v>
      </c>
      <c r="AT119" s="29">
        <f>(AL121-N122)/24</f>
        <v>-2.1453021142137469</v>
      </c>
      <c r="AU119" s="29">
        <f>AL121</f>
        <v>112.51274925887007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0.9</v>
      </c>
      <c r="D120" s="14">
        <v>719</v>
      </c>
      <c r="E120" s="14">
        <v>736</v>
      </c>
      <c r="F120" s="14">
        <v>759</v>
      </c>
      <c r="G120" s="14">
        <v>771</v>
      </c>
      <c r="H120" s="14">
        <v>783</v>
      </c>
      <c r="I120" s="14">
        <v>802</v>
      </c>
      <c r="J120" s="14">
        <v>814</v>
      </c>
      <c r="K120" s="14">
        <v>838</v>
      </c>
      <c r="L120" s="14">
        <v>854</v>
      </c>
      <c r="M120" s="14">
        <v>873</v>
      </c>
      <c r="N120" s="14">
        <v>892</v>
      </c>
      <c r="O120" s="14">
        <v>906</v>
      </c>
      <c r="P120" s="14">
        <v>923</v>
      </c>
      <c r="Q120" s="14">
        <v>942</v>
      </c>
      <c r="R120" s="14">
        <v>954</v>
      </c>
      <c r="S120" s="14">
        <v>972</v>
      </c>
      <c r="T120" s="14">
        <v>983</v>
      </c>
      <c r="U120" s="14">
        <v>999</v>
      </c>
      <c r="V120" s="14">
        <v>1011</v>
      </c>
      <c r="W120" s="14">
        <v>1029</v>
      </c>
      <c r="X120" s="14">
        <v>1042</v>
      </c>
      <c r="Y120" s="14">
        <v>1062</v>
      </c>
      <c r="Z120" s="14">
        <v>1081</v>
      </c>
      <c r="AA120" s="14">
        <v>1093</v>
      </c>
      <c r="AB120" s="14">
        <v>1110</v>
      </c>
      <c r="AC120" s="14">
        <v>1122</v>
      </c>
      <c r="AD120" s="14">
        <v>1139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N120" s="33"/>
      <c r="AO120" s="30"/>
      <c r="AP120" s="30"/>
      <c r="AQ120" s="30"/>
      <c r="AR120" s="30"/>
      <c r="AS120" s="30"/>
      <c r="AT120" s="30"/>
      <c r="AU120" s="30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0.9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v>166.89149388918037</v>
      </c>
      <c r="P121" s="14">
        <v>163.96494444325694</v>
      </c>
      <c r="Q121" s="14">
        <v>161.10669126851045</v>
      </c>
      <c r="R121" s="14">
        <v>158.34204901728856</v>
      </c>
      <c r="S121" s="14">
        <v>155.69025876278846</v>
      </c>
      <c r="T121" s="14">
        <v>153.08936632915191</v>
      </c>
      <c r="U121" s="14">
        <v>150.60010436808466</v>
      </c>
      <c r="V121" s="14">
        <v>148.22560638504996</v>
      </c>
      <c r="W121" s="14">
        <v>145.85430356043514</v>
      </c>
      <c r="X121" s="14">
        <v>143.51168489222599</v>
      </c>
      <c r="Y121" s="14">
        <v>141.13267570776105</v>
      </c>
      <c r="Z121" s="14">
        <v>138.71111349385006</v>
      </c>
      <c r="AA121" s="14">
        <v>136.33660757507818</v>
      </c>
      <c r="AB121" s="14">
        <v>133.97731259387956</v>
      </c>
      <c r="AC121" s="14">
        <v>131.68787554030982</v>
      </c>
      <c r="AD121" s="14">
        <v>129.43515169769071</v>
      </c>
      <c r="AE121" s="14">
        <v>127.20707485312492</v>
      </c>
      <c r="AF121" s="14">
        <v>124.99617863895485</v>
      </c>
      <c r="AG121" s="14">
        <v>122.80420187795357</v>
      </c>
      <c r="AH121" s="14">
        <v>120.65313863147857</v>
      </c>
      <c r="AI121" s="14">
        <v>118.55204787444006</v>
      </c>
      <c r="AJ121" s="14">
        <v>116.50903092177039</v>
      </c>
      <c r="AK121" s="14">
        <v>114.50286053212633</v>
      </c>
      <c r="AL121" s="14">
        <v>112.51274925887007</v>
      </c>
      <c r="AN121" s="33"/>
      <c r="AO121" s="30"/>
      <c r="AP121" s="30"/>
      <c r="AQ121" s="30"/>
      <c r="AR121" s="30"/>
      <c r="AS121" s="30"/>
      <c r="AT121" s="30"/>
      <c r="AU121" s="30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0.9</v>
      </c>
      <c r="D122" s="19">
        <v>121</v>
      </c>
      <c r="E122" s="19">
        <v>128</v>
      </c>
      <c r="F122" s="19">
        <v>139</v>
      </c>
      <c r="G122" s="19">
        <v>139</v>
      </c>
      <c r="H122" s="19">
        <v>130</v>
      </c>
      <c r="I122" s="19">
        <v>140</v>
      </c>
      <c r="J122" s="19">
        <v>145</v>
      </c>
      <c r="K122" s="19">
        <v>160</v>
      </c>
      <c r="L122" s="19">
        <v>155</v>
      </c>
      <c r="M122" s="19">
        <v>159</v>
      </c>
      <c r="N122" s="19">
        <v>164</v>
      </c>
      <c r="O122" s="19">
        <v>165</v>
      </c>
      <c r="P122" s="19">
        <v>168</v>
      </c>
      <c r="Q122" s="19">
        <v>175</v>
      </c>
      <c r="R122" s="19">
        <v>178</v>
      </c>
      <c r="S122" s="19">
        <v>180</v>
      </c>
      <c r="T122" s="19">
        <v>171</v>
      </c>
      <c r="U122" s="19">
        <v>176</v>
      </c>
      <c r="V122" s="19">
        <v>170</v>
      </c>
      <c r="W122" s="19">
        <v>171</v>
      </c>
      <c r="X122" s="19">
        <v>174</v>
      </c>
      <c r="Y122" s="19">
        <v>177</v>
      </c>
      <c r="Z122" s="19">
        <v>183</v>
      </c>
      <c r="AA122" s="19">
        <v>170</v>
      </c>
      <c r="AB122" s="19">
        <v>167</v>
      </c>
      <c r="AC122" s="19">
        <v>158</v>
      </c>
      <c r="AD122" s="19">
        <v>164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N122" s="34"/>
      <c r="AO122" s="35"/>
      <c r="AP122" s="35"/>
      <c r="AQ122" s="35"/>
      <c r="AR122" s="35"/>
      <c r="AS122" s="35"/>
      <c r="AT122" s="35"/>
      <c r="AU122" s="35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AL122" xr:uid="{00000000-0009-0000-0000-000000000000}"/>
  <mergeCells count="243">
    <mergeCell ref="AT115:AT118"/>
    <mergeCell ref="AU115:AU118"/>
    <mergeCell ref="AN119:AN122"/>
    <mergeCell ref="AO119:AO122"/>
    <mergeCell ref="AP119:AP122"/>
    <mergeCell ref="AQ119:AQ122"/>
    <mergeCell ref="AR119:AR122"/>
    <mergeCell ref="AS119:AS122"/>
    <mergeCell ref="AT119:AT122"/>
    <mergeCell ref="AU119:AU122"/>
    <mergeCell ref="AN115:AN118"/>
    <mergeCell ref="AO115:AO118"/>
    <mergeCell ref="AP115:AP118"/>
    <mergeCell ref="AQ115:AQ118"/>
    <mergeCell ref="AR115:AR118"/>
    <mergeCell ref="AS115:AS118"/>
    <mergeCell ref="AT107:AT110"/>
    <mergeCell ref="AU107:AU110"/>
    <mergeCell ref="AN111:AN114"/>
    <mergeCell ref="AO111:AO114"/>
    <mergeCell ref="AP111:AP114"/>
    <mergeCell ref="AQ111:AQ114"/>
    <mergeCell ref="AR111:AR114"/>
    <mergeCell ref="AS111:AS114"/>
    <mergeCell ref="AT111:AT114"/>
    <mergeCell ref="AU111:AU114"/>
    <mergeCell ref="AN107:AN110"/>
    <mergeCell ref="AO107:AO110"/>
    <mergeCell ref="AP107:AP110"/>
    <mergeCell ref="AQ107:AQ110"/>
    <mergeCell ref="AR107:AR110"/>
    <mergeCell ref="AS107:AS110"/>
    <mergeCell ref="AT99:AT102"/>
    <mergeCell ref="AU99:AU102"/>
    <mergeCell ref="AN103:AN106"/>
    <mergeCell ref="AO103:AO106"/>
    <mergeCell ref="AP103:AP106"/>
    <mergeCell ref="AQ103:AQ106"/>
    <mergeCell ref="AR103:AR106"/>
    <mergeCell ref="AS103:AS106"/>
    <mergeCell ref="AT103:AT106"/>
    <mergeCell ref="AU103:AU106"/>
    <mergeCell ref="AN99:AN102"/>
    <mergeCell ref="AO99:AO102"/>
    <mergeCell ref="AP99:AP102"/>
    <mergeCell ref="AQ99:AQ102"/>
    <mergeCell ref="AR99:AR102"/>
    <mergeCell ref="AS99:AS102"/>
    <mergeCell ref="AT91:AT94"/>
    <mergeCell ref="AU91:AU94"/>
    <mergeCell ref="AN95:AN98"/>
    <mergeCell ref="AO95:AO98"/>
    <mergeCell ref="AP95:AP98"/>
    <mergeCell ref="AQ95:AQ98"/>
    <mergeCell ref="AR95:AR98"/>
    <mergeCell ref="AS95:AS98"/>
    <mergeCell ref="AT95:AT98"/>
    <mergeCell ref="AU95:AU98"/>
    <mergeCell ref="AN91:AN94"/>
    <mergeCell ref="AO91:AO94"/>
    <mergeCell ref="AP91:AP94"/>
    <mergeCell ref="AQ91:AQ94"/>
    <mergeCell ref="AR91:AR94"/>
    <mergeCell ref="AS91:AS94"/>
    <mergeCell ref="AT83:AT86"/>
    <mergeCell ref="AU83:AU86"/>
    <mergeCell ref="AN87:AN90"/>
    <mergeCell ref="AO87:AO90"/>
    <mergeCell ref="AP87:AP90"/>
    <mergeCell ref="AQ87:AQ90"/>
    <mergeCell ref="AR87:AR90"/>
    <mergeCell ref="AS87:AS90"/>
    <mergeCell ref="AT87:AT90"/>
    <mergeCell ref="AU87:AU90"/>
    <mergeCell ref="AN83:AN86"/>
    <mergeCell ref="AO83:AO86"/>
    <mergeCell ref="AP83:AP86"/>
    <mergeCell ref="AQ83:AQ86"/>
    <mergeCell ref="AR83:AR86"/>
    <mergeCell ref="AS83:AS86"/>
    <mergeCell ref="AT75:AT78"/>
    <mergeCell ref="AU75:AU78"/>
    <mergeCell ref="AN79:AN82"/>
    <mergeCell ref="AO79:AO82"/>
    <mergeCell ref="AP79:AP82"/>
    <mergeCell ref="AQ79:AQ82"/>
    <mergeCell ref="AR79:AR82"/>
    <mergeCell ref="AS79:AS82"/>
    <mergeCell ref="AT79:AT82"/>
    <mergeCell ref="AU79:AU82"/>
    <mergeCell ref="AN75:AN78"/>
    <mergeCell ref="AO75:AO78"/>
    <mergeCell ref="AP75:AP78"/>
    <mergeCell ref="AQ75:AQ78"/>
    <mergeCell ref="AR75:AR78"/>
    <mergeCell ref="AS75:AS78"/>
    <mergeCell ref="AT67:AT70"/>
    <mergeCell ref="AU67:AU70"/>
    <mergeCell ref="AN71:AN74"/>
    <mergeCell ref="AO71:AO74"/>
    <mergeCell ref="AP71:AP74"/>
    <mergeCell ref="AQ71:AQ74"/>
    <mergeCell ref="AR71:AR74"/>
    <mergeCell ref="AS71:AS74"/>
    <mergeCell ref="AT71:AT74"/>
    <mergeCell ref="AU71:AU74"/>
    <mergeCell ref="AN67:AN70"/>
    <mergeCell ref="AO67:AO70"/>
    <mergeCell ref="AP67:AP70"/>
    <mergeCell ref="AQ67:AQ70"/>
    <mergeCell ref="AR67:AR70"/>
    <mergeCell ref="AS67:AS70"/>
    <mergeCell ref="AT59:AT62"/>
    <mergeCell ref="AU59:AU62"/>
    <mergeCell ref="AN63:AN66"/>
    <mergeCell ref="AO63:AO66"/>
    <mergeCell ref="AP63:AP66"/>
    <mergeCell ref="AQ63:AQ66"/>
    <mergeCell ref="AR63:AR66"/>
    <mergeCell ref="AS63:AS66"/>
    <mergeCell ref="AT63:AT66"/>
    <mergeCell ref="AU63:AU66"/>
    <mergeCell ref="AN59:AN62"/>
    <mergeCell ref="AO59:AO62"/>
    <mergeCell ref="AP59:AP62"/>
    <mergeCell ref="AQ59:AQ62"/>
    <mergeCell ref="AR59:AR62"/>
    <mergeCell ref="AS59:AS62"/>
    <mergeCell ref="AT51:AT54"/>
    <mergeCell ref="AU51:AU54"/>
    <mergeCell ref="AN55:AN58"/>
    <mergeCell ref="AO55:AO58"/>
    <mergeCell ref="AP55:AP58"/>
    <mergeCell ref="AQ55:AQ58"/>
    <mergeCell ref="AR55:AR58"/>
    <mergeCell ref="AS55:AS58"/>
    <mergeCell ref="AT55:AT58"/>
    <mergeCell ref="AU55:AU58"/>
    <mergeCell ref="AN51:AN54"/>
    <mergeCell ref="AO51:AO54"/>
    <mergeCell ref="AP51:AP54"/>
    <mergeCell ref="AQ51:AQ54"/>
    <mergeCell ref="AR51:AR54"/>
    <mergeCell ref="AS51:AS54"/>
    <mergeCell ref="AT43:AT46"/>
    <mergeCell ref="AU43:AU46"/>
    <mergeCell ref="AN47:AN50"/>
    <mergeCell ref="AO47:AO50"/>
    <mergeCell ref="AP47:AP50"/>
    <mergeCell ref="AQ47:AQ50"/>
    <mergeCell ref="AR47:AR50"/>
    <mergeCell ref="AS47:AS50"/>
    <mergeCell ref="AT47:AT50"/>
    <mergeCell ref="AU47:AU50"/>
    <mergeCell ref="AN43:AN46"/>
    <mergeCell ref="AO43:AO46"/>
    <mergeCell ref="AP43:AP46"/>
    <mergeCell ref="AQ43:AQ46"/>
    <mergeCell ref="AR43:AR46"/>
    <mergeCell ref="AS43:AS46"/>
    <mergeCell ref="AT35:AT38"/>
    <mergeCell ref="AU35:AU38"/>
    <mergeCell ref="AN39:AN42"/>
    <mergeCell ref="AO39:AO42"/>
    <mergeCell ref="AP39:AP42"/>
    <mergeCell ref="AQ39:AQ42"/>
    <mergeCell ref="AR39:AR42"/>
    <mergeCell ref="AS39:AS42"/>
    <mergeCell ref="AT39:AT42"/>
    <mergeCell ref="AU39:AU42"/>
    <mergeCell ref="AN35:AN38"/>
    <mergeCell ref="AO35:AO38"/>
    <mergeCell ref="AP35:AP38"/>
    <mergeCell ref="AQ35:AQ38"/>
    <mergeCell ref="AR35:AR38"/>
    <mergeCell ref="AS35:AS38"/>
    <mergeCell ref="AT27:AT30"/>
    <mergeCell ref="AU27:AU30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N27:AN30"/>
    <mergeCell ref="AO27:AO30"/>
    <mergeCell ref="AP27:AP30"/>
    <mergeCell ref="AQ27:AQ30"/>
    <mergeCell ref="AR27:AR30"/>
    <mergeCell ref="AS27:AS30"/>
    <mergeCell ref="AT19:AT22"/>
    <mergeCell ref="AU19:AU22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N19:AN22"/>
    <mergeCell ref="AO19:AO22"/>
    <mergeCell ref="AP19:AP22"/>
    <mergeCell ref="AQ19:AQ22"/>
    <mergeCell ref="AR19:AR22"/>
    <mergeCell ref="AS19:AS22"/>
    <mergeCell ref="AN15:AN18"/>
    <mergeCell ref="AO15:AO18"/>
    <mergeCell ref="AP15:AP18"/>
    <mergeCell ref="AQ15:AQ18"/>
    <mergeCell ref="AR15:AR18"/>
    <mergeCell ref="AS15:AS18"/>
    <mergeCell ref="AT15:AT18"/>
    <mergeCell ref="AU15:AU18"/>
    <mergeCell ref="AN11:AN14"/>
    <mergeCell ref="AO11:AO14"/>
    <mergeCell ref="AP11:AP14"/>
    <mergeCell ref="AQ11:AQ14"/>
    <mergeCell ref="AR11:AR14"/>
    <mergeCell ref="AS11:AS14"/>
    <mergeCell ref="AN7:AN10"/>
    <mergeCell ref="AO7:AO10"/>
    <mergeCell ref="AP7:AP10"/>
    <mergeCell ref="AQ7:AQ10"/>
    <mergeCell ref="AR7:AR10"/>
    <mergeCell ref="AS7:AS10"/>
    <mergeCell ref="AT7:AT10"/>
    <mergeCell ref="AU7:AU10"/>
    <mergeCell ref="AT11:AT14"/>
    <mergeCell ref="AU11:AU14"/>
    <mergeCell ref="D1:AL1"/>
    <mergeCell ref="AN1:AT1"/>
    <mergeCell ref="AW1:BB1"/>
    <mergeCell ref="AN3:AN6"/>
    <mergeCell ref="AO3:AO6"/>
    <mergeCell ref="AP3:AP6"/>
    <mergeCell ref="AQ3:AQ6"/>
    <mergeCell ref="AR3:AR6"/>
    <mergeCell ref="AS3:AS6"/>
    <mergeCell ref="AT3:AT6"/>
    <mergeCell ref="AU3:AU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9F47-76F1-466E-8F8C-D4013E138EDB}">
  <sheetPr>
    <tabColor rgb="FFFF0000"/>
  </sheetPr>
  <dimension ref="A1:BB130"/>
  <sheetViews>
    <sheetView showGridLines="0" zoomScale="60" zoomScaleNormal="60" workbookViewId="0">
      <pane xSplit="3" ySplit="2" topLeftCell="W3" activePane="bottomRight" state="frozen"/>
      <selection activeCell="BH27" sqref="BH27"/>
      <selection pane="topRight" activeCell="BH27" sqref="BH27"/>
      <selection pane="bottomLeft" activeCell="BH27" sqref="BH27"/>
      <selection pane="bottomRight" activeCell="D3" sqref="D3:AL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2.57031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N1" s="38" t="s">
        <v>39</v>
      </c>
      <c r="AO1" s="38"/>
      <c r="AP1" s="38"/>
      <c r="AQ1" s="38"/>
      <c r="AR1" s="38"/>
      <c r="AS1" s="38"/>
      <c r="AT1" s="38"/>
      <c r="AU1" s="24"/>
      <c r="AW1" s="39" t="s">
        <v>23</v>
      </c>
      <c r="AX1" s="39"/>
      <c r="AY1" s="39"/>
      <c r="AZ1" s="39"/>
      <c r="BA1" s="39"/>
      <c r="BB1" s="39"/>
    </row>
    <row r="2" spans="1:54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44256</v>
      </c>
      <c r="E2" s="3">
        <v>44257</v>
      </c>
      <c r="F2" s="3">
        <v>44258</v>
      </c>
      <c r="G2" s="3">
        <v>44259</v>
      </c>
      <c r="H2" s="3">
        <v>44260</v>
      </c>
      <c r="I2" s="3">
        <v>44261</v>
      </c>
      <c r="J2" s="3">
        <v>44262</v>
      </c>
      <c r="K2" s="3">
        <v>44263</v>
      </c>
      <c r="L2" s="3">
        <v>44264</v>
      </c>
      <c r="M2" s="3">
        <v>44265</v>
      </c>
      <c r="N2" s="3">
        <v>44266</v>
      </c>
      <c r="O2" s="3">
        <v>44267</v>
      </c>
      <c r="P2" s="3">
        <v>44268</v>
      </c>
      <c r="Q2" s="3">
        <v>44269</v>
      </c>
      <c r="R2" s="3">
        <v>44270</v>
      </c>
      <c r="S2" s="3">
        <v>44271</v>
      </c>
      <c r="T2" s="3">
        <v>44272</v>
      </c>
      <c r="U2" s="3">
        <v>44273</v>
      </c>
      <c r="V2" s="3">
        <v>44274</v>
      </c>
      <c r="W2" s="3">
        <v>44275</v>
      </c>
      <c r="X2" s="3">
        <v>44276</v>
      </c>
      <c r="Y2" s="3">
        <v>44277</v>
      </c>
      <c r="Z2" s="3">
        <v>44278</v>
      </c>
      <c r="AA2" s="3">
        <v>44279</v>
      </c>
      <c r="AB2" s="3">
        <v>44280</v>
      </c>
      <c r="AC2" s="3">
        <v>44281</v>
      </c>
      <c r="AD2" s="3">
        <v>44282</v>
      </c>
      <c r="AE2" s="3">
        <v>44283</v>
      </c>
      <c r="AF2" s="3">
        <v>44284</v>
      </c>
      <c r="AG2" s="3">
        <v>44285</v>
      </c>
      <c r="AH2" s="3">
        <v>44286</v>
      </c>
      <c r="AI2" s="3">
        <v>44287</v>
      </c>
      <c r="AJ2" s="3">
        <v>44288</v>
      </c>
      <c r="AK2" s="3">
        <v>44289</v>
      </c>
      <c r="AL2" s="3">
        <v>44290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40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>
        <v>50143.765204182746</v>
      </c>
      <c r="P3" s="10">
        <v>51024.667162147496</v>
      </c>
      <c r="Q3" s="10">
        <v>51911.915936998324</v>
      </c>
      <c r="R3" s="10">
        <v>52808.1096301137</v>
      </c>
      <c r="S3" s="10">
        <v>53710.496887169313</v>
      </c>
      <c r="T3" s="10">
        <v>54616.99228633703</v>
      </c>
      <c r="U3" s="10">
        <v>55527.126634648972</v>
      </c>
      <c r="V3" s="10">
        <v>56441.360873873586</v>
      </c>
      <c r="W3" s="10">
        <v>57358.273038003725</v>
      </c>
      <c r="X3" s="10">
        <v>58277.108433632508</v>
      </c>
      <c r="Y3" s="10">
        <v>59198.134580670754</v>
      </c>
      <c r="Z3" s="10">
        <v>60120.618927157542</v>
      </c>
      <c r="AA3" s="10">
        <v>61044.246384913989</v>
      </c>
      <c r="AB3" s="10">
        <v>61968.874200410944</v>
      </c>
      <c r="AC3" s="10">
        <v>62894.595126086708</v>
      </c>
      <c r="AD3" s="10">
        <v>63821.231521118236</v>
      </c>
      <c r="AE3" s="10">
        <v>64748.59905000974</v>
      </c>
      <c r="AF3" s="10">
        <v>65676.702761515131</v>
      </c>
      <c r="AG3" s="10">
        <v>66605.619132828579</v>
      </c>
      <c r="AH3" s="10">
        <v>67535.372014529043</v>
      </c>
      <c r="AI3" s="10">
        <v>68465.752015498932</v>
      </c>
      <c r="AJ3" s="10">
        <v>69396.720313905826</v>
      </c>
      <c r="AK3" s="10">
        <v>70328.285209016991</v>
      </c>
      <c r="AL3" s="10">
        <v>71260.405656050993</v>
      </c>
      <c r="AN3" s="32" t="s">
        <v>29</v>
      </c>
      <c r="AO3" s="29">
        <f>(AL3-N4)</f>
        <v>21838.405656050993</v>
      </c>
      <c r="AP3" s="29">
        <f>7*(AL3-N4)/24</f>
        <v>6369.5349830148725</v>
      </c>
      <c r="AQ3" s="29">
        <f>(AL3-N4)/24</f>
        <v>909.93356900212473</v>
      </c>
      <c r="AR3" s="29">
        <f>AL5-N6</f>
        <v>800.56718139128861</v>
      </c>
      <c r="AS3" s="29">
        <f>7*(AL5-N6)/24</f>
        <v>233.49876123912586</v>
      </c>
      <c r="AT3" s="29">
        <f>(AL5-N6)/24</f>
        <v>33.356965891303695</v>
      </c>
      <c r="AU3" s="29">
        <f>AL5</f>
        <v>9769.5671813912886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1</v>
      </c>
      <c r="D4" s="14">
        <v>40288</v>
      </c>
      <c r="E4" s="14">
        <v>41327</v>
      </c>
      <c r="F4" s="14">
        <v>42186</v>
      </c>
      <c r="G4" s="14">
        <v>43098</v>
      </c>
      <c r="H4" s="14">
        <v>43999</v>
      </c>
      <c r="I4" s="14">
        <v>44741</v>
      </c>
      <c r="J4" s="14">
        <v>45454</v>
      </c>
      <c r="K4" s="14">
        <v>46490</v>
      </c>
      <c r="L4" s="14">
        <v>47467</v>
      </c>
      <c r="M4" s="14">
        <v>48493</v>
      </c>
      <c r="N4" s="14">
        <v>49422</v>
      </c>
      <c r="O4" s="14">
        <v>50388</v>
      </c>
      <c r="P4" s="14">
        <v>51134</v>
      </c>
      <c r="Q4" s="14">
        <v>51786</v>
      </c>
      <c r="R4" s="14">
        <v>52808</v>
      </c>
      <c r="S4" s="14">
        <v>53726</v>
      </c>
      <c r="T4" s="14">
        <v>54596</v>
      </c>
      <c r="U4" s="14">
        <v>55404</v>
      </c>
      <c r="V4" s="14">
        <v>56210</v>
      </c>
      <c r="W4" s="14">
        <v>56765</v>
      </c>
      <c r="X4" s="14">
        <v>57325</v>
      </c>
      <c r="Y4" s="14">
        <v>58250</v>
      </c>
      <c r="Z4" s="14">
        <v>59010</v>
      </c>
      <c r="AA4" s="14">
        <v>59748</v>
      </c>
      <c r="AB4" s="14">
        <v>60457</v>
      </c>
      <c r="AC4" s="14">
        <v>61068</v>
      </c>
      <c r="AD4" s="14">
        <v>61500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N4" s="33"/>
      <c r="AO4" s="30"/>
      <c r="AP4" s="30"/>
      <c r="AQ4" s="30"/>
      <c r="AR4" s="30"/>
      <c r="AS4" s="30"/>
      <c r="AT4" s="30"/>
      <c r="AU4" s="30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8976.1524802063632</v>
      </c>
      <c r="P5" s="14">
        <v>9003.0275091503681</v>
      </c>
      <c r="Q5" s="14">
        <v>9038.228697629318</v>
      </c>
      <c r="R5" s="14">
        <v>9079.327882165966</v>
      </c>
      <c r="S5" s="14">
        <v>9121.8582740929432</v>
      </c>
      <c r="T5" s="14">
        <v>9167.9589287534764</v>
      </c>
      <c r="U5" s="14">
        <v>9215.8344610679997</v>
      </c>
      <c r="V5" s="14">
        <v>9262.2944119619751</v>
      </c>
      <c r="W5" s="14">
        <v>9307.903924162867</v>
      </c>
      <c r="X5" s="14">
        <v>9353.7763792826026</v>
      </c>
      <c r="Y5" s="14">
        <v>9398.7914776894322</v>
      </c>
      <c r="Z5" s="14">
        <v>9439.5497075261173</v>
      </c>
      <c r="AA5" s="14">
        <v>9477.2959843956614</v>
      </c>
      <c r="AB5" s="14">
        <v>9513.0296399752115</v>
      </c>
      <c r="AC5" s="14">
        <v>9548.0467171728633</v>
      </c>
      <c r="AD5" s="14">
        <v>9581.9808597826759</v>
      </c>
      <c r="AE5" s="14">
        <v>9613.9886748596</v>
      </c>
      <c r="AF5" s="14">
        <v>9641.955432867464</v>
      </c>
      <c r="AG5" s="14">
        <v>9666.4158660792746</v>
      </c>
      <c r="AH5" s="14">
        <v>9689.3144190033436</v>
      </c>
      <c r="AI5" s="14">
        <v>9711.0601758591001</v>
      </c>
      <c r="AJ5" s="14">
        <v>9731.9042295591953</v>
      </c>
      <c r="AK5" s="14">
        <v>9751.2843615328475</v>
      </c>
      <c r="AL5" s="14">
        <v>9769.5671813912886</v>
      </c>
      <c r="AN5" s="33"/>
      <c r="AO5" s="30"/>
      <c r="AP5" s="30"/>
      <c r="AQ5" s="30"/>
      <c r="AR5" s="30"/>
      <c r="AS5" s="30"/>
      <c r="AT5" s="30"/>
      <c r="AU5" s="30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1</v>
      </c>
      <c r="D6" s="14">
        <v>8273</v>
      </c>
      <c r="E6" s="14">
        <v>8452</v>
      </c>
      <c r="F6" s="14">
        <v>8395</v>
      </c>
      <c r="G6" s="14">
        <v>8396</v>
      </c>
      <c r="H6" s="14">
        <v>8455</v>
      </c>
      <c r="I6" s="14">
        <v>8117</v>
      </c>
      <c r="J6" s="14">
        <v>8340</v>
      </c>
      <c r="K6" s="14">
        <v>9016</v>
      </c>
      <c r="L6" s="14">
        <v>8984</v>
      </c>
      <c r="M6" s="14">
        <v>9002</v>
      </c>
      <c r="N6" s="14">
        <v>8969</v>
      </c>
      <c r="O6" s="14">
        <v>8936</v>
      </c>
      <c r="P6" s="14">
        <v>8532</v>
      </c>
      <c r="Q6" s="14">
        <v>8748</v>
      </c>
      <c r="R6" s="14">
        <v>9457</v>
      </c>
      <c r="S6" s="14">
        <v>9331</v>
      </c>
      <c r="T6" s="14">
        <v>9165</v>
      </c>
      <c r="U6" s="14">
        <v>8965</v>
      </c>
      <c r="V6" s="14">
        <v>8773</v>
      </c>
      <c r="W6" s="14">
        <v>8217</v>
      </c>
      <c r="X6" s="14">
        <v>8330</v>
      </c>
      <c r="Y6" s="14">
        <v>8971</v>
      </c>
      <c r="Z6" s="14">
        <v>8623</v>
      </c>
      <c r="AA6" s="14">
        <v>8302</v>
      </c>
      <c r="AB6" s="14">
        <v>8090</v>
      </c>
      <c r="AC6" s="14">
        <v>7942</v>
      </c>
      <c r="AD6" s="14">
        <v>7424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N6" s="37"/>
      <c r="AO6" s="31"/>
      <c r="AP6" s="31"/>
      <c r="AQ6" s="31"/>
      <c r="AR6" s="31"/>
      <c r="AS6" s="31"/>
      <c r="AT6" s="31"/>
      <c r="AU6" s="31"/>
      <c r="AW6" s="27"/>
      <c r="AX6" s="27"/>
      <c r="AY6" t="s">
        <v>41</v>
      </c>
      <c r="AZ6" s="27"/>
      <c r="BA6" s="27"/>
      <c r="BB6" s="27"/>
    </row>
    <row r="7" spans="1:54" x14ac:dyDescent="0.25">
      <c r="A7" s="7" t="s">
        <v>3</v>
      </c>
      <c r="B7" s="8" t="s">
        <v>21</v>
      </c>
      <c r="C7" s="9">
        <v>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>
        <v>10539.081400661657</v>
      </c>
      <c r="P7" s="10">
        <v>10703.055687345111</v>
      </c>
      <c r="Q7" s="10">
        <v>10868.418928322841</v>
      </c>
      <c r="R7" s="10">
        <v>11035.592902957462</v>
      </c>
      <c r="S7" s="10">
        <v>11204.545275002496</v>
      </c>
      <c r="T7" s="10">
        <v>11374.874581591404</v>
      </c>
      <c r="U7" s="10">
        <v>11546.776244226083</v>
      </c>
      <c r="V7" s="10">
        <v>11720.174455616199</v>
      </c>
      <c r="W7" s="10">
        <v>11894.798774490726</v>
      </c>
      <c r="X7" s="10">
        <v>12070.081205166327</v>
      </c>
      <c r="Y7" s="10">
        <v>12245.838953417953</v>
      </c>
      <c r="Z7" s="10">
        <v>12421.942921766675</v>
      </c>
      <c r="AA7" s="10">
        <v>12598.413336373194</v>
      </c>
      <c r="AB7" s="10">
        <v>12775.200494536346</v>
      </c>
      <c r="AC7" s="10">
        <v>12952.370661896155</v>
      </c>
      <c r="AD7" s="10">
        <v>13129.843171643839</v>
      </c>
      <c r="AE7" s="10">
        <v>13307.567164059074</v>
      </c>
      <c r="AF7" s="10">
        <v>13485.448998881888</v>
      </c>
      <c r="AG7" s="10">
        <v>13663.545367564677</v>
      </c>
      <c r="AH7" s="10">
        <v>13841.853268814873</v>
      </c>
      <c r="AI7" s="10">
        <v>14020.319198102705</v>
      </c>
      <c r="AJ7" s="10">
        <v>14198.908590852789</v>
      </c>
      <c r="AK7" s="10">
        <v>14377.643446771433</v>
      </c>
      <c r="AL7" s="10">
        <v>14556.495382938807</v>
      </c>
      <c r="AN7" s="32" t="s">
        <v>30</v>
      </c>
      <c r="AO7" s="29">
        <f>(AL7-N8)</f>
        <v>4161.4953829388069</v>
      </c>
      <c r="AP7" s="29">
        <f>7*(AL7-N8)/24</f>
        <v>1213.7694866904853</v>
      </c>
      <c r="AQ7" s="29">
        <f>(AL7-N8)/24</f>
        <v>173.39564095578362</v>
      </c>
      <c r="AR7" s="29">
        <f>AL9-N10</f>
        <v>-147.76762233659019</v>
      </c>
      <c r="AS7" s="29">
        <f>7*(AL9-N10)/24</f>
        <v>-43.098889848172142</v>
      </c>
      <c r="AT7" s="29">
        <f>(AL9-N10)/24</f>
        <v>-6.1569842640245911</v>
      </c>
      <c r="AU7" s="29">
        <f>AL9</f>
        <v>1675.2323776634098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1</v>
      </c>
      <c r="D8" s="14">
        <v>8305</v>
      </c>
      <c r="E8" s="14">
        <v>8514</v>
      </c>
      <c r="F8" s="14">
        <v>8734</v>
      </c>
      <c r="G8" s="14">
        <v>8947</v>
      </c>
      <c r="H8" s="14">
        <v>9161</v>
      </c>
      <c r="I8" s="14">
        <v>9329</v>
      </c>
      <c r="J8" s="14">
        <v>9503</v>
      </c>
      <c r="K8" s="14">
        <v>9732</v>
      </c>
      <c r="L8" s="14">
        <v>9951</v>
      </c>
      <c r="M8" s="14">
        <v>10185</v>
      </c>
      <c r="N8" s="14">
        <v>10395</v>
      </c>
      <c r="O8" s="14">
        <v>10605</v>
      </c>
      <c r="P8" s="14">
        <v>10782</v>
      </c>
      <c r="Q8" s="14">
        <v>10953</v>
      </c>
      <c r="R8" s="14">
        <v>11183</v>
      </c>
      <c r="S8" s="14">
        <v>11394</v>
      </c>
      <c r="T8" s="14">
        <v>11590</v>
      </c>
      <c r="U8" s="14">
        <v>11770</v>
      </c>
      <c r="V8" s="14">
        <v>11929</v>
      </c>
      <c r="W8" s="14">
        <v>12089</v>
      </c>
      <c r="X8" s="14">
        <v>12234</v>
      </c>
      <c r="Y8" s="14">
        <v>12425</v>
      </c>
      <c r="Z8" s="14">
        <v>12611</v>
      </c>
      <c r="AA8" s="14">
        <v>12779</v>
      </c>
      <c r="AB8" s="14">
        <v>12965</v>
      </c>
      <c r="AC8" s="14">
        <v>13101</v>
      </c>
      <c r="AD8" s="14">
        <v>13215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N8" s="33"/>
      <c r="AO8" s="30"/>
      <c r="AP8" s="30"/>
      <c r="AQ8" s="30"/>
      <c r="AR8" s="30"/>
      <c r="AS8" s="30"/>
      <c r="AT8" s="30"/>
      <c r="AU8" s="30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>
        <v>1806.5841069680355</v>
      </c>
      <c r="P9" s="14">
        <v>1782.6135493954357</v>
      </c>
      <c r="Q9" s="14">
        <v>1761.1099266222059</v>
      </c>
      <c r="R9" s="14">
        <v>1742.4927686494834</v>
      </c>
      <c r="S9" s="14">
        <v>1726.9495437929065</v>
      </c>
      <c r="T9" s="14">
        <v>1713.5544151148692</v>
      </c>
      <c r="U9" s="14">
        <v>1702.8441714028545</v>
      </c>
      <c r="V9" s="14">
        <v>1694.6501570904761</v>
      </c>
      <c r="W9" s="14">
        <v>1687.9178719480572</v>
      </c>
      <c r="X9" s="14">
        <v>1682.6793163255779</v>
      </c>
      <c r="Y9" s="14">
        <v>1678.1108593387694</v>
      </c>
      <c r="Z9" s="14">
        <v>1673.9350919513931</v>
      </c>
      <c r="AA9" s="14">
        <v>1670.8617473459535</v>
      </c>
      <c r="AB9" s="14">
        <v>1668.4465086826604</v>
      </c>
      <c r="AC9" s="14">
        <v>1667.1890298609378</v>
      </c>
      <c r="AD9" s="14">
        <v>1666.6281097366543</v>
      </c>
      <c r="AE9" s="14">
        <v>1666.5462634474213</v>
      </c>
      <c r="AF9" s="14">
        <v>1666.7502209795521</v>
      </c>
      <c r="AG9" s="14">
        <v>1667.2071138192468</v>
      </c>
      <c r="AH9" s="14">
        <v>1668.0822522466051</v>
      </c>
      <c r="AI9" s="14">
        <v>1669.4142572647556</v>
      </c>
      <c r="AJ9" s="14">
        <v>1671.2225074409846</v>
      </c>
      <c r="AK9" s="14">
        <v>1673.2476716041772</v>
      </c>
      <c r="AL9" s="14">
        <v>1675.2323776634098</v>
      </c>
      <c r="AN9" s="33"/>
      <c r="AO9" s="30"/>
      <c r="AP9" s="30"/>
      <c r="AQ9" s="30"/>
      <c r="AR9" s="30"/>
      <c r="AS9" s="30"/>
      <c r="AT9" s="30"/>
      <c r="AU9" s="30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1</v>
      </c>
      <c r="D10" s="19">
        <v>1587</v>
      </c>
      <c r="E10" s="19">
        <v>1600</v>
      </c>
      <c r="F10" s="19">
        <v>1626</v>
      </c>
      <c r="G10" s="19">
        <v>1650</v>
      </c>
      <c r="H10" s="19">
        <v>1670</v>
      </c>
      <c r="I10" s="19">
        <v>1675</v>
      </c>
      <c r="J10" s="19">
        <v>1677</v>
      </c>
      <c r="K10" s="19">
        <v>1771</v>
      </c>
      <c r="L10" s="19">
        <v>1798</v>
      </c>
      <c r="M10" s="19">
        <v>1831</v>
      </c>
      <c r="N10" s="19">
        <v>1823</v>
      </c>
      <c r="O10" s="19">
        <v>1836</v>
      </c>
      <c r="P10" s="19">
        <v>1786</v>
      </c>
      <c r="Q10" s="19">
        <v>1833</v>
      </c>
      <c r="R10" s="19">
        <v>1890</v>
      </c>
      <c r="S10" s="19">
        <v>1898</v>
      </c>
      <c r="T10" s="19">
        <v>1867</v>
      </c>
      <c r="U10" s="19">
        <v>1864</v>
      </c>
      <c r="V10" s="19">
        <v>1825</v>
      </c>
      <c r="W10" s="19">
        <v>1788</v>
      </c>
      <c r="X10" s="19">
        <v>1812</v>
      </c>
      <c r="Y10" s="19">
        <v>1828</v>
      </c>
      <c r="Z10" s="19">
        <v>1786</v>
      </c>
      <c r="AA10" s="19">
        <v>1749</v>
      </c>
      <c r="AB10" s="19">
        <v>1740</v>
      </c>
      <c r="AC10" s="19">
        <v>1688</v>
      </c>
      <c r="AD10" s="19">
        <v>1657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N10" s="34"/>
      <c r="AO10" s="35"/>
      <c r="AP10" s="35"/>
      <c r="AQ10" s="35"/>
      <c r="AR10" s="35"/>
      <c r="AS10" s="35"/>
      <c r="AT10" s="35"/>
      <c r="AU10" s="35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v>6150.5197928234329</v>
      </c>
      <c r="P11" s="14">
        <v>6272.0928587240442</v>
      </c>
      <c r="Q11" s="14">
        <v>6394.5454392849115</v>
      </c>
      <c r="R11" s="14">
        <v>6518.2807463408326</v>
      </c>
      <c r="S11" s="14">
        <v>6642.9109756266407</v>
      </c>
      <c r="T11" s="14">
        <v>6768.129171422027</v>
      </c>
      <c r="U11" s="14">
        <v>6893.8654012086863</v>
      </c>
      <c r="V11" s="14">
        <v>7020.1795001962673</v>
      </c>
      <c r="W11" s="14">
        <v>7146.8641287216142</v>
      </c>
      <c r="X11" s="14">
        <v>7273.816893720752</v>
      </c>
      <c r="Y11" s="14">
        <v>7401.0802215474368</v>
      </c>
      <c r="Z11" s="14">
        <v>7528.5433397881243</v>
      </c>
      <c r="AA11" s="14">
        <v>7656.1650287795292</v>
      </c>
      <c r="AB11" s="14">
        <v>7783.9283751290459</v>
      </c>
      <c r="AC11" s="14">
        <v>7911.8445085959129</v>
      </c>
      <c r="AD11" s="14">
        <v>8039.8855691427289</v>
      </c>
      <c r="AE11" s="14">
        <v>8168.0268201762374</v>
      </c>
      <c r="AF11" s="14">
        <v>8296.2699647273348</v>
      </c>
      <c r="AG11" s="14">
        <v>8424.6253640715295</v>
      </c>
      <c r="AH11" s="14">
        <v>8553.0968750392458</v>
      </c>
      <c r="AI11" s="14">
        <v>8681.6565932584199</v>
      </c>
      <c r="AJ11" s="14">
        <v>8810.297092509074</v>
      </c>
      <c r="AK11" s="14">
        <v>8939.0189721525785</v>
      </c>
      <c r="AL11" s="14">
        <v>9067.8175965475002</v>
      </c>
      <c r="AN11" s="36" t="s">
        <v>29</v>
      </c>
      <c r="AO11" s="29">
        <f>(AL11-N12)</f>
        <v>3026.8175965475002</v>
      </c>
      <c r="AP11" s="29">
        <f>7*(AL11-N12)/24</f>
        <v>882.82179899302082</v>
      </c>
      <c r="AQ11" s="29">
        <f>(AL11-N12)/24</f>
        <v>126.11739985614584</v>
      </c>
      <c r="AR11" s="29">
        <f>AL13-N14</f>
        <v>135.63336642577246</v>
      </c>
      <c r="AS11" s="29">
        <f>7*(AL13-N14)/24</f>
        <v>39.559731874183633</v>
      </c>
      <c r="AT11" s="29">
        <f>(AL13-N14)/24</f>
        <v>5.6513902677405197</v>
      </c>
      <c r="AU11" s="29">
        <f>AL13</f>
        <v>1340.6333664257725</v>
      </c>
      <c r="AW11" s="25"/>
      <c r="AX11" s="25"/>
      <c r="AY11" s="25"/>
      <c r="AZ11" s="25"/>
      <c r="BA11" s="25"/>
      <c r="BB11" s="25"/>
    </row>
    <row r="12" spans="1:54" x14ac:dyDescent="0.25">
      <c r="A12" s="11"/>
      <c r="B12" s="12" t="s">
        <v>5</v>
      </c>
      <c r="C12" s="13">
        <v>1</v>
      </c>
      <c r="D12" s="14">
        <v>4905</v>
      </c>
      <c r="E12" s="14">
        <v>5044</v>
      </c>
      <c r="F12" s="14">
        <v>5152</v>
      </c>
      <c r="G12" s="14">
        <v>5250</v>
      </c>
      <c r="H12" s="14">
        <v>5363</v>
      </c>
      <c r="I12" s="14">
        <v>5463</v>
      </c>
      <c r="J12" s="14">
        <v>5547</v>
      </c>
      <c r="K12" s="14">
        <v>5669</v>
      </c>
      <c r="L12" s="14">
        <v>5790</v>
      </c>
      <c r="M12" s="14">
        <v>5921</v>
      </c>
      <c r="N12" s="14">
        <v>6041</v>
      </c>
      <c r="O12" s="14">
        <v>6151</v>
      </c>
      <c r="P12" s="14">
        <v>6263</v>
      </c>
      <c r="Q12" s="14">
        <v>6346</v>
      </c>
      <c r="R12" s="14">
        <v>6472</v>
      </c>
      <c r="S12" s="14">
        <v>6584</v>
      </c>
      <c r="T12" s="14">
        <v>6697</v>
      </c>
      <c r="U12" s="14">
        <v>6794</v>
      </c>
      <c r="V12" s="14">
        <v>6890</v>
      </c>
      <c r="W12" s="14">
        <v>6955</v>
      </c>
      <c r="X12" s="14">
        <v>7045</v>
      </c>
      <c r="Y12" s="14">
        <v>7153</v>
      </c>
      <c r="Z12" s="14">
        <v>7249</v>
      </c>
      <c r="AA12" s="14">
        <v>7335</v>
      </c>
      <c r="AB12" s="14">
        <v>7424</v>
      </c>
      <c r="AC12" s="14">
        <v>7510</v>
      </c>
      <c r="AD12" s="14">
        <v>7578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N12" s="33"/>
      <c r="AO12" s="30"/>
      <c r="AP12" s="30"/>
      <c r="AQ12" s="30"/>
      <c r="AR12" s="30"/>
      <c r="AS12" s="30"/>
      <c r="AT12" s="30"/>
      <c r="AU12" s="30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>
        <v>1239.2614876009504</v>
      </c>
      <c r="P13" s="14">
        <v>1241.9454108034356</v>
      </c>
      <c r="Q13" s="14">
        <v>1245.8339296000436</v>
      </c>
      <c r="R13" s="14">
        <v>1250.6537782950984</v>
      </c>
      <c r="S13" s="14">
        <v>1255.8215438178204</v>
      </c>
      <c r="T13" s="14">
        <v>1261.5607110176677</v>
      </c>
      <c r="U13" s="14">
        <v>1267.5892411938416</v>
      </c>
      <c r="V13" s="14">
        <v>1273.4919055982359</v>
      </c>
      <c r="W13" s="14">
        <v>1279.3386344898795</v>
      </c>
      <c r="X13" s="14">
        <v>1285.2797766155618</v>
      </c>
      <c r="Y13" s="14">
        <v>1291.1730052651706</v>
      </c>
      <c r="Z13" s="14">
        <v>1296.5503567996543</v>
      </c>
      <c r="AA13" s="14">
        <v>1301.5461185106105</v>
      </c>
      <c r="AB13" s="14">
        <v>1306.279823242832</v>
      </c>
      <c r="AC13" s="14">
        <v>1310.9381186255698</v>
      </c>
      <c r="AD13" s="14">
        <v>1315.4737119036004</v>
      </c>
      <c r="AE13" s="14">
        <v>1319.7560877148774</v>
      </c>
      <c r="AF13" s="14">
        <v>1323.4830898850728</v>
      </c>
      <c r="AG13" s="14">
        <v>1326.7472179505694</v>
      </c>
      <c r="AH13" s="14">
        <v>1329.8139714976064</v>
      </c>
      <c r="AI13" s="14">
        <v>1332.7337130099245</v>
      </c>
      <c r="AJ13" s="14">
        <v>1335.5408813310964</v>
      </c>
      <c r="AK13" s="14">
        <v>1338.1575575819304</v>
      </c>
      <c r="AL13" s="14">
        <v>1340.6333664257725</v>
      </c>
      <c r="AN13" s="33"/>
      <c r="AO13" s="30"/>
      <c r="AP13" s="30"/>
      <c r="AQ13" s="30"/>
      <c r="AR13" s="30"/>
      <c r="AS13" s="30"/>
      <c r="AT13" s="30"/>
      <c r="AU13" s="30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1</v>
      </c>
      <c r="D14" s="14">
        <v>1143</v>
      </c>
      <c r="E14" s="14">
        <v>1182</v>
      </c>
      <c r="F14" s="14">
        <v>1167</v>
      </c>
      <c r="G14" s="14">
        <v>1149</v>
      </c>
      <c r="H14" s="14">
        <v>1160</v>
      </c>
      <c r="I14" s="14">
        <v>1138</v>
      </c>
      <c r="J14" s="14">
        <v>1140</v>
      </c>
      <c r="K14" s="14">
        <v>1213</v>
      </c>
      <c r="L14" s="14">
        <v>1208</v>
      </c>
      <c r="M14" s="14">
        <v>1225</v>
      </c>
      <c r="N14" s="14">
        <v>1205</v>
      </c>
      <c r="O14" s="14">
        <v>1197</v>
      </c>
      <c r="P14" s="14">
        <v>1195</v>
      </c>
      <c r="Q14" s="14">
        <v>1202</v>
      </c>
      <c r="R14" s="14">
        <v>1265</v>
      </c>
      <c r="S14" s="14">
        <v>1268</v>
      </c>
      <c r="T14" s="14">
        <v>1255</v>
      </c>
      <c r="U14" s="14">
        <v>1215</v>
      </c>
      <c r="V14" s="14">
        <v>1210</v>
      </c>
      <c r="W14" s="14">
        <v>1158</v>
      </c>
      <c r="X14" s="14">
        <v>1167</v>
      </c>
      <c r="Y14" s="14">
        <v>1217</v>
      </c>
      <c r="Z14" s="14">
        <v>1206</v>
      </c>
      <c r="AA14" s="14">
        <v>1159</v>
      </c>
      <c r="AB14" s="14">
        <v>1141</v>
      </c>
      <c r="AC14" s="14">
        <v>1127</v>
      </c>
      <c r="AD14" s="14">
        <v>1070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N14" s="37"/>
      <c r="AO14" s="31"/>
      <c r="AP14" s="31"/>
      <c r="AQ14" s="31"/>
      <c r="AR14" s="31"/>
      <c r="AS14" s="31"/>
      <c r="AT14" s="31"/>
      <c r="AU14" s="31"/>
      <c r="AW14" s="27"/>
      <c r="AX14" s="27"/>
      <c r="AY14" t="s">
        <v>41</v>
      </c>
      <c r="AZ14" s="27"/>
      <c r="BA14" s="27"/>
      <c r="BB14" s="27"/>
    </row>
    <row r="15" spans="1:54" x14ac:dyDescent="0.25">
      <c r="A15" s="7" t="s">
        <v>7</v>
      </c>
      <c r="B15" s="8" t="s">
        <v>21</v>
      </c>
      <c r="C15" s="9">
        <v>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1664.7430145413744</v>
      </c>
      <c r="P15" s="10">
        <v>1691.7978869359417</v>
      </c>
      <c r="Q15" s="10">
        <v>1719.0810251486246</v>
      </c>
      <c r="R15" s="10">
        <v>1746.6636199587917</v>
      </c>
      <c r="S15" s="10">
        <v>1774.5403516677034</v>
      </c>
      <c r="T15" s="10">
        <v>1802.6444021072186</v>
      </c>
      <c r="U15" s="10">
        <v>1831.007672880864</v>
      </c>
      <c r="V15" s="10">
        <v>1859.6181497562982</v>
      </c>
      <c r="W15" s="10">
        <v>1888.431612936314</v>
      </c>
      <c r="X15" s="10">
        <v>1917.3537809041657</v>
      </c>
      <c r="Y15" s="10">
        <v>1946.3540829949652</v>
      </c>
      <c r="Z15" s="10">
        <v>1975.4112548367316</v>
      </c>
      <c r="AA15" s="10">
        <v>2004.5289852270364</v>
      </c>
      <c r="AB15" s="10">
        <v>2033.6989252120002</v>
      </c>
      <c r="AC15" s="10">
        <v>2062.9320247372998</v>
      </c>
      <c r="AD15" s="10">
        <v>2092.2149642014851</v>
      </c>
      <c r="AE15" s="10">
        <v>2121.5394799347368</v>
      </c>
      <c r="AF15" s="10">
        <v>2150.8899957149511</v>
      </c>
      <c r="AG15" s="10">
        <v>2180.2759282914631</v>
      </c>
      <c r="AH15" s="10">
        <v>2209.6967063835395</v>
      </c>
      <c r="AI15" s="10">
        <v>2239.1435273342304</v>
      </c>
      <c r="AJ15" s="10">
        <v>2268.6106483957365</v>
      </c>
      <c r="AK15" s="10">
        <v>2298.1017971238616</v>
      </c>
      <c r="AL15" s="10">
        <v>2327.6122634882231</v>
      </c>
      <c r="AN15" s="32" t="s">
        <v>30</v>
      </c>
      <c r="AO15" s="29">
        <f>(AL15-N16)</f>
        <v>689.61226348822311</v>
      </c>
      <c r="AP15" s="29">
        <f>7*(AL15-N16)/24</f>
        <v>201.13691018406507</v>
      </c>
      <c r="AQ15" s="29">
        <f>(AL15-N16)/24</f>
        <v>28.733844312009296</v>
      </c>
      <c r="AR15" s="29">
        <f>AL17-N18</f>
        <v>-7.3125035203287325</v>
      </c>
      <c r="AS15" s="29">
        <f>7*(AL17-N18)/24</f>
        <v>-2.132813526762547</v>
      </c>
      <c r="AT15" s="29">
        <f>(AL17-N18)/24</f>
        <v>-0.30468764668036386</v>
      </c>
      <c r="AU15" s="29">
        <f>AL17</f>
        <v>276.68749647967127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1</v>
      </c>
      <c r="D16" s="14">
        <v>1320</v>
      </c>
      <c r="E16" s="14">
        <v>1353</v>
      </c>
      <c r="F16" s="14">
        <v>1391</v>
      </c>
      <c r="G16" s="14">
        <v>1418</v>
      </c>
      <c r="H16" s="14">
        <v>1454</v>
      </c>
      <c r="I16" s="14">
        <v>1478</v>
      </c>
      <c r="J16" s="14">
        <v>1512</v>
      </c>
      <c r="K16" s="14">
        <v>1548</v>
      </c>
      <c r="L16" s="14">
        <v>1569</v>
      </c>
      <c r="M16" s="14">
        <v>1604</v>
      </c>
      <c r="N16" s="14">
        <v>1638</v>
      </c>
      <c r="O16" s="14">
        <v>1679</v>
      </c>
      <c r="P16" s="14">
        <v>1724</v>
      </c>
      <c r="Q16" s="14">
        <v>1755</v>
      </c>
      <c r="R16" s="14">
        <v>1790</v>
      </c>
      <c r="S16" s="14">
        <v>1828</v>
      </c>
      <c r="T16" s="14">
        <v>1862</v>
      </c>
      <c r="U16" s="14">
        <v>1890</v>
      </c>
      <c r="V16" s="14">
        <v>1915</v>
      </c>
      <c r="W16" s="14">
        <v>1941</v>
      </c>
      <c r="X16" s="14">
        <v>1972</v>
      </c>
      <c r="Y16" s="14">
        <v>2005</v>
      </c>
      <c r="Z16" s="14">
        <v>2048</v>
      </c>
      <c r="AA16" s="14">
        <v>2074</v>
      </c>
      <c r="AB16" s="14">
        <v>2105</v>
      </c>
      <c r="AC16" s="14">
        <v>2129</v>
      </c>
      <c r="AD16" s="14">
        <v>2144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N16" s="33"/>
      <c r="AO16" s="30"/>
      <c r="AP16" s="30"/>
      <c r="AQ16" s="30"/>
      <c r="AR16" s="30"/>
      <c r="AS16" s="30"/>
      <c r="AT16" s="30"/>
      <c r="AU16" s="30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>
        <v>298.6571258326266</v>
      </c>
      <c r="P17" s="14">
        <v>294.67210258097288</v>
      </c>
      <c r="Q17" s="14">
        <v>291.09529042137979</v>
      </c>
      <c r="R17" s="14">
        <v>287.99675685410227</v>
      </c>
      <c r="S17" s="14">
        <v>285.40882398335947</v>
      </c>
      <c r="T17" s="14">
        <v>283.1768923271822</v>
      </c>
      <c r="U17" s="14">
        <v>281.38883108274035</v>
      </c>
      <c r="V17" s="14">
        <v>280.01912230897426</v>
      </c>
      <c r="W17" s="14">
        <v>278.8915331669948</v>
      </c>
      <c r="X17" s="14">
        <v>278.01305677253657</v>
      </c>
      <c r="Y17" s="14">
        <v>277.24637461652958</v>
      </c>
      <c r="Z17" s="14">
        <v>276.54503684593311</v>
      </c>
      <c r="AA17" s="14">
        <v>276.02684055840183</v>
      </c>
      <c r="AB17" s="14">
        <v>275.61786365622015</v>
      </c>
      <c r="AC17" s="14">
        <v>275.40135714124779</v>
      </c>
      <c r="AD17" s="14">
        <v>275.30089490677773</v>
      </c>
      <c r="AE17" s="14">
        <v>275.28060707698387</v>
      </c>
      <c r="AF17" s="14">
        <v>275.30843677513241</v>
      </c>
      <c r="AG17" s="14">
        <v>275.37852046096191</v>
      </c>
      <c r="AH17" s="14">
        <v>275.51842262685579</v>
      </c>
      <c r="AI17" s="14">
        <v>275.73445294338836</v>
      </c>
      <c r="AJ17" s="14">
        <v>276.03001639424559</v>
      </c>
      <c r="AK17" s="14">
        <v>276.36198498884653</v>
      </c>
      <c r="AL17" s="14">
        <v>276.68749647967127</v>
      </c>
      <c r="AN17" s="33"/>
      <c r="AO17" s="30"/>
      <c r="AP17" s="30"/>
      <c r="AQ17" s="30"/>
      <c r="AR17" s="30"/>
      <c r="AS17" s="30"/>
      <c r="AT17" s="30"/>
      <c r="AU17" s="30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1</v>
      </c>
      <c r="D18" s="19">
        <v>273</v>
      </c>
      <c r="E18" s="19">
        <v>287</v>
      </c>
      <c r="F18" s="19">
        <v>289</v>
      </c>
      <c r="G18" s="19">
        <v>282</v>
      </c>
      <c r="H18" s="19">
        <v>285</v>
      </c>
      <c r="I18" s="19">
        <v>278</v>
      </c>
      <c r="J18" s="19">
        <v>275</v>
      </c>
      <c r="K18" s="19">
        <v>285</v>
      </c>
      <c r="L18" s="19">
        <v>267</v>
      </c>
      <c r="M18" s="19">
        <v>280</v>
      </c>
      <c r="N18" s="19">
        <v>284</v>
      </c>
      <c r="O18" s="19">
        <v>304</v>
      </c>
      <c r="P18" s="19">
        <v>294</v>
      </c>
      <c r="Q18" s="19">
        <v>305</v>
      </c>
      <c r="R18" s="19">
        <v>299</v>
      </c>
      <c r="S18" s="19">
        <v>318</v>
      </c>
      <c r="T18" s="19">
        <v>313</v>
      </c>
      <c r="U18" s="19">
        <v>307</v>
      </c>
      <c r="V18" s="19">
        <v>305</v>
      </c>
      <c r="W18" s="19">
        <v>304</v>
      </c>
      <c r="X18" s="19">
        <v>303</v>
      </c>
      <c r="Y18" s="19">
        <v>310</v>
      </c>
      <c r="Z18" s="19">
        <v>318</v>
      </c>
      <c r="AA18" s="19">
        <v>300</v>
      </c>
      <c r="AB18" s="19">
        <v>311</v>
      </c>
      <c r="AC18" s="19">
        <v>307</v>
      </c>
      <c r="AD18" s="19">
        <v>284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N18" s="34"/>
      <c r="AO18" s="35"/>
      <c r="AP18" s="35"/>
      <c r="AQ18" s="35"/>
      <c r="AR18" s="35"/>
      <c r="AS18" s="35"/>
      <c r="AT18" s="35"/>
      <c r="AU18" s="35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>
        <v>5055.5415466807945</v>
      </c>
      <c r="P19" s="14">
        <v>5143.5846874073286</v>
      </c>
      <c r="Q19" s="14">
        <v>5232.263303538758</v>
      </c>
      <c r="R19" s="14">
        <v>5321.8511464182411</v>
      </c>
      <c r="S19" s="14">
        <v>5412.0706762208538</v>
      </c>
      <c r="T19" s="14">
        <v>5502.7074240673046</v>
      </c>
      <c r="U19" s="14">
        <v>5593.7128624181641</v>
      </c>
      <c r="V19" s="14">
        <v>5685.1318690337512</v>
      </c>
      <c r="W19" s="14">
        <v>5776.8188246051941</v>
      </c>
      <c r="X19" s="14">
        <v>5868.6988557522418</v>
      </c>
      <c r="Y19" s="14">
        <v>5960.8004365021843</v>
      </c>
      <c r="Z19" s="14">
        <v>6053.0473003605794</v>
      </c>
      <c r="AA19" s="14">
        <v>6145.4086697955772</v>
      </c>
      <c r="AB19" s="14">
        <v>6237.8711562768885</v>
      </c>
      <c r="AC19" s="14">
        <v>6330.4435031463154</v>
      </c>
      <c r="AD19" s="14">
        <v>6423.1069013146189</v>
      </c>
      <c r="AE19" s="14">
        <v>6515.8431489301538</v>
      </c>
      <c r="AF19" s="14">
        <v>6608.6530679226234</v>
      </c>
      <c r="AG19" s="14">
        <v>6701.5442409613215</v>
      </c>
      <c r="AH19" s="14">
        <v>6794.5192300726358</v>
      </c>
      <c r="AI19" s="14">
        <v>6887.5574206778092</v>
      </c>
      <c r="AJ19" s="14">
        <v>6980.6542803845141</v>
      </c>
      <c r="AK19" s="14">
        <v>7073.8104664881721</v>
      </c>
      <c r="AL19" s="14">
        <v>7167.0222011809892</v>
      </c>
      <c r="AN19" s="36" t="s">
        <v>29</v>
      </c>
      <c r="AO19" s="29">
        <f>(AL19-N20)</f>
        <v>2165.0222011809892</v>
      </c>
      <c r="AP19" s="29">
        <f>7*(AL19-N20)/24</f>
        <v>631.46480867778848</v>
      </c>
      <c r="AQ19" s="29">
        <f>(AL19-N20)/24</f>
        <v>90.209258382541222</v>
      </c>
      <c r="AR19" s="29">
        <f>AL21-N22</f>
        <v>40.01855758822478</v>
      </c>
      <c r="AS19" s="29">
        <f>7*(AL21-N22)/24</f>
        <v>11.672079296565562</v>
      </c>
      <c r="AT19" s="29">
        <f>(AL21-N22)/24</f>
        <v>1.6674398995093658</v>
      </c>
      <c r="AU19" s="29">
        <f>AL21</f>
        <v>974.01855758822478</v>
      </c>
      <c r="AW19" s="25"/>
      <c r="AX19" s="25"/>
      <c r="AY19" s="25"/>
      <c r="AZ19" s="25"/>
      <c r="BA19" s="25"/>
      <c r="BB19" s="25"/>
    </row>
    <row r="20" spans="1:54" x14ac:dyDescent="0.25">
      <c r="A20" s="11"/>
      <c r="B20" s="12" t="s">
        <v>5</v>
      </c>
      <c r="C20" s="13">
        <v>1</v>
      </c>
      <c r="D20" s="14">
        <v>3975</v>
      </c>
      <c r="E20" s="14">
        <v>4066</v>
      </c>
      <c r="F20" s="14">
        <v>4161</v>
      </c>
      <c r="G20" s="14">
        <v>4267</v>
      </c>
      <c r="H20" s="14">
        <v>4363</v>
      </c>
      <c r="I20" s="14">
        <v>4458</v>
      </c>
      <c r="J20" s="14">
        <v>4532</v>
      </c>
      <c r="K20" s="14">
        <v>4658</v>
      </c>
      <c r="L20" s="14">
        <v>4761</v>
      </c>
      <c r="M20" s="14">
        <v>4893</v>
      </c>
      <c r="N20" s="14">
        <v>5002</v>
      </c>
      <c r="O20" s="14">
        <v>5116</v>
      </c>
      <c r="P20" s="14">
        <v>5213</v>
      </c>
      <c r="Q20" s="14">
        <v>5283</v>
      </c>
      <c r="R20" s="14">
        <v>5398</v>
      </c>
      <c r="S20" s="14">
        <v>5497</v>
      </c>
      <c r="T20" s="14">
        <v>5578</v>
      </c>
      <c r="U20" s="14">
        <v>5673</v>
      </c>
      <c r="V20" s="14">
        <v>5758</v>
      </c>
      <c r="W20" s="14">
        <v>5813</v>
      </c>
      <c r="X20" s="14">
        <v>5882</v>
      </c>
      <c r="Y20" s="14">
        <v>5966</v>
      </c>
      <c r="Z20" s="14">
        <v>6044</v>
      </c>
      <c r="AA20" s="14">
        <v>6130</v>
      </c>
      <c r="AB20" s="14">
        <v>6188</v>
      </c>
      <c r="AC20" s="14">
        <v>6250</v>
      </c>
      <c r="AD20" s="14">
        <v>6287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N20" s="33"/>
      <c r="AO20" s="30"/>
      <c r="AP20" s="30"/>
      <c r="AQ20" s="30"/>
      <c r="AR20" s="30"/>
      <c r="AS20" s="30"/>
      <c r="AT20" s="30"/>
      <c r="AU20" s="30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>
        <v>897.28236328920923</v>
      </c>
      <c r="P21" s="14">
        <v>899.64516554612487</v>
      </c>
      <c r="Q21" s="14">
        <v>902.85764239668424</v>
      </c>
      <c r="R21" s="14">
        <v>906.69660999821122</v>
      </c>
      <c r="S21" s="14">
        <v>910.7260496318122</v>
      </c>
      <c r="T21" s="14">
        <v>915.13713374533734</v>
      </c>
      <c r="U21" s="14">
        <v>919.73961639585946</v>
      </c>
      <c r="V21" s="14">
        <v>924.22253293548397</v>
      </c>
      <c r="W21" s="14">
        <v>928.63982415069836</v>
      </c>
      <c r="X21" s="14">
        <v>933.10172529919805</v>
      </c>
      <c r="Y21" s="14">
        <v>937.50014053909342</v>
      </c>
      <c r="Z21" s="14">
        <v>941.49567938246321</v>
      </c>
      <c r="AA21" s="14">
        <v>945.20093387396071</v>
      </c>
      <c r="AB21" s="14">
        <v>948.70998615658709</v>
      </c>
      <c r="AC21" s="14">
        <v>952.15482506316584</v>
      </c>
      <c r="AD21" s="14">
        <v>955.49986510524172</v>
      </c>
      <c r="AE21" s="14">
        <v>958.65635961567273</v>
      </c>
      <c r="AF21" s="14">
        <v>961.40969957551101</v>
      </c>
      <c r="AG21" s="14">
        <v>963.81922712808591</v>
      </c>
      <c r="AH21" s="14">
        <v>966.07838324426962</v>
      </c>
      <c r="AI21" s="14">
        <v>968.22613238293889</v>
      </c>
      <c r="AJ21" s="14">
        <v>970.2875028023102</v>
      </c>
      <c r="AK21" s="14">
        <v>972.20619948455965</v>
      </c>
      <c r="AL21" s="14">
        <v>974.01855758822478</v>
      </c>
      <c r="AN21" s="33"/>
      <c r="AO21" s="30"/>
      <c r="AP21" s="30"/>
      <c r="AQ21" s="30"/>
      <c r="AR21" s="30"/>
      <c r="AS21" s="30"/>
      <c r="AT21" s="30"/>
      <c r="AU21" s="30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1</v>
      </c>
      <c r="D22" s="14">
        <v>806</v>
      </c>
      <c r="E22" s="14">
        <v>793</v>
      </c>
      <c r="F22" s="14">
        <v>797</v>
      </c>
      <c r="G22" s="14">
        <v>817</v>
      </c>
      <c r="H22" s="14">
        <v>825</v>
      </c>
      <c r="I22" s="14">
        <v>817</v>
      </c>
      <c r="J22" s="14">
        <v>841</v>
      </c>
      <c r="K22" s="14">
        <v>930</v>
      </c>
      <c r="L22" s="14">
        <v>922</v>
      </c>
      <c r="M22" s="14">
        <v>917</v>
      </c>
      <c r="N22" s="14">
        <v>934</v>
      </c>
      <c r="O22" s="14">
        <v>932</v>
      </c>
      <c r="P22" s="14">
        <v>893</v>
      </c>
      <c r="Q22" s="14">
        <v>909</v>
      </c>
      <c r="R22" s="14">
        <v>989</v>
      </c>
      <c r="S22" s="14">
        <v>953</v>
      </c>
      <c r="T22" s="14">
        <v>934</v>
      </c>
      <c r="U22" s="14">
        <v>927</v>
      </c>
      <c r="V22" s="14">
        <v>894</v>
      </c>
      <c r="W22" s="14">
        <v>812</v>
      </c>
      <c r="X22" s="14">
        <v>838</v>
      </c>
      <c r="Y22" s="14">
        <v>891</v>
      </c>
      <c r="Z22" s="14">
        <v>862</v>
      </c>
      <c r="AA22" s="14">
        <v>821</v>
      </c>
      <c r="AB22" s="14">
        <v>783</v>
      </c>
      <c r="AC22" s="14">
        <v>765</v>
      </c>
      <c r="AD22" s="14">
        <v>708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N22" s="37"/>
      <c r="AO22" s="31"/>
      <c r="AP22" s="31"/>
      <c r="AQ22" s="31"/>
      <c r="AR22" s="31"/>
      <c r="AS22" s="31"/>
      <c r="AT22" s="31"/>
      <c r="AU22" s="31"/>
      <c r="AW22" s="27"/>
      <c r="AX22" s="27"/>
      <c r="AY22" t="s">
        <v>41</v>
      </c>
      <c r="AZ22" s="27"/>
      <c r="BA22" s="27"/>
      <c r="BB22" s="27"/>
    </row>
    <row r="23" spans="1:54" x14ac:dyDescent="0.25">
      <c r="A23" s="7" t="s">
        <v>8</v>
      </c>
      <c r="B23" s="8" t="s">
        <v>21</v>
      </c>
      <c r="C23" s="9">
        <v>1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>
        <v>1037.5653877706316</v>
      </c>
      <c r="P23" s="10">
        <v>1054.3204131321188</v>
      </c>
      <c r="Q23" s="10">
        <v>1071.2099047556499</v>
      </c>
      <c r="R23" s="10">
        <v>1088.2901542114528</v>
      </c>
      <c r="S23" s="10">
        <v>1105.557986099966</v>
      </c>
      <c r="T23" s="10">
        <v>1122.9676028153069</v>
      </c>
      <c r="U23" s="10">
        <v>1140.5361524663597</v>
      </c>
      <c r="V23" s="10">
        <v>1158.2599603487231</v>
      </c>
      <c r="W23" s="10">
        <v>1176.1147049307792</v>
      </c>
      <c r="X23" s="10">
        <v>1194.0376848902206</v>
      </c>
      <c r="Y23" s="10">
        <v>1212.0068351263099</v>
      </c>
      <c r="Z23" s="10">
        <v>1230.0092614416569</v>
      </c>
      <c r="AA23" s="10">
        <v>1248.0499307990376</v>
      </c>
      <c r="AB23" s="10">
        <v>1266.1225414168607</v>
      </c>
      <c r="AC23" s="10">
        <v>1284.234000253618</v>
      </c>
      <c r="AD23" s="10">
        <v>1302.3759821103845</v>
      </c>
      <c r="AE23" s="10">
        <v>1320.5443452147215</v>
      </c>
      <c r="AF23" s="10">
        <v>1338.7284812684773</v>
      </c>
      <c r="AG23" s="10">
        <v>1356.934702448224</v>
      </c>
      <c r="AH23" s="10">
        <v>1375.1620744719371</v>
      </c>
      <c r="AI23" s="10">
        <v>1393.4053389151466</v>
      </c>
      <c r="AJ23" s="10">
        <v>1411.6606358047718</v>
      </c>
      <c r="AK23" s="10">
        <v>1429.931019197101</v>
      </c>
      <c r="AL23" s="10">
        <v>1448.2133661670368</v>
      </c>
      <c r="AN23" s="32" t="s">
        <v>30</v>
      </c>
      <c r="AO23" s="29">
        <f>(AL23-N24)</f>
        <v>427.21336616703684</v>
      </c>
      <c r="AP23" s="29">
        <f>7*(AL23-N24)/24</f>
        <v>124.60389846538574</v>
      </c>
      <c r="AQ23" s="29">
        <f>(AL23-N24)/24</f>
        <v>17.800556923626534</v>
      </c>
      <c r="AR23" s="29">
        <f>AL25-N26</f>
        <v>-20.487350206731207</v>
      </c>
      <c r="AS23" s="29">
        <f>7*(AL25-N26)/24</f>
        <v>-5.9754771436299352</v>
      </c>
      <c r="AT23" s="29">
        <f>(AL25-N26)/24</f>
        <v>-0.85363959194713368</v>
      </c>
      <c r="AU23" s="29">
        <f>AL25</f>
        <v>173.51264979326879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1</v>
      </c>
      <c r="D24" s="14">
        <v>797</v>
      </c>
      <c r="E24" s="14">
        <v>818</v>
      </c>
      <c r="F24" s="14">
        <v>844</v>
      </c>
      <c r="G24" s="14">
        <v>861</v>
      </c>
      <c r="H24" s="14">
        <v>893</v>
      </c>
      <c r="I24" s="14">
        <v>909</v>
      </c>
      <c r="J24" s="14">
        <v>922</v>
      </c>
      <c r="K24" s="14">
        <v>941</v>
      </c>
      <c r="L24" s="14">
        <v>962</v>
      </c>
      <c r="M24" s="14">
        <v>994</v>
      </c>
      <c r="N24" s="14">
        <v>1021</v>
      </c>
      <c r="O24" s="14">
        <v>1037</v>
      </c>
      <c r="P24" s="14">
        <v>1049</v>
      </c>
      <c r="Q24" s="14">
        <v>1074</v>
      </c>
      <c r="R24" s="14">
        <v>1102</v>
      </c>
      <c r="S24" s="14">
        <v>1120</v>
      </c>
      <c r="T24" s="14">
        <v>1141</v>
      </c>
      <c r="U24" s="14">
        <v>1160</v>
      </c>
      <c r="V24" s="14">
        <v>1174</v>
      </c>
      <c r="W24" s="14">
        <v>1190</v>
      </c>
      <c r="X24" s="14">
        <v>1205</v>
      </c>
      <c r="Y24" s="14">
        <v>1217</v>
      </c>
      <c r="Z24" s="14">
        <v>1239</v>
      </c>
      <c r="AA24" s="14">
        <v>1259</v>
      </c>
      <c r="AB24" s="14">
        <v>1273</v>
      </c>
      <c r="AC24" s="14">
        <v>1284</v>
      </c>
      <c r="AD24" s="14">
        <v>1301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N24" s="33"/>
      <c r="AO24" s="30"/>
      <c r="AP24" s="30"/>
      <c r="AQ24" s="30"/>
      <c r="AR24" s="30"/>
      <c r="AS24" s="30"/>
      <c r="AT24" s="30"/>
      <c r="AU24" s="30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>
        <v>189.38670158820531</v>
      </c>
      <c r="P25" s="14">
        <v>186.68981565773112</v>
      </c>
      <c r="Q25" s="14">
        <v>184.25473818738851</v>
      </c>
      <c r="R25" s="14">
        <v>182.13132651335354</v>
      </c>
      <c r="S25" s="14">
        <v>180.35020925068238</v>
      </c>
      <c r="T25" s="14">
        <v>178.80159421661659</v>
      </c>
      <c r="U25" s="14">
        <v>177.53457272101036</v>
      </c>
      <c r="V25" s="14">
        <v>176.55096076007032</v>
      </c>
      <c r="W25" s="14">
        <v>175.72448165458371</v>
      </c>
      <c r="X25" s="14">
        <v>175.0725375182904</v>
      </c>
      <c r="Y25" s="14">
        <v>174.49922379890563</v>
      </c>
      <c r="Z25" s="14">
        <v>173.97059476609527</v>
      </c>
      <c r="AA25" s="14">
        <v>173.5649041359456</v>
      </c>
      <c r="AB25" s="14">
        <v>173.23170112915849</v>
      </c>
      <c r="AC25" s="14">
        <v>173.02872904535093</v>
      </c>
      <c r="AD25" s="14">
        <v>172.90613648059238</v>
      </c>
      <c r="AE25" s="14">
        <v>172.84181575087993</v>
      </c>
      <c r="AF25" s="14">
        <v>172.81462952092033</v>
      </c>
      <c r="AG25" s="14">
        <v>172.81758633165151</v>
      </c>
      <c r="AH25" s="14">
        <v>172.86996321053465</v>
      </c>
      <c r="AI25" s="14">
        <v>172.97519021214364</v>
      </c>
      <c r="AJ25" s="14">
        <v>173.13696013209972</v>
      </c>
      <c r="AK25" s="14">
        <v>173.32597175885206</v>
      </c>
      <c r="AL25" s="14">
        <v>173.51264979326879</v>
      </c>
      <c r="AN25" s="33"/>
      <c r="AO25" s="30"/>
      <c r="AP25" s="30"/>
      <c r="AQ25" s="30"/>
      <c r="AR25" s="30"/>
      <c r="AS25" s="30"/>
      <c r="AT25" s="30"/>
      <c r="AU25" s="30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1</v>
      </c>
      <c r="D26" s="19">
        <v>145</v>
      </c>
      <c r="E26" s="19">
        <v>147</v>
      </c>
      <c r="F26" s="19">
        <v>154</v>
      </c>
      <c r="G26" s="19">
        <v>152</v>
      </c>
      <c r="H26" s="19">
        <v>167</v>
      </c>
      <c r="I26" s="19">
        <v>166</v>
      </c>
      <c r="J26" s="19">
        <v>163</v>
      </c>
      <c r="K26" s="19">
        <v>171</v>
      </c>
      <c r="L26" s="19">
        <v>175</v>
      </c>
      <c r="M26" s="19">
        <v>192</v>
      </c>
      <c r="N26" s="19">
        <v>194</v>
      </c>
      <c r="O26" s="19">
        <v>194</v>
      </c>
      <c r="P26" s="19">
        <v>179</v>
      </c>
      <c r="Q26" s="19">
        <v>196</v>
      </c>
      <c r="R26" s="19">
        <v>210</v>
      </c>
      <c r="S26" s="19">
        <v>197</v>
      </c>
      <c r="T26" s="19">
        <v>189</v>
      </c>
      <c r="U26" s="19">
        <v>190</v>
      </c>
      <c r="V26" s="19">
        <v>179</v>
      </c>
      <c r="W26" s="19">
        <v>178</v>
      </c>
      <c r="X26" s="19">
        <v>183</v>
      </c>
      <c r="Y26" s="19">
        <v>176</v>
      </c>
      <c r="Z26" s="19">
        <v>178</v>
      </c>
      <c r="AA26" s="19">
        <v>175</v>
      </c>
      <c r="AB26" s="19">
        <v>168</v>
      </c>
      <c r="AC26" s="19">
        <v>153</v>
      </c>
      <c r="AD26" s="19">
        <v>161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N26" s="34"/>
      <c r="AO26" s="35"/>
      <c r="AP26" s="35"/>
      <c r="AQ26" s="35"/>
      <c r="AR26" s="35"/>
      <c r="AS26" s="35"/>
      <c r="AT26" s="35"/>
      <c r="AU26" s="35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>
        <v>2990.3584015624288</v>
      </c>
      <c r="P27" s="14">
        <v>3049.736774387668</v>
      </c>
      <c r="Q27" s="14">
        <v>3109.5429972302945</v>
      </c>
      <c r="R27" s="14">
        <v>3169.9526255494566</v>
      </c>
      <c r="S27" s="14">
        <v>3230.780123264457</v>
      </c>
      <c r="T27" s="14">
        <v>3291.8847366309601</v>
      </c>
      <c r="U27" s="14">
        <v>3353.2347895415101</v>
      </c>
      <c r="V27" s="14">
        <v>3414.8613162511733</v>
      </c>
      <c r="W27" s="14">
        <v>3476.6683611476665</v>
      </c>
      <c r="X27" s="14">
        <v>3538.605069963714</v>
      </c>
      <c r="Y27" s="14">
        <v>3600.689527889087</v>
      </c>
      <c r="Z27" s="14">
        <v>3662.8722637783881</v>
      </c>
      <c r="AA27" s="14">
        <v>3725.1320603575259</v>
      </c>
      <c r="AB27" s="14">
        <v>3787.4593217953043</v>
      </c>
      <c r="AC27" s="14">
        <v>3849.8602842143564</v>
      </c>
      <c r="AD27" s="14">
        <v>3912.322941520898</v>
      </c>
      <c r="AE27" s="14">
        <v>3974.8348750621681</v>
      </c>
      <c r="AF27" s="14">
        <v>4037.3964347788046</v>
      </c>
      <c r="AG27" s="14">
        <v>4100.0127738694864</v>
      </c>
      <c r="AH27" s="14">
        <v>4162.6855054194257</v>
      </c>
      <c r="AI27" s="14">
        <v>4225.4005246427869</v>
      </c>
      <c r="AJ27" s="14">
        <v>4288.1551949220739</v>
      </c>
      <c r="AK27" s="14">
        <v>4350.9500704589937</v>
      </c>
      <c r="AL27" s="14">
        <v>4413.7823944148149</v>
      </c>
      <c r="AN27" s="36" t="s">
        <v>29</v>
      </c>
      <c r="AO27" s="29">
        <f>(AL27-N28)</f>
        <v>1476.7823944148149</v>
      </c>
      <c r="AP27" s="29">
        <f>7*(AL27-N28)/24</f>
        <v>430.72819837098768</v>
      </c>
      <c r="AQ27" s="29">
        <f>(AL27-N28)/24</f>
        <v>61.532599767283955</v>
      </c>
      <c r="AR27" s="29">
        <f>AL29-N30</f>
        <v>57.457449356164489</v>
      </c>
      <c r="AS27" s="29">
        <f>7*(AL29-N30)/24</f>
        <v>16.75842272888131</v>
      </c>
      <c r="AT27" s="29">
        <f>(AL29-N30)/24</f>
        <v>2.3940603898401869</v>
      </c>
      <c r="AU27" s="29">
        <f>AL29</f>
        <v>658.45744935616449</v>
      </c>
      <c r="AW27" s="25"/>
      <c r="AX27" s="25"/>
      <c r="AY27" s="25"/>
      <c r="AZ27" s="25"/>
      <c r="BA27" s="25"/>
      <c r="BB27" s="25"/>
    </row>
    <row r="28" spans="1:54" x14ac:dyDescent="0.25">
      <c r="A28" s="11"/>
      <c r="B28" s="12" t="s">
        <v>5</v>
      </c>
      <c r="C28" s="13">
        <v>1</v>
      </c>
      <c r="D28" s="14">
        <v>2338</v>
      </c>
      <c r="E28" s="14">
        <v>2391</v>
      </c>
      <c r="F28" s="14">
        <v>2454</v>
      </c>
      <c r="G28" s="14">
        <v>2511</v>
      </c>
      <c r="H28" s="14">
        <v>2588</v>
      </c>
      <c r="I28" s="14">
        <v>2642</v>
      </c>
      <c r="J28" s="14">
        <v>2690</v>
      </c>
      <c r="K28" s="14">
        <v>2742</v>
      </c>
      <c r="L28" s="14">
        <v>2809</v>
      </c>
      <c r="M28" s="14">
        <v>2864</v>
      </c>
      <c r="N28" s="14">
        <v>2937</v>
      </c>
      <c r="O28" s="14">
        <v>2996</v>
      </c>
      <c r="P28" s="14">
        <v>3061</v>
      </c>
      <c r="Q28" s="14">
        <v>3120</v>
      </c>
      <c r="R28" s="14">
        <v>3196</v>
      </c>
      <c r="S28" s="14">
        <v>3272</v>
      </c>
      <c r="T28" s="14">
        <v>3348</v>
      </c>
      <c r="U28" s="14">
        <v>3413</v>
      </c>
      <c r="V28" s="14">
        <v>3489</v>
      </c>
      <c r="W28" s="14">
        <v>3520</v>
      </c>
      <c r="X28" s="14">
        <v>3555</v>
      </c>
      <c r="Y28" s="14">
        <v>3607</v>
      </c>
      <c r="Z28" s="14">
        <v>3674</v>
      </c>
      <c r="AA28" s="14">
        <v>3720</v>
      </c>
      <c r="AB28" s="14">
        <v>3775</v>
      </c>
      <c r="AC28" s="14">
        <v>3841</v>
      </c>
      <c r="AD28" s="14">
        <v>3884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N28" s="33"/>
      <c r="AO28" s="30"/>
      <c r="AP28" s="30"/>
      <c r="AQ28" s="30"/>
      <c r="AR28" s="30"/>
      <c r="AS28" s="30"/>
      <c r="AT28" s="30"/>
      <c r="AU28" s="30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>
        <v>605.05398995841881</v>
      </c>
      <c r="P29" s="14">
        <v>606.85573437560629</v>
      </c>
      <c r="Q29" s="14">
        <v>609.21924547380763</v>
      </c>
      <c r="R29" s="14">
        <v>611.98144106070845</v>
      </c>
      <c r="S29" s="14">
        <v>614.84154730770615</v>
      </c>
      <c r="T29" s="14">
        <v>617.94306419589668</v>
      </c>
      <c r="U29" s="14">
        <v>621.16464379239562</v>
      </c>
      <c r="V29" s="14">
        <v>624.29146883357566</v>
      </c>
      <c r="W29" s="14">
        <v>627.36155639584865</v>
      </c>
      <c r="X29" s="14">
        <v>630.44992381224415</v>
      </c>
      <c r="Y29" s="14">
        <v>633.48117327495527</v>
      </c>
      <c r="Z29" s="14">
        <v>636.22616764371435</v>
      </c>
      <c r="AA29" s="14">
        <v>638.76846328886177</v>
      </c>
      <c r="AB29" s="14">
        <v>641.17524568691806</v>
      </c>
      <c r="AC29" s="14">
        <v>643.53395074984792</v>
      </c>
      <c r="AD29" s="14">
        <v>645.81991499948242</v>
      </c>
      <c r="AE29" s="14">
        <v>647.97615339130721</v>
      </c>
      <c r="AF29" s="14">
        <v>649.86002123234641</v>
      </c>
      <c r="AG29" s="14">
        <v>651.5077417026838</v>
      </c>
      <c r="AH29" s="14">
        <v>653.05035540080894</v>
      </c>
      <c r="AI29" s="14">
        <v>654.51537890808356</v>
      </c>
      <c r="AJ29" s="14">
        <v>655.91973542704704</v>
      </c>
      <c r="AK29" s="14">
        <v>657.22552473490327</v>
      </c>
      <c r="AL29" s="14">
        <v>658.45744935616449</v>
      </c>
      <c r="AN29" s="33"/>
      <c r="AO29" s="30"/>
      <c r="AP29" s="30"/>
      <c r="AQ29" s="30"/>
      <c r="AR29" s="30"/>
      <c r="AS29" s="30"/>
      <c r="AT29" s="30"/>
      <c r="AU29" s="30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1</v>
      </c>
      <c r="D30" s="14">
        <v>510</v>
      </c>
      <c r="E30" s="14">
        <v>533</v>
      </c>
      <c r="F30" s="14">
        <v>542</v>
      </c>
      <c r="G30" s="14">
        <v>547</v>
      </c>
      <c r="H30" s="14">
        <v>575</v>
      </c>
      <c r="I30" s="14">
        <v>548</v>
      </c>
      <c r="J30" s="14">
        <v>568</v>
      </c>
      <c r="K30" s="14">
        <v>598</v>
      </c>
      <c r="L30" s="14">
        <v>614</v>
      </c>
      <c r="M30" s="14">
        <v>598</v>
      </c>
      <c r="N30" s="14">
        <v>601</v>
      </c>
      <c r="O30" s="14">
        <v>605</v>
      </c>
      <c r="P30" s="14">
        <v>587</v>
      </c>
      <c r="Q30" s="14">
        <v>609</v>
      </c>
      <c r="R30" s="14">
        <v>657</v>
      </c>
      <c r="S30" s="14">
        <v>672</v>
      </c>
      <c r="T30" s="14">
        <v>667</v>
      </c>
      <c r="U30" s="14">
        <v>666</v>
      </c>
      <c r="V30" s="14">
        <v>668</v>
      </c>
      <c r="W30" s="14">
        <v>609</v>
      </c>
      <c r="X30" s="14">
        <v>602</v>
      </c>
      <c r="Y30" s="14">
        <v>626</v>
      </c>
      <c r="Z30" s="14">
        <v>623</v>
      </c>
      <c r="AA30" s="14">
        <v>596</v>
      </c>
      <c r="AB30" s="14">
        <v>599</v>
      </c>
      <c r="AC30" s="14">
        <v>618</v>
      </c>
      <c r="AD30" s="14">
        <v>585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N30" s="37"/>
      <c r="AO30" s="31"/>
      <c r="AP30" s="31"/>
      <c r="AQ30" s="31"/>
      <c r="AR30" s="31"/>
      <c r="AS30" s="31"/>
      <c r="AT30" s="31"/>
      <c r="AU30" s="31"/>
      <c r="AW30" s="27"/>
      <c r="AX30" s="27"/>
      <c r="AY30" t="s">
        <v>41</v>
      </c>
      <c r="AZ30" s="27"/>
      <c r="BA30" s="27"/>
      <c r="BB30" s="27"/>
    </row>
    <row r="31" spans="1:54" x14ac:dyDescent="0.25">
      <c r="A31" s="7" t="s">
        <v>9</v>
      </c>
      <c r="B31" s="8" t="s">
        <v>21</v>
      </c>
      <c r="C31" s="9">
        <v>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570.94037150485201</v>
      </c>
      <c r="P31" s="10">
        <v>582.00830990473048</v>
      </c>
      <c r="Q31" s="10">
        <v>593.16960692338762</v>
      </c>
      <c r="R31" s="10">
        <v>604.45342712090451</v>
      </c>
      <c r="S31" s="10">
        <v>615.8575946495273</v>
      </c>
      <c r="T31" s="10">
        <v>627.35475988699227</v>
      </c>
      <c r="U31" s="10">
        <v>638.95796477550391</v>
      </c>
      <c r="V31" s="10">
        <v>650.66230702665825</v>
      </c>
      <c r="W31" s="10">
        <v>662.44970694885035</v>
      </c>
      <c r="X31" s="10">
        <v>674.28158022701155</v>
      </c>
      <c r="Y31" s="10">
        <v>686.14541012312827</v>
      </c>
      <c r="Z31" s="10">
        <v>698.03249847000211</v>
      </c>
      <c r="AA31" s="10">
        <v>709.94436333084627</v>
      </c>
      <c r="AB31" s="10">
        <v>721.87758541582321</v>
      </c>
      <c r="AC31" s="10">
        <v>733.83664468464735</v>
      </c>
      <c r="AD31" s="10">
        <v>745.81609193524514</v>
      </c>
      <c r="AE31" s="10">
        <v>757.81254984035797</v>
      </c>
      <c r="AF31" s="10">
        <v>769.81964305915426</v>
      </c>
      <c r="AG31" s="10">
        <v>781.84122552337328</v>
      </c>
      <c r="AH31" s="10">
        <v>793.87706157788421</v>
      </c>
      <c r="AI31" s="10">
        <v>805.9235507720357</v>
      </c>
      <c r="AJ31" s="10">
        <v>817.97834277344759</v>
      </c>
      <c r="AK31" s="10">
        <v>830.04296499911015</v>
      </c>
      <c r="AL31" s="10">
        <v>842.11548992057965</v>
      </c>
      <c r="AN31" s="32" t="s">
        <v>30</v>
      </c>
      <c r="AO31" s="29">
        <f>(AL31-N32)</f>
        <v>282.11548992057965</v>
      </c>
      <c r="AP31" s="29">
        <f>7*(AL31-N32)/24</f>
        <v>82.283684560169064</v>
      </c>
      <c r="AQ31" s="29">
        <f>(AL31-N32)/24</f>
        <v>11.754812080024152</v>
      </c>
      <c r="AR31" s="29">
        <f>AL33-N34</f>
        <v>-6.802038746706998</v>
      </c>
      <c r="AS31" s="29">
        <f>7*(AL33-N34)/24</f>
        <v>-1.9839279677895412</v>
      </c>
      <c r="AT31" s="29">
        <f>(AL33-N34)/24</f>
        <v>-0.2834182811127916</v>
      </c>
      <c r="AU31" s="29">
        <f>AL33</f>
        <v>113.197961253293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1</v>
      </c>
      <c r="D32" s="14">
        <v>419</v>
      </c>
      <c r="E32" s="14">
        <v>427</v>
      </c>
      <c r="F32" s="14">
        <v>440</v>
      </c>
      <c r="G32" s="14">
        <v>455</v>
      </c>
      <c r="H32" s="14">
        <v>470</v>
      </c>
      <c r="I32" s="14">
        <v>482</v>
      </c>
      <c r="J32" s="14">
        <v>499</v>
      </c>
      <c r="K32" s="14">
        <v>514</v>
      </c>
      <c r="L32" s="14">
        <v>530</v>
      </c>
      <c r="M32" s="14">
        <v>541</v>
      </c>
      <c r="N32" s="14">
        <v>560</v>
      </c>
      <c r="O32" s="14">
        <v>574</v>
      </c>
      <c r="P32" s="14">
        <v>586</v>
      </c>
      <c r="Q32" s="14">
        <v>600</v>
      </c>
      <c r="R32" s="14">
        <v>613</v>
      </c>
      <c r="S32" s="14">
        <v>632</v>
      </c>
      <c r="T32" s="14">
        <v>648</v>
      </c>
      <c r="U32" s="14">
        <v>659</v>
      </c>
      <c r="V32" s="14">
        <v>670</v>
      </c>
      <c r="W32" s="14">
        <v>681</v>
      </c>
      <c r="X32" s="14">
        <v>692</v>
      </c>
      <c r="Y32" s="14">
        <v>701</v>
      </c>
      <c r="Z32" s="14">
        <v>714</v>
      </c>
      <c r="AA32" s="14">
        <v>725</v>
      </c>
      <c r="AB32" s="14">
        <v>735</v>
      </c>
      <c r="AC32" s="14">
        <v>746</v>
      </c>
      <c r="AD32" s="14">
        <v>758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N32" s="33"/>
      <c r="AO32" s="30"/>
      <c r="AP32" s="30"/>
      <c r="AQ32" s="30"/>
      <c r="AR32" s="30"/>
      <c r="AS32" s="30"/>
      <c r="AT32" s="30"/>
      <c r="AU32" s="30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1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>
        <v>122.19318054307222</v>
      </c>
      <c r="P33" s="14">
        <v>120.56216983124105</v>
      </c>
      <c r="Q33" s="14">
        <v>119.09818533592019</v>
      </c>
      <c r="R33" s="14">
        <v>117.82991282883387</v>
      </c>
      <c r="S33" s="14">
        <v>116.77061065362329</v>
      </c>
      <c r="T33" s="14">
        <v>115.8569862010696</v>
      </c>
      <c r="U33" s="14">
        <v>115.12496819978588</v>
      </c>
      <c r="V33" s="14">
        <v>114.56417660308432</v>
      </c>
      <c r="W33" s="14">
        <v>114.102458400655</v>
      </c>
      <c r="X33" s="14">
        <v>113.74271830026069</v>
      </c>
      <c r="Y33" s="14">
        <v>113.42874389807594</v>
      </c>
      <c r="Z33" s="14">
        <v>113.14151553300275</v>
      </c>
      <c r="AA33" s="14">
        <v>112.92924088256572</v>
      </c>
      <c r="AB33" s="14">
        <v>112.76166331030956</v>
      </c>
      <c r="AC33" s="14">
        <v>112.67286092113008</v>
      </c>
      <c r="AD33" s="14">
        <v>112.63155992549351</v>
      </c>
      <c r="AE33" s="14">
        <v>112.62308659283599</v>
      </c>
      <c r="AF33" s="14">
        <v>112.63432239144895</v>
      </c>
      <c r="AG33" s="14">
        <v>112.66285731287752</v>
      </c>
      <c r="AH33" s="14">
        <v>112.71997518364466</v>
      </c>
      <c r="AI33" s="14">
        <v>112.80825563809756</v>
      </c>
      <c r="AJ33" s="14">
        <v>112.92909694621997</v>
      </c>
      <c r="AK33" s="14">
        <v>113.06484708024109</v>
      </c>
      <c r="AL33" s="14">
        <v>113.197961253293</v>
      </c>
      <c r="AN33" s="33"/>
      <c r="AO33" s="30"/>
      <c r="AP33" s="30"/>
      <c r="AQ33" s="30"/>
      <c r="AR33" s="30"/>
      <c r="AS33" s="30"/>
      <c r="AT33" s="30"/>
      <c r="AU33" s="30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1</v>
      </c>
      <c r="D34" s="19">
        <v>85</v>
      </c>
      <c r="E34" s="19">
        <v>80</v>
      </c>
      <c r="F34" s="19">
        <v>87</v>
      </c>
      <c r="G34" s="19">
        <v>92</v>
      </c>
      <c r="H34" s="19">
        <v>96</v>
      </c>
      <c r="I34" s="19">
        <v>97</v>
      </c>
      <c r="J34" s="19">
        <v>102</v>
      </c>
      <c r="K34" s="19">
        <v>104</v>
      </c>
      <c r="L34" s="19">
        <v>115</v>
      </c>
      <c r="M34" s="19">
        <v>113</v>
      </c>
      <c r="N34" s="19">
        <v>120</v>
      </c>
      <c r="O34" s="19">
        <v>121</v>
      </c>
      <c r="P34" s="19">
        <v>124</v>
      </c>
      <c r="Q34" s="19">
        <v>127</v>
      </c>
      <c r="R34" s="19">
        <v>128</v>
      </c>
      <c r="S34" s="19">
        <v>128</v>
      </c>
      <c r="T34" s="19">
        <v>131</v>
      </c>
      <c r="U34" s="19">
        <v>130</v>
      </c>
      <c r="V34" s="19">
        <v>127</v>
      </c>
      <c r="W34" s="19">
        <v>111</v>
      </c>
      <c r="X34" s="19">
        <v>115</v>
      </c>
      <c r="Y34" s="19">
        <v>111</v>
      </c>
      <c r="Z34" s="19">
        <v>112</v>
      </c>
      <c r="AA34" s="19">
        <v>109</v>
      </c>
      <c r="AB34" s="19">
        <v>109</v>
      </c>
      <c r="AC34" s="19">
        <v>105</v>
      </c>
      <c r="AD34" s="19">
        <v>103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N34" s="34"/>
      <c r="AO34" s="35"/>
      <c r="AP34" s="35"/>
      <c r="AQ34" s="35"/>
      <c r="AR34" s="35"/>
      <c r="AS34" s="35"/>
      <c r="AT34" s="35"/>
      <c r="AU34" s="35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3509.5448760377653</v>
      </c>
      <c r="P35" s="14">
        <v>3580.3178102780075</v>
      </c>
      <c r="Q35" s="14">
        <v>3651.599456192866</v>
      </c>
      <c r="R35" s="14">
        <v>3723.5836236779251</v>
      </c>
      <c r="S35" s="14">
        <v>3796.0519694963787</v>
      </c>
      <c r="T35" s="14">
        <v>3868.8433484561406</v>
      </c>
      <c r="U35" s="14">
        <v>3941.9217962825855</v>
      </c>
      <c r="V35" s="14">
        <v>4015.3256090494233</v>
      </c>
      <c r="W35" s="14">
        <v>4088.9442526729995</v>
      </c>
      <c r="X35" s="14">
        <v>4162.7165049893601</v>
      </c>
      <c r="Y35" s="14">
        <v>4236.6620183628202</v>
      </c>
      <c r="Z35" s="14">
        <v>4310.7251720816203</v>
      </c>
      <c r="AA35" s="14">
        <v>4384.8798941576551</v>
      </c>
      <c r="AB35" s="14">
        <v>4459.1137835843065</v>
      </c>
      <c r="AC35" s="14">
        <v>4533.4348508104677</v>
      </c>
      <c r="AD35" s="14">
        <v>4607.8299417215667</v>
      </c>
      <c r="AE35" s="14">
        <v>4682.2840113671828</v>
      </c>
      <c r="AF35" s="14">
        <v>4756.7971289960915</v>
      </c>
      <c r="AG35" s="14">
        <v>4831.3755035215563</v>
      </c>
      <c r="AH35" s="14">
        <v>4906.0208621897173</v>
      </c>
      <c r="AI35" s="14">
        <v>4980.7160500554246</v>
      </c>
      <c r="AJ35" s="14">
        <v>5055.4586395610286</v>
      </c>
      <c r="AK35" s="14">
        <v>5130.2494800073782</v>
      </c>
      <c r="AL35" s="14">
        <v>5205.0849298387593</v>
      </c>
      <c r="AN35" s="36" t="s">
        <v>29</v>
      </c>
      <c r="AO35" s="29">
        <f>(AL35-N36)</f>
        <v>1752.0849298387593</v>
      </c>
      <c r="AP35" s="29">
        <f>7*(AL35-N36)/24</f>
        <v>511.02477120297152</v>
      </c>
      <c r="AQ35" s="29">
        <f>(AL35-N36)/24</f>
        <v>73.003538743281638</v>
      </c>
      <c r="AR35" s="29">
        <f>AL37-N38</f>
        <v>126.46249198495195</v>
      </c>
      <c r="AS35" s="29">
        <f>7*(AL37-N38)/24</f>
        <v>36.884893495610989</v>
      </c>
      <c r="AT35" s="29">
        <f>(AL37-N38)/24</f>
        <v>5.2692704993729977</v>
      </c>
      <c r="AU35" s="29">
        <f>AL37</f>
        <v>787.46249198495195</v>
      </c>
      <c r="AW35" s="25"/>
      <c r="AX35" s="25"/>
      <c r="AY35" s="25"/>
      <c r="AZ35" s="25"/>
      <c r="BA35" s="25"/>
      <c r="BB35" s="25"/>
    </row>
    <row r="36" spans="1:54" x14ac:dyDescent="0.25">
      <c r="A36" s="11"/>
      <c r="B36" s="12" t="s">
        <v>5</v>
      </c>
      <c r="C36" s="13">
        <v>1</v>
      </c>
      <c r="D36" s="14">
        <v>2740</v>
      </c>
      <c r="E36" s="14">
        <v>2845</v>
      </c>
      <c r="F36" s="14">
        <v>2903</v>
      </c>
      <c r="G36" s="14">
        <v>2976</v>
      </c>
      <c r="H36" s="14">
        <v>3036</v>
      </c>
      <c r="I36" s="14">
        <v>3091</v>
      </c>
      <c r="J36" s="14">
        <v>3167</v>
      </c>
      <c r="K36" s="14">
        <v>3241</v>
      </c>
      <c r="L36" s="14">
        <v>3317</v>
      </c>
      <c r="M36" s="14">
        <v>3403</v>
      </c>
      <c r="N36" s="14">
        <v>3453</v>
      </c>
      <c r="O36" s="14">
        <v>3515</v>
      </c>
      <c r="P36" s="14">
        <v>3578</v>
      </c>
      <c r="Q36" s="14">
        <v>3627</v>
      </c>
      <c r="R36" s="14">
        <v>3694</v>
      </c>
      <c r="S36" s="14">
        <v>3758</v>
      </c>
      <c r="T36" s="14">
        <v>3811</v>
      </c>
      <c r="U36" s="14">
        <v>3847</v>
      </c>
      <c r="V36" s="14">
        <v>3892</v>
      </c>
      <c r="W36" s="14">
        <v>3947</v>
      </c>
      <c r="X36" s="14">
        <v>3974</v>
      </c>
      <c r="Y36" s="14">
        <v>4032</v>
      </c>
      <c r="Z36" s="14">
        <v>4087</v>
      </c>
      <c r="AA36" s="14">
        <v>4131</v>
      </c>
      <c r="AB36" s="14">
        <v>4173</v>
      </c>
      <c r="AC36" s="14">
        <v>4199</v>
      </c>
      <c r="AD36" s="14">
        <v>4222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N36" s="33"/>
      <c r="AO36" s="30"/>
      <c r="AP36" s="30"/>
      <c r="AQ36" s="30"/>
      <c r="AR36" s="30"/>
      <c r="AS36" s="30"/>
      <c r="AT36" s="30"/>
      <c r="AU36" s="30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1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v>721.00164593008719</v>
      </c>
      <c r="P37" s="14">
        <v>723.50349766831084</v>
      </c>
      <c r="Q37" s="14">
        <v>726.65573081503032</v>
      </c>
      <c r="R37" s="14">
        <v>730.24258951041156</v>
      </c>
      <c r="S37" s="14">
        <v>733.89415827725782</v>
      </c>
      <c r="T37" s="14">
        <v>737.80626871436607</v>
      </c>
      <c r="U37" s="14">
        <v>741.84612894037673</v>
      </c>
      <c r="V37" s="14">
        <v>745.74902708694765</v>
      </c>
      <c r="W37" s="14">
        <v>749.56306352795127</v>
      </c>
      <c r="X37" s="14">
        <v>753.37879502363558</v>
      </c>
      <c r="Y37" s="14">
        <v>757.1021082042638</v>
      </c>
      <c r="Z37" s="14">
        <v>760.45947951550625</v>
      </c>
      <c r="AA37" s="14">
        <v>763.56347071589096</v>
      </c>
      <c r="AB37" s="14">
        <v>766.50051527468963</v>
      </c>
      <c r="AC37" s="14">
        <v>769.37213805758984</v>
      </c>
      <c r="AD37" s="14">
        <v>772.1478130433436</v>
      </c>
      <c r="AE37" s="14">
        <v>774.76450056320448</v>
      </c>
      <c r="AF37" s="14">
        <v>777.05574428690886</v>
      </c>
      <c r="AG37" s="14">
        <v>779.05825382601301</v>
      </c>
      <c r="AH37" s="14">
        <v>780.9292022821337</v>
      </c>
      <c r="AI37" s="14">
        <v>782.70349358179851</v>
      </c>
      <c r="AJ37" s="14">
        <v>784.4013725720913</v>
      </c>
      <c r="AK37" s="14">
        <v>785.97777919006523</v>
      </c>
      <c r="AL37" s="14">
        <v>787.46249198495195</v>
      </c>
      <c r="AN37" s="33"/>
      <c r="AO37" s="30"/>
      <c r="AP37" s="30"/>
      <c r="AQ37" s="30"/>
      <c r="AR37" s="30"/>
      <c r="AS37" s="30"/>
      <c r="AT37" s="30"/>
      <c r="AU37" s="30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1</v>
      </c>
      <c r="D38" s="14">
        <v>686</v>
      </c>
      <c r="E38" s="14">
        <v>716</v>
      </c>
      <c r="F38" s="14">
        <v>687</v>
      </c>
      <c r="G38" s="14">
        <v>680</v>
      </c>
      <c r="H38" s="14">
        <v>661</v>
      </c>
      <c r="I38" s="14">
        <v>648</v>
      </c>
      <c r="J38" s="14">
        <v>654</v>
      </c>
      <c r="K38" s="14">
        <v>668</v>
      </c>
      <c r="L38" s="14">
        <v>675</v>
      </c>
      <c r="M38" s="14">
        <v>684</v>
      </c>
      <c r="N38" s="14">
        <v>661</v>
      </c>
      <c r="O38" s="14">
        <v>654</v>
      </c>
      <c r="P38" s="14">
        <v>637</v>
      </c>
      <c r="Q38" s="14">
        <v>648</v>
      </c>
      <c r="R38" s="14">
        <v>670</v>
      </c>
      <c r="S38" s="14">
        <v>673</v>
      </c>
      <c r="T38" s="14">
        <v>647</v>
      </c>
      <c r="U38" s="14">
        <v>620</v>
      </c>
      <c r="V38" s="14">
        <v>613</v>
      </c>
      <c r="W38" s="14">
        <v>601</v>
      </c>
      <c r="X38" s="14">
        <v>573</v>
      </c>
      <c r="Y38" s="14">
        <v>603</v>
      </c>
      <c r="Z38" s="14">
        <v>588</v>
      </c>
      <c r="AA38" s="14">
        <v>551</v>
      </c>
      <c r="AB38" s="14">
        <v>537</v>
      </c>
      <c r="AC38" s="14">
        <v>504</v>
      </c>
      <c r="AD38" s="14">
        <v>470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N38" s="37"/>
      <c r="AO38" s="31"/>
      <c r="AP38" s="31"/>
      <c r="AQ38" s="31"/>
      <c r="AR38" s="31"/>
      <c r="AS38" s="31"/>
      <c r="AT38" s="31"/>
      <c r="AU38" s="31"/>
      <c r="AW38" s="27"/>
      <c r="AX38" s="27"/>
      <c r="AY38" t="s">
        <v>41</v>
      </c>
      <c r="AZ38" s="27"/>
      <c r="BA38" s="27"/>
      <c r="BB38" s="27"/>
    </row>
    <row r="39" spans="1:54" x14ac:dyDescent="0.25">
      <c r="A39" s="7" t="s">
        <v>10</v>
      </c>
      <c r="B39" s="8" t="s">
        <v>21</v>
      </c>
      <c r="C39" s="9">
        <v>1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>
        <v>754.78951212754214</v>
      </c>
      <c r="P39" s="10">
        <v>766.71710965881903</v>
      </c>
      <c r="Q39" s="10">
        <v>778.74652144282959</v>
      </c>
      <c r="R39" s="10">
        <v>790.90704672234403</v>
      </c>
      <c r="S39" s="10">
        <v>803.19631985922138</v>
      </c>
      <c r="T39" s="10">
        <v>815.58563816129981</v>
      </c>
      <c r="U39" s="10">
        <v>828.0895119670422</v>
      </c>
      <c r="V39" s="10">
        <v>840.70200077341417</v>
      </c>
      <c r="W39" s="10">
        <v>853.40308573035236</v>
      </c>
      <c r="X39" s="10">
        <v>866.15193863603497</v>
      </c>
      <c r="Y39" s="10">
        <v>878.93561750868935</v>
      </c>
      <c r="Z39" s="10">
        <v>891.74470061052182</v>
      </c>
      <c r="AA39" s="10">
        <v>904.58035557876099</v>
      </c>
      <c r="AB39" s="10">
        <v>917.43909505507042</v>
      </c>
      <c r="AC39" s="10">
        <v>930.32572502020275</v>
      </c>
      <c r="AD39" s="10">
        <v>943.2343863647302</v>
      </c>
      <c r="AE39" s="10">
        <v>956.16126905871283</v>
      </c>
      <c r="AF39" s="10">
        <v>969.09967053237369</v>
      </c>
      <c r="AG39" s="10">
        <v>982.05366018327732</v>
      </c>
      <c r="AH39" s="10">
        <v>995.02308539991168</v>
      </c>
      <c r="AI39" s="10">
        <v>1008.0040323774556</v>
      </c>
      <c r="AJ39" s="10">
        <v>1020.99402121872</v>
      </c>
      <c r="AK39" s="10">
        <v>1033.994567804998</v>
      </c>
      <c r="AL39" s="10">
        <v>1047.0036308622771</v>
      </c>
      <c r="AN39" s="32" t="s">
        <v>30</v>
      </c>
      <c r="AO39" s="29">
        <f>(AL39-N40)</f>
        <v>287.00363086227708</v>
      </c>
      <c r="AP39" s="29">
        <f>7*(AL39-N40)/24</f>
        <v>83.70939233483081</v>
      </c>
      <c r="AQ39" s="29">
        <f>(AL39-N40)/24</f>
        <v>11.958484619261545</v>
      </c>
      <c r="AR39" s="29">
        <f>AL41-N42</f>
        <v>-10.387056248556291</v>
      </c>
      <c r="AS39" s="29">
        <f>7*(AL41-N42)/24</f>
        <v>-3.0295580724955848</v>
      </c>
      <c r="AT39" s="29">
        <f>(AL41-N42)/24</f>
        <v>-0.43279401035651216</v>
      </c>
      <c r="AU39" s="29">
        <f>AL41</f>
        <v>121.61294375144371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1</v>
      </c>
      <c r="D40" s="14">
        <v>582</v>
      </c>
      <c r="E40" s="14">
        <v>606</v>
      </c>
      <c r="F40" s="14">
        <v>621</v>
      </c>
      <c r="G40" s="14">
        <v>642</v>
      </c>
      <c r="H40" s="14">
        <v>663</v>
      </c>
      <c r="I40" s="14">
        <v>680</v>
      </c>
      <c r="J40" s="14">
        <v>693</v>
      </c>
      <c r="K40" s="14">
        <v>711</v>
      </c>
      <c r="L40" s="14">
        <v>726</v>
      </c>
      <c r="M40" s="14">
        <v>750</v>
      </c>
      <c r="N40" s="14">
        <v>760</v>
      </c>
      <c r="O40" s="14">
        <v>776</v>
      </c>
      <c r="P40" s="14">
        <v>789</v>
      </c>
      <c r="Q40" s="14">
        <v>800</v>
      </c>
      <c r="R40" s="14">
        <v>814</v>
      </c>
      <c r="S40" s="14">
        <v>837</v>
      </c>
      <c r="T40" s="14">
        <v>851</v>
      </c>
      <c r="U40" s="14">
        <v>864</v>
      </c>
      <c r="V40" s="14">
        <v>872</v>
      </c>
      <c r="W40" s="14">
        <v>878</v>
      </c>
      <c r="X40" s="14">
        <v>887</v>
      </c>
      <c r="Y40" s="14">
        <v>902</v>
      </c>
      <c r="Z40" s="14">
        <v>912</v>
      </c>
      <c r="AA40" s="14">
        <v>924</v>
      </c>
      <c r="AB40" s="14">
        <v>934</v>
      </c>
      <c r="AC40" s="14">
        <v>940</v>
      </c>
      <c r="AD40" s="14">
        <v>949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N40" s="33"/>
      <c r="AO40" s="30"/>
      <c r="AP40" s="30"/>
      <c r="AQ40" s="30"/>
      <c r="AR40" s="30"/>
      <c r="AS40" s="30"/>
      <c r="AT40" s="30"/>
      <c r="AU40" s="30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1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v>130.91080954732061</v>
      </c>
      <c r="P41" s="14">
        <v>129.19309204127637</v>
      </c>
      <c r="Q41" s="14">
        <v>127.65380182822503</v>
      </c>
      <c r="R41" s="14">
        <v>126.32272407125308</v>
      </c>
      <c r="S41" s="14">
        <v>125.21229423117448</v>
      </c>
      <c r="T41" s="14">
        <v>124.25675650579457</v>
      </c>
      <c r="U41" s="14">
        <v>123.49576009339276</v>
      </c>
      <c r="V41" s="14">
        <v>122.91504259204569</v>
      </c>
      <c r="W41" s="14">
        <v>122.43983855930854</v>
      </c>
      <c r="X41" s="14">
        <v>122.0709962063433</v>
      </c>
      <c r="Y41" s="14">
        <v>121.74983369884686</v>
      </c>
      <c r="Z41" s="14">
        <v>121.4567583715494</v>
      </c>
      <c r="AA41" s="14">
        <v>121.24279653452847</v>
      </c>
      <c r="AB41" s="14">
        <v>121.07615698804823</v>
      </c>
      <c r="AC41" s="14">
        <v>120.99248468899246</v>
      </c>
      <c r="AD41" s="14">
        <v>120.95851689605057</v>
      </c>
      <c r="AE41" s="14">
        <v>120.95842156782325</v>
      </c>
      <c r="AF41" s="14">
        <v>120.97828551546039</v>
      </c>
      <c r="AG41" s="14">
        <v>121.01609819430345</v>
      </c>
      <c r="AH41" s="14">
        <v>121.08363464509662</v>
      </c>
      <c r="AI41" s="14">
        <v>121.1837582336229</v>
      </c>
      <c r="AJ41" s="14">
        <v>121.3176992686775</v>
      </c>
      <c r="AK41" s="14">
        <v>121.46688722950626</v>
      </c>
      <c r="AL41" s="14">
        <v>121.61294375144371</v>
      </c>
      <c r="AN41" s="33"/>
      <c r="AO41" s="30"/>
      <c r="AP41" s="30"/>
      <c r="AQ41" s="30"/>
      <c r="AR41" s="30"/>
      <c r="AS41" s="30"/>
      <c r="AT41" s="30"/>
      <c r="AU41" s="30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1</v>
      </c>
      <c r="D42" s="19">
        <v>113</v>
      </c>
      <c r="E42" s="19">
        <v>120</v>
      </c>
      <c r="F42" s="19">
        <v>120</v>
      </c>
      <c r="G42" s="19">
        <v>121</v>
      </c>
      <c r="H42" s="19">
        <v>126</v>
      </c>
      <c r="I42" s="19">
        <v>131</v>
      </c>
      <c r="J42" s="19">
        <v>126</v>
      </c>
      <c r="K42" s="19">
        <v>129</v>
      </c>
      <c r="L42" s="19">
        <v>127</v>
      </c>
      <c r="M42" s="19">
        <v>139</v>
      </c>
      <c r="N42" s="19">
        <v>132</v>
      </c>
      <c r="O42" s="19">
        <v>129</v>
      </c>
      <c r="P42" s="19">
        <v>126</v>
      </c>
      <c r="Q42" s="19">
        <v>126</v>
      </c>
      <c r="R42" s="19">
        <v>128</v>
      </c>
      <c r="S42" s="19">
        <v>135</v>
      </c>
      <c r="T42" s="19">
        <v>132</v>
      </c>
      <c r="U42" s="19">
        <v>130</v>
      </c>
      <c r="V42" s="19">
        <v>126</v>
      </c>
      <c r="W42" s="19">
        <v>117</v>
      </c>
      <c r="X42" s="19">
        <v>117</v>
      </c>
      <c r="Y42" s="19">
        <v>121</v>
      </c>
      <c r="Z42" s="19">
        <v>115</v>
      </c>
      <c r="AA42" s="19">
        <v>121</v>
      </c>
      <c r="AB42" s="19">
        <v>116</v>
      </c>
      <c r="AC42" s="19">
        <v>110</v>
      </c>
      <c r="AD42" s="19">
        <v>113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N42" s="34"/>
      <c r="AO42" s="35"/>
      <c r="AP42" s="35"/>
      <c r="AQ42" s="35"/>
      <c r="AR42" s="35"/>
      <c r="AS42" s="35"/>
      <c r="AT42" s="35"/>
      <c r="AU42" s="35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1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v>2566.6308300794694</v>
      </c>
      <c r="P43" s="14">
        <v>2596.7913595802434</v>
      </c>
      <c r="Q43" s="14">
        <v>2627.1680429822195</v>
      </c>
      <c r="R43" s="14">
        <v>2657.835541256969</v>
      </c>
      <c r="S43" s="14">
        <v>2688.7022429241529</v>
      </c>
      <c r="T43" s="14">
        <v>2719.7028764477486</v>
      </c>
      <c r="U43" s="14">
        <v>2750.8230355540641</v>
      </c>
      <c r="V43" s="14">
        <v>2782.0797119381418</v>
      </c>
      <c r="W43" s="14">
        <v>2813.4277716959095</v>
      </c>
      <c r="X43" s="14">
        <v>2844.8408113855403</v>
      </c>
      <c r="Y43" s="14">
        <v>2876.326227768333</v>
      </c>
      <c r="Z43" s="14">
        <v>2907.862036229968</v>
      </c>
      <c r="AA43" s="14">
        <v>2939.4367234208921</v>
      </c>
      <c r="AB43" s="14">
        <v>2971.044509186399</v>
      </c>
      <c r="AC43" s="14">
        <v>3002.6891041422969</v>
      </c>
      <c r="AD43" s="14">
        <v>3034.3654966619947</v>
      </c>
      <c r="AE43" s="14">
        <v>3066.0671502086866</v>
      </c>
      <c r="AF43" s="14">
        <v>3097.7939155082322</v>
      </c>
      <c r="AG43" s="14">
        <v>3129.5484728940537</v>
      </c>
      <c r="AH43" s="14">
        <v>3161.3314580232718</v>
      </c>
      <c r="AI43" s="14">
        <v>3193.1353836150329</v>
      </c>
      <c r="AJ43" s="14">
        <v>3224.9595826495674</v>
      </c>
      <c r="AK43" s="14">
        <v>3256.8045140774648</v>
      </c>
      <c r="AL43" s="14">
        <v>3288.6684432009138</v>
      </c>
      <c r="AN43" s="36" t="s">
        <v>29</v>
      </c>
      <c r="AO43" s="29">
        <f>(AL43-N44)</f>
        <v>750.66844320091377</v>
      </c>
      <c r="AP43" s="29">
        <f>7*(AL43-N44)/24</f>
        <v>218.94496260026654</v>
      </c>
      <c r="AQ43" s="29">
        <f>(AL43-N44)/24</f>
        <v>31.277851800038075</v>
      </c>
      <c r="AR43" s="29">
        <f>AL45-N46</f>
        <v>36.945681873657577</v>
      </c>
      <c r="AS43" s="29">
        <f>7*(AL45-N46)/24</f>
        <v>10.775823879816793</v>
      </c>
      <c r="AT43" s="29">
        <f>(AL45-N46)/24</f>
        <v>1.5394034114023991</v>
      </c>
      <c r="AU43" s="29">
        <f>AL45</f>
        <v>336.94568187365758</v>
      </c>
      <c r="AW43" s="25"/>
      <c r="AX43" s="25"/>
      <c r="AY43" s="25"/>
      <c r="AZ43" s="25"/>
      <c r="BA43" s="25"/>
      <c r="BB43" s="25"/>
    </row>
    <row r="44" spans="1:54" x14ac:dyDescent="0.25">
      <c r="A44" s="11"/>
      <c r="B44" s="12" t="s">
        <v>5</v>
      </c>
      <c r="C44" s="13">
        <v>1</v>
      </c>
      <c r="D44" s="14">
        <v>2226</v>
      </c>
      <c r="E44" s="14">
        <v>2284</v>
      </c>
      <c r="F44" s="14">
        <v>2312</v>
      </c>
      <c r="G44" s="14">
        <v>2333</v>
      </c>
      <c r="H44" s="14">
        <v>2365</v>
      </c>
      <c r="I44" s="14">
        <v>2399</v>
      </c>
      <c r="J44" s="14">
        <v>2429</v>
      </c>
      <c r="K44" s="14">
        <v>2450</v>
      </c>
      <c r="L44" s="14">
        <v>2475</v>
      </c>
      <c r="M44" s="14">
        <v>2498</v>
      </c>
      <c r="N44" s="14">
        <v>2538</v>
      </c>
      <c r="O44" s="14">
        <v>2555</v>
      </c>
      <c r="P44" s="14">
        <v>2569</v>
      </c>
      <c r="Q44" s="14">
        <v>2581</v>
      </c>
      <c r="R44" s="14">
        <v>2605</v>
      </c>
      <c r="S44" s="14">
        <v>2627</v>
      </c>
      <c r="T44" s="14">
        <v>2654</v>
      </c>
      <c r="U44" s="14">
        <v>2670</v>
      </c>
      <c r="V44" s="14">
        <v>2692</v>
      </c>
      <c r="W44" s="14">
        <v>2707</v>
      </c>
      <c r="X44" s="14">
        <v>2718</v>
      </c>
      <c r="Y44" s="14">
        <v>2745</v>
      </c>
      <c r="Z44" s="14">
        <v>2756</v>
      </c>
      <c r="AA44" s="14">
        <v>2770</v>
      </c>
      <c r="AB44" s="14">
        <v>2783</v>
      </c>
      <c r="AC44" s="14">
        <v>2790</v>
      </c>
      <c r="AD44" s="14">
        <v>2799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N44" s="33"/>
      <c r="AO44" s="30"/>
      <c r="AP44" s="30"/>
      <c r="AQ44" s="30"/>
      <c r="AR44" s="30"/>
      <c r="AS44" s="30"/>
      <c r="AT44" s="30"/>
      <c r="AU44" s="30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1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v>307.17881474712294</v>
      </c>
      <c r="P45" s="14">
        <v>308.42713403130978</v>
      </c>
      <c r="Q45" s="14">
        <v>309.94275758819492</v>
      </c>
      <c r="R45" s="14">
        <v>311.62275092401842</v>
      </c>
      <c r="S45" s="14">
        <v>313.30359953805959</v>
      </c>
      <c r="T45" s="14">
        <v>315.08150263443139</v>
      </c>
      <c r="U45" s="14">
        <v>316.90595650966776</v>
      </c>
      <c r="V45" s="14">
        <v>318.65969470995481</v>
      </c>
      <c r="W45" s="14">
        <v>320.3646485795698</v>
      </c>
      <c r="X45" s="14">
        <v>322.0599975896381</v>
      </c>
      <c r="Y45" s="14">
        <v>323.70345164489726</v>
      </c>
      <c r="Z45" s="14">
        <v>325.17823260113846</v>
      </c>
      <c r="AA45" s="14">
        <v>326.53897657533309</v>
      </c>
      <c r="AB45" s="14">
        <v>327.82578445630747</v>
      </c>
      <c r="AC45" s="14">
        <v>329.08053949622672</v>
      </c>
      <c r="AD45" s="14">
        <v>330.28965211905842</v>
      </c>
      <c r="AE45" s="14">
        <v>331.4287659596979</v>
      </c>
      <c r="AF45" s="14">
        <v>332.42877469059499</v>
      </c>
      <c r="AG45" s="14">
        <v>333.30199971734862</v>
      </c>
      <c r="AH45" s="14">
        <v>334.11592864242567</v>
      </c>
      <c r="AI45" s="14">
        <v>334.88651903791151</v>
      </c>
      <c r="AJ45" s="14">
        <v>335.62243652786367</v>
      </c>
      <c r="AK45" s="14">
        <v>336.30453649704629</v>
      </c>
      <c r="AL45" s="14">
        <v>336.94568187365758</v>
      </c>
      <c r="AN45" s="33"/>
      <c r="AO45" s="30"/>
      <c r="AP45" s="30"/>
      <c r="AQ45" s="30"/>
      <c r="AR45" s="30"/>
      <c r="AS45" s="30"/>
      <c r="AT45" s="30"/>
      <c r="AU45" s="30"/>
      <c r="AW45" s="26"/>
      <c r="AX45" s="26"/>
      <c r="AY45" s="26"/>
      <c r="AZ45" s="26"/>
      <c r="BA45" s="26"/>
      <c r="BB45" s="26"/>
    </row>
    <row r="46" spans="1:54" x14ac:dyDescent="0.25">
      <c r="A46" s="11"/>
      <c r="B46" s="12" t="s">
        <v>5</v>
      </c>
      <c r="C46" s="13">
        <v>1</v>
      </c>
      <c r="D46" s="14">
        <v>380</v>
      </c>
      <c r="E46" s="14">
        <v>398</v>
      </c>
      <c r="F46" s="14">
        <v>356</v>
      </c>
      <c r="G46" s="14">
        <v>324</v>
      </c>
      <c r="H46" s="14">
        <v>336</v>
      </c>
      <c r="I46" s="14">
        <v>325</v>
      </c>
      <c r="J46" s="14">
        <v>326</v>
      </c>
      <c r="K46" s="14">
        <v>326</v>
      </c>
      <c r="L46" s="14">
        <v>298</v>
      </c>
      <c r="M46" s="14">
        <v>290</v>
      </c>
      <c r="N46" s="14">
        <v>300</v>
      </c>
      <c r="O46" s="14">
        <v>286</v>
      </c>
      <c r="P46" s="14">
        <v>260</v>
      </c>
      <c r="Q46" s="14">
        <v>250</v>
      </c>
      <c r="R46" s="14">
        <v>249</v>
      </c>
      <c r="S46" s="14">
        <v>234</v>
      </c>
      <c r="T46" s="14">
        <v>243</v>
      </c>
      <c r="U46" s="14">
        <v>225</v>
      </c>
      <c r="V46" s="14">
        <v>226</v>
      </c>
      <c r="W46" s="14">
        <v>211</v>
      </c>
      <c r="X46" s="14">
        <v>212</v>
      </c>
      <c r="Y46" s="14">
        <v>225</v>
      </c>
      <c r="Z46" s="14">
        <v>205</v>
      </c>
      <c r="AA46" s="14">
        <v>184</v>
      </c>
      <c r="AB46" s="14">
        <v>170</v>
      </c>
      <c r="AC46" s="14">
        <v>162</v>
      </c>
      <c r="AD46" s="14">
        <v>153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N46" s="37"/>
      <c r="AO46" s="31"/>
      <c r="AP46" s="31"/>
      <c r="AQ46" s="31"/>
      <c r="AR46" s="31"/>
      <c r="AS46" s="31"/>
      <c r="AT46" s="31"/>
      <c r="AU46" s="31"/>
      <c r="AW46" s="27"/>
      <c r="AX46" s="27"/>
      <c r="AY46" t="s">
        <v>41</v>
      </c>
      <c r="AZ46" s="27"/>
      <c r="BA46" s="27"/>
      <c r="BB46" s="27"/>
    </row>
    <row r="47" spans="1:54" x14ac:dyDescent="0.25">
      <c r="A47" s="7" t="s">
        <v>11</v>
      </c>
      <c r="B47" s="8" t="s">
        <v>21</v>
      </c>
      <c r="C47" s="9">
        <v>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>
        <v>462.08329715852318</v>
      </c>
      <c r="P47" s="10">
        <v>466.21496585795018</v>
      </c>
      <c r="Q47" s="10">
        <v>470.38296702348322</v>
      </c>
      <c r="R47" s="10">
        <v>474.59556675038118</v>
      </c>
      <c r="S47" s="10">
        <v>478.85192721718488</v>
      </c>
      <c r="T47" s="10">
        <v>483.14278754292633</v>
      </c>
      <c r="U47" s="10">
        <v>487.47357655166593</v>
      </c>
      <c r="V47" s="10">
        <v>491.84165541120672</v>
      </c>
      <c r="W47" s="10">
        <v>496.23961693127893</v>
      </c>
      <c r="X47" s="10">
        <v>500.65398391568226</v>
      </c>
      <c r="Y47" s="10">
        <v>505.08075671962206</v>
      </c>
      <c r="Z47" s="10">
        <v>509.51662929279087</v>
      </c>
      <c r="AA47" s="10">
        <v>513.96159217436389</v>
      </c>
      <c r="AB47" s="10">
        <v>518.4146119234158</v>
      </c>
      <c r="AC47" s="10">
        <v>522.8773339178889</v>
      </c>
      <c r="AD47" s="10">
        <v>527.34774037601449</v>
      </c>
      <c r="AE47" s="10">
        <v>531.82436093246235</v>
      </c>
      <c r="AF47" s="10">
        <v>536.30502228446665</v>
      </c>
      <c r="AG47" s="10">
        <v>540.79105992479674</v>
      </c>
      <c r="AH47" s="10">
        <v>545.28251056237946</v>
      </c>
      <c r="AI47" s="10">
        <v>549.77798868440254</v>
      </c>
      <c r="AJ47" s="10">
        <v>554.27668209717831</v>
      </c>
      <c r="AK47" s="10">
        <v>558.77900084672012</v>
      </c>
      <c r="AL47" s="10">
        <v>563.2842696335133</v>
      </c>
      <c r="AN47" s="32" t="s">
        <v>30</v>
      </c>
      <c r="AO47" s="29">
        <f>(AL47-N48)</f>
        <v>105.2842696335133</v>
      </c>
      <c r="AP47" s="29">
        <f>7*(AL47-N48)/24</f>
        <v>30.70791197644138</v>
      </c>
      <c r="AQ47" s="29">
        <f>(AL47-N48)/24</f>
        <v>4.3868445680630543</v>
      </c>
      <c r="AR47" s="29">
        <f>AL49-N50</f>
        <v>-11.207200906830387</v>
      </c>
      <c r="AS47" s="29">
        <f>7*(AL49-N50)/24</f>
        <v>-3.2687669311588627</v>
      </c>
      <c r="AT47" s="29">
        <f>(AL49-N50)/24</f>
        <v>-0.46696670445126615</v>
      </c>
      <c r="AU47" s="29">
        <f>AL49</f>
        <v>41.792799093169613</v>
      </c>
      <c r="AW47" s="26"/>
      <c r="AX47" s="26"/>
      <c r="AY47" s="26"/>
      <c r="AZ47" s="26"/>
      <c r="BA47" s="26"/>
      <c r="BB47" s="26"/>
    </row>
    <row r="48" spans="1:54" x14ac:dyDescent="0.25">
      <c r="A48" s="11"/>
      <c r="B48" s="12" t="s">
        <v>5</v>
      </c>
      <c r="C48" s="13">
        <v>1</v>
      </c>
      <c r="D48" s="14">
        <v>401</v>
      </c>
      <c r="E48" s="14">
        <v>412</v>
      </c>
      <c r="F48" s="14">
        <v>417</v>
      </c>
      <c r="G48" s="14">
        <v>423</v>
      </c>
      <c r="H48" s="14">
        <v>428</v>
      </c>
      <c r="I48" s="14">
        <v>433</v>
      </c>
      <c r="J48" s="14">
        <v>436</v>
      </c>
      <c r="K48" s="14">
        <v>443</v>
      </c>
      <c r="L48" s="14">
        <v>449</v>
      </c>
      <c r="M48" s="14">
        <v>453</v>
      </c>
      <c r="N48" s="14">
        <v>458</v>
      </c>
      <c r="O48" s="14">
        <v>462</v>
      </c>
      <c r="P48" s="14">
        <v>465</v>
      </c>
      <c r="Q48" s="14">
        <v>467</v>
      </c>
      <c r="R48" s="14">
        <v>470</v>
      </c>
      <c r="S48" s="14">
        <v>473</v>
      </c>
      <c r="T48" s="14">
        <v>480</v>
      </c>
      <c r="U48" s="14">
        <v>488</v>
      </c>
      <c r="V48" s="14">
        <v>490</v>
      </c>
      <c r="W48" s="14">
        <v>492</v>
      </c>
      <c r="X48" s="14">
        <v>494</v>
      </c>
      <c r="Y48" s="14">
        <v>497</v>
      </c>
      <c r="Z48" s="14">
        <v>501</v>
      </c>
      <c r="AA48" s="14">
        <v>503</v>
      </c>
      <c r="AB48" s="14">
        <v>508</v>
      </c>
      <c r="AC48" s="14">
        <v>511</v>
      </c>
      <c r="AD48" s="14">
        <v>514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N48" s="33"/>
      <c r="AO48" s="30"/>
      <c r="AP48" s="30"/>
      <c r="AQ48" s="30"/>
      <c r="AR48" s="30"/>
      <c r="AS48" s="30"/>
      <c r="AT48" s="30"/>
      <c r="AU48" s="30"/>
      <c r="AW48" s="26"/>
      <c r="AX48" s="26"/>
      <c r="AY48" s="26"/>
      <c r="AZ48" s="26"/>
      <c r="BA48" s="26"/>
      <c r="BB48" s="26"/>
    </row>
    <row r="49" spans="1:54" x14ac:dyDescent="0.25">
      <c r="A49" s="11" t="s">
        <v>11</v>
      </c>
      <c r="B49" s="15" t="s">
        <v>22</v>
      </c>
      <c r="C49" s="13">
        <v>1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>
        <v>44.663526825474342</v>
      </c>
      <c r="P49" s="14">
        <v>44.103848179121584</v>
      </c>
      <c r="Q49" s="14">
        <v>43.604586582639655</v>
      </c>
      <c r="R49" s="14">
        <v>43.175061950368665</v>
      </c>
      <c r="S49" s="14">
        <v>42.817944439321479</v>
      </c>
      <c r="T49" s="14">
        <v>42.512624372838452</v>
      </c>
      <c r="U49" s="14">
        <v>42.273657881055954</v>
      </c>
      <c r="V49" s="14">
        <v>42.093385781647449</v>
      </c>
      <c r="W49" s="14">
        <v>41.94855384018242</v>
      </c>
      <c r="X49" s="14">
        <v>41.837438895632872</v>
      </c>
      <c r="Y49" s="14">
        <v>41.741390112681657</v>
      </c>
      <c r="Z49" s="14">
        <v>41.654419893390191</v>
      </c>
      <c r="AA49" s="14">
        <v>41.593385368748599</v>
      </c>
      <c r="AB49" s="14">
        <v>41.547994963236079</v>
      </c>
      <c r="AC49" s="14">
        <v>41.529641380777619</v>
      </c>
      <c r="AD49" s="14">
        <v>41.527191536552607</v>
      </c>
      <c r="AE49" s="14">
        <v>41.53514485268785</v>
      </c>
      <c r="AF49" s="14">
        <v>41.548880078332616</v>
      </c>
      <c r="AG49" s="14">
        <v>41.568219265245943</v>
      </c>
      <c r="AH49" s="14">
        <v>41.596900777217002</v>
      </c>
      <c r="AI49" s="14">
        <v>41.635990154678439</v>
      </c>
      <c r="AJ49" s="14">
        <v>41.685669135871436</v>
      </c>
      <c r="AK49" s="14">
        <v>41.739904954189505</v>
      </c>
      <c r="AL49" s="14">
        <v>41.792799093169613</v>
      </c>
      <c r="AN49" s="33"/>
      <c r="AO49" s="30"/>
      <c r="AP49" s="30"/>
      <c r="AQ49" s="30"/>
      <c r="AR49" s="30"/>
      <c r="AS49" s="30"/>
      <c r="AT49" s="30"/>
      <c r="AU49" s="30"/>
      <c r="AW49" s="26"/>
      <c r="AX49" s="26"/>
      <c r="AY49" s="26"/>
      <c r="AZ49" s="26"/>
      <c r="BA49" s="26"/>
      <c r="BB49" s="26"/>
    </row>
    <row r="50" spans="1:54" ht="15.75" thickBot="1" x14ac:dyDescent="0.3">
      <c r="A50" s="16"/>
      <c r="B50" s="17" t="s">
        <v>5</v>
      </c>
      <c r="C50" s="18">
        <v>1</v>
      </c>
      <c r="D50" s="19">
        <v>62</v>
      </c>
      <c r="E50" s="19">
        <v>62</v>
      </c>
      <c r="F50" s="19">
        <v>51</v>
      </c>
      <c r="G50" s="19">
        <v>53</v>
      </c>
      <c r="H50" s="19">
        <v>52</v>
      </c>
      <c r="I50" s="19">
        <v>52</v>
      </c>
      <c r="J50" s="19">
        <v>49</v>
      </c>
      <c r="K50" s="19">
        <v>53</v>
      </c>
      <c r="L50" s="19">
        <v>51</v>
      </c>
      <c r="M50" s="19">
        <v>52</v>
      </c>
      <c r="N50" s="19">
        <v>53</v>
      </c>
      <c r="O50" s="19">
        <v>54</v>
      </c>
      <c r="P50" s="19">
        <v>49</v>
      </c>
      <c r="Q50" s="19">
        <v>44</v>
      </c>
      <c r="R50" s="19">
        <v>42</v>
      </c>
      <c r="S50" s="19">
        <v>39</v>
      </c>
      <c r="T50" s="19">
        <v>43</v>
      </c>
      <c r="U50" s="19">
        <v>48</v>
      </c>
      <c r="V50" s="19">
        <v>40</v>
      </c>
      <c r="W50" s="19">
        <v>37</v>
      </c>
      <c r="X50" s="19">
        <v>37</v>
      </c>
      <c r="Y50" s="19">
        <v>34</v>
      </c>
      <c r="Z50" s="19">
        <v>36</v>
      </c>
      <c r="AA50" s="19">
        <v>29</v>
      </c>
      <c r="AB50" s="19">
        <v>30</v>
      </c>
      <c r="AC50" s="19">
        <v>29</v>
      </c>
      <c r="AD50" s="19">
        <v>30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N50" s="34"/>
      <c r="AO50" s="35"/>
      <c r="AP50" s="35"/>
      <c r="AQ50" s="35"/>
      <c r="AR50" s="35"/>
      <c r="AS50" s="35"/>
      <c r="AT50" s="35"/>
      <c r="AU50" s="35"/>
      <c r="AW50" s="28"/>
      <c r="AX50" s="28"/>
      <c r="AY50" s="28"/>
      <c r="AZ50" s="28"/>
      <c r="BA50" s="28"/>
      <c r="BB50" s="28"/>
    </row>
    <row r="51" spans="1:54" ht="15" customHeight="1" x14ac:dyDescent="0.25">
      <c r="A51" s="7" t="s">
        <v>12</v>
      </c>
      <c r="B51" s="15" t="s">
        <v>4</v>
      </c>
      <c r="C51" s="13">
        <v>1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v>3767.7757158622089</v>
      </c>
      <c r="P51" s="14">
        <v>3838.7697049487533</v>
      </c>
      <c r="Q51" s="14">
        <v>3910.2753633181337</v>
      </c>
      <c r="R51" s="14">
        <v>3982.5041188796977</v>
      </c>
      <c r="S51" s="14">
        <v>4055.2338636394093</v>
      </c>
      <c r="T51" s="14">
        <v>4128.2956533310371</v>
      </c>
      <c r="U51" s="14">
        <v>4201.6514378466609</v>
      </c>
      <c r="V51" s="14">
        <v>4275.3381928461458</v>
      </c>
      <c r="W51" s="14">
        <v>4349.240811609252</v>
      </c>
      <c r="X51" s="14">
        <v>4423.2985521292849</v>
      </c>
      <c r="Y51" s="14">
        <v>4497.5332261332842</v>
      </c>
      <c r="Z51" s="14">
        <v>4571.8853533891715</v>
      </c>
      <c r="AA51" s="14">
        <v>4646.3296437410081</v>
      </c>
      <c r="AB51" s="14">
        <v>4720.8547197705648</v>
      </c>
      <c r="AC51" s="14">
        <v>4795.4679802432975</v>
      </c>
      <c r="AD51" s="14">
        <v>4870.1549558252409</v>
      </c>
      <c r="AE51" s="14">
        <v>4944.9008226339638</v>
      </c>
      <c r="AF51" s="14">
        <v>5019.7060335528731</v>
      </c>
      <c r="AG51" s="14">
        <v>5094.5767432252533</v>
      </c>
      <c r="AH51" s="14">
        <v>5169.5148996602366</v>
      </c>
      <c r="AI51" s="14">
        <v>5244.5036729444291</v>
      </c>
      <c r="AJ51" s="14">
        <v>5319.539839793254</v>
      </c>
      <c r="AK51" s="14">
        <v>5394.6240441078708</v>
      </c>
      <c r="AL51" s="14">
        <v>5469.7530250206428</v>
      </c>
      <c r="AN51" s="36" t="s">
        <v>29</v>
      </c>
      <c r="AO51" s="29">
        <f>(AL51-N52)</f>
        <v>1766.7530250206428</v>
      </c>
      <c r="AP51" s="29">
        <f>7*(AL51-N52)/24</f>
        <v>515.30296563102081</v>
      </c>
      <c r="AQ51" s="29">
        <f>(AL51-N52)/24</f>
        <v>73.614709375860116</v>
      </c>
      <c r="AR51" s="29">
        <f>AL53-N54</f>
        <v>82.002498634724816</v>
      </c>
      <c r="AS51" s="29">
        <f>7*(AL53-N54)/24</f>
        <v>23.917395435128071</v>
      </c>
      <c r="AT51" s="29">
        <f>(AL53-N54)/24</f>
        <v>3.4167707764468673</v>
      </c>
      <c r="AU51" s="29">
        <f>AL53</f>
        <v>787.00249863472482</v>
      </c>
      <c r="AW51" s="25"/>
      <c r="AX51" s="25"/>
      <c r="AY51" s="25"/>
      <c r="AZ51" s="25"/>
      <c r="BA51" s="25"/>
      <c r="BB51" s="25"/>
    </row>
    <row r="52" spans="1:54" x14ac:dyDescent="0.25">
      <c r="A52" s="11"/>
      <c r="B52" s="12" t="s">
        <v>5</v>
      </c>
      <c r="C52" s="13">
        <v>1</v>
      </c>
      <c r="D52" s="14">
        <v>2899</v>
      </c>
      <c r="E52" s="14">
        <v>2994</v>
      </c>
      <c r="F52" s="14">
        <v>3062</v>
      </c>
      <c r="G52" s="14">
        <v>3130</v>
      </c>
      <c r="H52" s="14">
        <v>3218</v>
      </c>
      <c r="I52" s="14">
        <v>3262</v>
      </c>
      <c r="J52" s="14">
        <v>3313</v>
      </c>
      <c r="K52" s="14">
        <v>3418</v>
      </c>
      <c r="L52" s="14">
        <v>3510</v>
      </c>
      <c r="M52" s="14">
        <v>3611</v>
      </c>
      <c r="N52" s="14">
        <v>3703</v>
      </c>
      <c r="O52" s="14">
        <v>3806</v>
      </c>
      <c r="P52" s="14">
        <v>3858</v>
      </c>
      <c r="Q52" s="14">
        <v>3903</v>
      </c>
      <c r="R52" s="14">
        <v>4027</v>
      </c>
      <c r="S52" s="14">
        <v>4133</v>
      </c>
      <c r="T52" s="14">
        <v>4222</v>
      </c>
      <c r="U52" s="14">
        <v>4303</v>
      </c>
      <c r="V52" s="14">
        <v>4379</v>
      </c>
      <c r="W52" s="14">
        <v>4445</v>
      </c>
      <c r="X52" s="14">
        <v>4479</v>
      </c>
      <c r="Y52" s="14">
        <v>4602</v>
      </c>
      <c r="Z52" s="14">
        <v>4674</v>
      </c>
      <c r="AA52" s="14">
        <v>4738</v>
      </c>
      <c r="AB52" s="14">
        <v>4808</v>
      </c>
      <c r="AC52" s="14">
        <v>4864</v>
      </c>
      <c r="AD52" s="14">
        <v>4895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N52" s="33"/>
      <c r="AO52" s="30"/>
      <c r="AP52" s="30"/>
      <c r="AQ52" s="30"/>
      <c r="AR52" s="30"/>
      <c r="AS52" s="30"/>
      <c r="AT52" s="30"/>
      <c r="AU52" s="30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1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v>723.43077679962357</v>
      </c>
      <c r="P53" s="14">
        <v>725.54984608127461</v>
      </c>
      <c r="Q53" s="14">
        <v>728.34247731832329</v>
      </c>
      <c r="R53" s="14">
        <v>731.61580572283378</v>
      </c>
      <c r="S53" s="14">
        <v>735.01135262372588</v>
      </c>
      <c r="T53" s="14">
        <v>738.69823126484494</v>
      </c>
      <c r="U53" s="14">
        <v>742.53018146806903</v>
      </c>
      <c r="V53" s="14">
        <v>746.25122311001269</v>
      </c>
      <c r="W53" s="14">
        <v>749.9065337700913</v>
      </c>
      <c r="X53" s="14">
        <v>753.58569229436716</v>
      </c>
      <c r="Y53" s="14">
        <v>757.19897259443678</v>
      </c>
      <c r="Z53" s="14">
        <v>760.47245485132567</v>
      </c>
      <c r="AA53" s="14">
        <v>763.5047547284604</v>
      </c>
      <c r="AB53" s="14">
        <v>766.37557044974108</v>
      </c>
      <c r="AC53" s="14">
        <v>769.18970884802752</v>
      </c>
      <c r="AD53" s="14">
        <v>771.9177937708256</v>
      </c>
      <c r="AE53" s="14">
        <v>774.49120884456499</v>
      </c>
      <c r="AF53" s="14">
        <v>776.7390520664303</v>
      </c>
      <c r="AG53" s="14">
        <v>778.70527355392983</v>
      </c>
      <c r="AH53" s="14">
        <v>780.54645033786073</v>
      </c>
      <c r="AI53" s="14">
        <v>782.29527290397345</v>
      </c>
      <c r="AJ53" s="14">
        <v>783.97196762799922</v>
      </c>
      <c r="AK53" s="14">
        <v>785.53120901830289</v>
      </c>
      <c r="AL53" s="14">
        <v>787.00249863472482</v>
      </c>
      <c r="AN53" s="33"/>
      <c r="AO53" s="30"/>
      <c r="AP53" s="30"/>
      <c r="AQ53" s="30"/>
      <c r="AR53" s="30"/>
      <c r="AS53" s="30"/>
      <c r="AT53" s="30"/>
      <c r="AU53" s="30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1</v>
      </c>
      <c r="D54" s="14">
        <v>664</v>
      </c>
      <c r="E54" s="14">
        <v>654</v>
      </c>
      <c r="F54" s="14">
        <v>645</v>
      </c>
      <c r="G54" s="14">
        <v>649</v>
      </c>
      <c r="H54" s="14">
        <v>658</v>
      </c>
      <c r="I54" s="14">
        <v>621</v>
      </c>
      <c r="J54" s="14">
        <v>641</v>
      </c>
      <c r="K54" s="14">
        <v>725</v>
      </c>
      <c r="L54" s="14">
        <v>706</v>
      </c>
      <c r="M54" s="14">
        <v>703</v>
      </c>
      <c r="N54" s="14">
        <v>705</v>
      </c>
      <c r="O54" s="14">
        <v>679</v>
      </c>
      <c r="P54" s="14">
        <v>638</v>
      </c>
      <c r="Q54" s="14">
        <v>657</v>
      </c>
      <c r="R54" s="14">
        <v>808</v>
      </c>
      <c r="S54" s="14">
        <v>824</v>
      </c>
      <c r="T54" s="14">
        <v>826</v>
      </c>
      <c r="U54" s="14">
        <v>799</v>
      </c>
      <c r="V54" s="14">
        <v>708</v>
      </c>
      <c r="W54" s="14">
        <v>666</v>
      </c>
      <c r="X54" s="14">
        <v>663</v>
      </c>
      <c r="Y54" s="14">
        <v>828</v>
      </c>
      <c r="Z54" s="14">
        <v>758</v>
      </c>
      <c r="AA54" s="14">
        <v>723</v>
      </c>
      <c r="AB54" s="14">
        <v>694</v>
      </c>
      <c r="AC54" s="14">
        <v>693</v>
      </c>
      <c r="AD54" s="14">
        <v>621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N54" s="37"/>
      <c r="AO54" s="31"/>
      <c r="AP54" s="31"/>
      <c r="AQ54" s="31"/>
      <c r="AR54" s="31"/>
      <c r="AS54" s="31"/>
      <c r="AT54" s="31"/>
      <c r="AU54" s="31"/>
      <c r="AW54" s="27"/>
      <c r="AX54" s="27"/>
      <c r="AY54" t="s">
        <v>41</v>
      </c>
      <c r="AZ54" s="27"/>
      <c r="BA54" s="27"/>
      <c r="BB54" s="27"/>
    </row>
    <row r="55" spans="1:54" x14ac:dyDescent="0.25">
      <c r="A55" s="7" t="s">
        <v>12</v>
      </c>
      <c r="B55" s="8" t="s">
        <v>21</v>
      </c>
      <c r="C55" s="9">
        <v>1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>
        <v>762.00076204210643</v>
      </c>
      <c r="P55" s="10">
        <v>775.15310127838461</v>
      </c>
      <c r="Q55" s="10">
        <v>788.416353337077</v>
      </c>
      <c r="R55" s="10">
        <v>801.82522449563703</v>
      </c>
      <c r="S55" s="10">
        <v>815.37712961389752</v>
      </c>
      <c r="T55" s="10">
        <v>829.03955055858592</v>
      </c>
      <c r="U55" s="10">
        <v>842.82797491188126</v>
      </c>
      <c r="V55" s="10">
        <v>856.73659233603689</v>
      </c>
      <c r="W55" s="10">
        <v>870.74393058703049</v>
      </c>
      <c r="X55" s="10">
        <v>884.80412145403102</v>
      </c>
      <c r="Y55" s="10">
        <v>898.90227831367952</v>
      </c>
      <c r="Z55" s="10">
        <v>913.02806600008603</v>
      </c>
      <c r="AA55" s="10">
        <v>927.18329928924163</v>
      </c>
      <c r="AB55" s="10">
        <v>941.36391038106876</v>
      </c>
      <c r="AC55" s="10">
        <v>955.57522344328095</v>
      </c>
      <c r="AD55" s="10">
        <v>969.81076272926282</v>
      </c>
      <c r="AE55" s="10">
        <v>984.06651880310346</v>
      </c>
      <c r="AF55" s="10">
        <v>998.33491178995212</v>
      </c>
      <c r="AG55" s="10">
        <v>1012.6205233617491</v>
      </c>
      <c r="AH55" s="10">
        <v>1026.9230711416783</v>
      </c>
      <c r="AI55" s="10">
        <v>1041.2382773926161</v>
      </c>
      <c r="AJ55" s="10">
        <v>1055.5633479250805</v>
      </c>
      <c r="AK55" s="10">
        <v>1069.9001008183482</v>
      </c>
      <c r="AL55" s="10">
        <v>1084.2462447058178</v>
      </c>
      <c r="AN55" s="32" t="s">
        <v>30</v>
      </c>
      <c r="AO55" s="29">
        <f>(AL55-N56)</f>
        <v>336.24624470581784</v>
      </c>
      <c r="AP55" s="29">
        <f>7*(AL55-N56)/24</f>
        <v>98.071821372530209</v>
      </c>
      <c r="AQ55" s="29">
        <f>(AL55-N56)/24</f>
        <v>14.010260196075743</v>
      </c>
      <c r="AR55" s="29">
        <f>AL57-N58</f>
        <v>7.5250023526075722</v>
      </c>
      <c r="AS55" s="29">
        <f>7*(AL57-N58)/24</f>
        <v>2.1947923528438751</v>
      </c>
      <c r="AT55" s="29">
        <f>(AL57-N58)/24</f>
        <v>0.31354176469198219</v>
      </c>
      <c r="AU55" s="29">
        <f>AL57</f>
        <v>134.52500235260757</v>
      </c>
      <c r="AW55" s="26"/>
      <c r="AX55" s="26"/>
      <c r="AY55" s="26"/>
      <c r="AZ55" s="26"/>
      <c r="BA55" s="26"/>
      <c r="BB55" s="26"/>
    </row>
    <row r="56" spans="1:54" x14ac:dyDescent="0.25">
      <c r="A56" s="11"/>
      <c r="B56" s="12" t="s">
        <v>5</v>
      </c>
      <c r="C56" s="13">
        <v>1</v>
      </c>
      <c r="D56" s="14">
        <v>597</v>
      </c>
      <c r="E56" s="14">
        <v>613</v>
      </c>
      <c r="F56" s="14">
        <v>631</v>
      </c>
      <c r="G56" s="14">
        <v>648</v>
      </c>
      <c r="H56" s="14">
        <v>663</v>
      </c>
      <c r="I56" s="14">
        <v>669</v>
      </c>
      <c r="J56" s="14">
        <v>683</v>
      </c>
      <c r="K56" s="14">
        <v>697</v>
      </c>
      <c r="L56" s="14">
        <v>722</v>
      </c>
      <c r="M56" s="14">
        <v>735</v>
      </c>
      <c r="N56" s="14">
        <v>748</v>
      </c>
      <c r="O56" s="14">
        <v>775</v>
      </c>
      <c r="P56" s="14">
        <v>791</v>
      </c>
      <c r="Q56" s="14">
        <v>797</v>
      </c>
      <c r="R56" s="14">
        <v>820</v>
      </c>
      <c r="S56" s="14">
        <v>839</v>
      </c>
      <c r="T56" s="14">
        <v>860</v>
      </c>
      <c r="U56" s="14">
        <v>876</v>
      </c>
      <c r="V56" s="14">
        <v>898</v>
      </c>
      <c r="W56" s="14">
        <v>917</v>
      </c>
      <c r="X56" s="14">
        <v>924</v>
      </c>
      <c r="Y56" s="14">
        <v>949</v>
      </c>
      <c r="Z56" s="14">
        <v>962</v>
      </c>
      <c r="AA56" s="14">
        <v>982</v>
      </c>
      <c r="AB56" s="14">
        <v>1003</v>
      </c>
      <c r="AC56" s="14">
        <v>1014</v>
      </c>
      <c r="AD56" s="14">
        <v>1021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N56" s="33"/>
      <c r="AO56" s="30"/>
      <c r="AP56" s="30"/>
      <c r="AQ56" s="30"/>
      <c r="AR56" s="30"/>
      <c r="AS56" s="30"/>
      <c r="AT56" s="30"/>
      <c r="AU56" s="30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1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v>145.2234204648646</v>
      </c>
      <c r="P57" s="14">
        <v>143.28432154841988</v>
      </c>
      <c r="Q57" s="14">
        <v>141.54374084991071</v>
      </c>
      <c r="R57" s="14">
        <v>140.03579254401035</v>
      </c>
      <c r="S57" s="14">
        <v>138.77627468887218</v>
      </c>
      <c r="T57" s="14">
        <v>137.6899182519073</v>
      </c>
      <c r="U57" s="14">
        <v>136.81939686051419</v>
      </c>
      <c r="V57" s="14">
        <v>136.15244667923108</v>
      </c>
      <c r="W57" s="14">
        <v>135.60325716355095</v>
      </c>
      <c r="X57" s="14">
        <v>135.17533277852871</v>
      </c>
      <c r="Y57" s="14">
        <v>134.8018309449042</v>
      </c>
      <c r="Z57" s="14">
        <v>134.46012918002251</v>
      </c>
      <c r="AA57" s="14">
        <v>134.20753539403577</v>
      </c>
      <c r="AB57" s="14">
        <v>134.00807594446206</v>
      </c>
      <c r="AC57" s="14">
        <v>133.90227174208735</v>
      </c>
      <c r="AD57" s="14">
        <v>133.85294910505138</v>
      </c>
      <c r="AE57" s="14">
        <v>133.84267126029394</v>
      </c>
      <c r="AF57" s="14">
        <v>133.85584391043153</v>
      </c>
      <c r="AG57" s="14">
        <v>133.88958962284465</v>
      </c>
      <c r="AH57" s="14">
        <v>133.95732618161156</v>
      </c>
      <c r="AI57" s="14">
        <v>134.06211711209306</v>
      </c>
      <c r="AJ57" s="14">
        <v>134.20563040650666</v>
      </c>
      <c r="AK57" s="14">
        <v>134.366879214194</v>
      </c>
      <c r="AL57" s="14">
        <v>134.52500235260757</v>
      </c>
      <c r="AN57" s="33"/>
      <c r="AO57" s="30"/>
      <c r="AP57" s="30"/>
      <c r="AQ57" s="30"/>
      <c r="AR57" s="30"/>
      <c r="AS57" s="30"/>
      <c r="AT57" s="30"/>
      <c r="AU57" s="30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1</v>
      </c>
      <c r="D58" s="19">
        <v>120</v>
      </c>
      <c r="E58" s="19">
        <v>116</v>
      </c>
      <c r="F58" s="19">
        <v>124</v>
      </c>
      <c r="G58" s="19">
        <v>130</v>
      </c>
      <c r="H58" s="19">
        <v>130</v>
      </c>
      <c r="I58" s="19">
        <v>120</v>
      </c>
      <c r="J58" s="19">
        <v>125</v>
      </c>
      <c r="K58" s="19">
        <v>131</v>
      </c>
      <c r="L58" s="19">
        <v>145</v>
      </c>
      <c r="M58" s="19">
        <v>132</v>
      </c>
      <c r="N58" s="19">
        <v>127</v>
      </c>
      <c r="O58" s="19">
        <v>139</v>
      </c>
      <c r="P58" s="19">
        <v>140</v>
      </c>
      <c r="Q58" s="19">
        <v>141</v>
      </c>
      <c r="R58" s="19">
        <v>156</v>
      </c>
      <c r="S58" s="19">
        <v>157</v>
      </c>
      <c r="T58" s="19">
        <v>153</v>
      </c>
      <c r="U58" s="19">
        <v>148</v>
      </c>
      <c r="V58" s="19">
        <v>145</v>
      </c>
      <c r="W58" s="19">
        <v>147</v>
      </c>
      <c r="X58" s="19">
        <v>142</v>
      </c>
      <c r="Y58" s="19">
        <v>155</v>
      </c>
      <c r="Z58" s="19">
        <v>151</v>
      </c>
      <c r="AA58" s="19">
        <v>159</v>
      </c>
      <c r="AB58" s="19">
        <v>162</v>
      </c>
      <c r="AC58" s="19">
        <v>160</v>
      </c>
      <c r="AD58" s="19">
        <v>155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N58" s="34"/>
      <c r="AO58" s="35"/>
      <c r="AP58" s="35"/>
      <c r="AQ58" s="35"/>
      <c r="AR58" s="35"/>
      <c r="AS58" s="35"/>
      <c r="AT58" s="35"/>
      <c r="AU58" s="35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1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v>2374.1726374537602</v>
      </c>
      <c r="P59" s="14">
        <v>2419.1352675512771</v>
      </c>
      <c r="Q59" s="14">
        <v>2464.4201019179582</v>
      </c>
      <c r="R59" s="14">
        <v>2510.1380327279076</v>
      </c>
      <c r="S59" s="14">
        <v>2556.1525620948191</v>
      </c>
      <c r="T59" s="14">
        <v>2602.3665608260835</v>
      </c>
      <c r="U59" s="14">
        <v>2648.7586000192614</v>
      </c>
      <c r="V59" s="14">
        <v>2695.3540452697289</v>
      </c>
      <c r="W59" s="14">
        <v>2742.0857140347994</v>
      </c>
      <c r="X59" s="14">
        <v>2788.914228457324</v>
      </c>
      <c r="Y59" s="14">
        <v>2835.8505648133696</v>
      </c>
      <c r="Z59" s="14">
        <v>2882.8620379192375</v>
      </c>
      <c r="AA59" s="14">
        <v>2929.9314630957456</v>
      </c>
      <c r="AB59" s="14">
        <v>2977.0501977745557</v>
      </c>
      <c r="AC59" s="14">
        <v>3024.2237890277593</v>
      </c>
      <c r="AD59" s="14">
        <v>3071.4447963953648</v>
      </c>
      <c r="AE59" s="14">
        <v>3118.7034688860435</v>
      </c>
      <c r="AF59" s="14">
        <v>3165.9995747092453</v>
      </c>
      <c r="AG59" s="14">
        <v>3213.3371114232505</v>
      </c>
      <c r="AH59" s="14">
        <v>3260.7170214520324</v>
      </c>
      <c r="AI59" s="14">
        <v>3308.1281337878218</v>
      </c>
      <c r="AJ59" s="14">
        <v>3355.5694730792693</v>
      </c>
      <c r="AK59" s="14">
        <v>3403.0417285420272</v>
      </c>
      <c r="AL59" s="14">
        <v>3450.5423046633923</v>
      </c>
      <c r="AN59" s="36" t="s">
        <v>29</v>
      </c>
      <c r="AO59" s="29">
        <f>(AL59-N60)</f>
        <v>1113.5423046633923</v>
      </c>
      <c r="AP59" s="29">
        <f>7*(AL59-N60)/24</f>
        <v>324.78317219348941</v>
      </c>
      <c r="AQ59" s="29">
        <f>(AL59-N60)/24</f>
        <v>46.397596027641349</v>
      </c>
      <c r="AR59" s="29">
        <f>AL61-N62</f>
        <v>60.381425772915975</v>
      </c>
      <c r="AS59" s="29">
        <f>7*(AL61-N62)/24</f>
        <v>17.611249183767161</v>
      </c>
      <c r="AT59" s="29">
        <f>(AL61-N62)/24</f>
        <v>2.5158927405381655</v>
      </c>
      <c r="AU59" s="29">
        <f>AL61</f>
        <v>502.38142577291597</v>
      </c>
      <c r="AW59" s="25"/>
      <c r="AX59" s="25"/>
      <c r="AY59" s="25"/>
      <c r="AZ59" s="25"/>
      <c r="BA59" s="25"/>
      <c r="BB59" s="25"/>
    </row>
    <row r="60" spans="1:54" x14ac:dyDescent="0.25">
      <c r="A60" s="11"/>
      <c r="B60" s="12" t="s">
        <v>5</v>
      </c>
      <c r="C60" s="13">
        <v>1</v>
      </c>
      <c r="D60" s="14">
        <v>1862</v>
      </c>
      <c r="E60" s="14">
        <v>1919</v>
      </c>
      <c r="F60" s="14">
        <v>1961</v>
      </c>
      <c r="G60" s="14">
        <v>2018</v>
      </c>
      <c r="H60" s="14">
        <v>2059</v>
      </c>
      <c r="I60" s="14">
        <v>2094</v>
      </c>
      <c r="J60" s="14">
        <v>2141</v>
      </c>
      <c r="K60" s="14">
        <v>2202</v>
      </c>
      <c r="L60" s="14">
        <v>2244</v>
      </c>
      <c r="M60" s="14">
        <v>2285</v>
      </c>
      <c r="N60" s="14">
        <v>2337</v>
      </c>
      <c r="O60" s="14">
        <v>2387</v>
      </c>
      <c r="P60" s="14">
        <v>2426</v>
      </c>
      <c r="Q60" s="14">
        <v>2473</v>
      </c>
      <c r="R60" s="14">
        <v>2525</v>
      </c>
      <c r="S60" s="14">
        <v>2568</v>
      </c>
      <c r="T60" s="14">
        <v>2606</v>
      </c>
      <c r="U60" s="14">
        <v>2639</v>
      </c>
      <c r="V60" s="14">
        <v>2677</v>
      </c>
      <c r="W60" s="14">
        <v>2709</v>
      </c>
      <c r="X60" s="14">
        <v>2734</v>
      </c>
      <c r="Y60" s="14">
        <v>2766</v>
      </c>
      <c r="Z60" s="14">
        <v>2800</v>
      </c>
      <c r="AA60" s="14">
        <v>2848</v>
      </c>
      <c r="AB60" s="14">
        <v>2872</v>
      </c>
      <c r="AC60" s="14">
        <v>2899</v>
      </c>
      <c r="AD60" s="14">
        <v>2912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N60" s="33"/>
      <c r="AO60" s="30"/>
      <c r="AP60" s="30"/>
      <c r="AQ60" s="30"/>
      <c r="AR60" s="30"/>
      <c r="AS60" s="30"/>
      <c r="AT60" s="30"/>
      <c r="AU60" s="30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1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v>457.93090118591527</v>
      </c>
      <c r="P61" s="14">
        <v>459.80129648877551</v>
      </c>
      <c r="Q61" s="14">
        <v>462.06967235131754</v>
      </c>
      <c r="R61" s="14">
        <v>464.58200749617657</v>
      </c>
      <c r="S61" s="14">
        <v>467.0942342443509</v>
      </c>
      <c r="T61" s="14">
        <v>469.75042394860532</v>
      </c>
      <c r="U61" s="14">
        <v>472.47560196264772</v>
      </c>
      <c r="V61" s="14">
        <v>475.09471937717234</v>
      </c>
      <c r="W61" s="14">
        <v>477.64054512625671</v>
      </c>
      <c r="X61" s="14">
        <v>480.17151750859978</v>
      </c>
      <c r="Y61" s="14">
        <v>482.6244784045453</v>
      </c>
      <c r="Z61" s="14">
        <v>484.82532655958386</v>
      </c>
      <c r="AA61" s="14">
        <v>486.85585741064654</v>
      </c>
      <c r="AB61" s="14">
        <v>488.77602156120736</v>
      </c>
      <c r="AC61" s="14">
        <v>490.6481860347705</v>
      </c>
      <c r="AD61" s="14">
        <v>492.45206174044841</v>
      </c>
      <c r="AE61" s="14">
        <v>494.1514686374943</v>
      </c>
      <c r="AF61" s="14">
        <v>495.64347935886144</v>
      </c>
      <c r="AG61" s="14">
        <v>496.94629035089599</v>
      </c>
      <c r="AH61" s="14">
        <v>498.16053683443238</v>
      </c>
      <c r="AI61" s="14">
        <v>499.31006406060692</v>
      </c>
      <c r="AJ61" s="14">
        <v>500.40779251672654</v>
      </c>
      <c r="AK61" s="14">
        <v>501.42518485669677</v>
      </c>
      <c r="AL61" s="14">
        <v>502.38142577291597</v>
      </c>
      <c r="AN61" s="33"/>
      <c r="AO61" s="30"/>
      <c r="AP61" s="30"/>
      <c r="AQ61" s="30"/>
      <c r="AR61" s="30"/>
      <c r="AS61" s="30"/>
      <c r="AT61" s="30"/>
      <c r="AU61" s="30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1</v>
      </c>
      <c r="D62" s="14">
        <v>421</v>
      </c>
      <c r="E62" s="14">
        <v>435</v>
      </c>
      <c r="F62" s="14">
        <v>435</v>
      </c>
      <c r="G62" s="14">
        <v>425</v>
      </c>
      <c r="H62" s="14">
        <v>422</v>
      </c>
      <c r="I62" s="14">
        <v>399</v>
      </c>
      <c r="J62" s="14">
        <v>425</v>
      </c>
      <c r="K62" s="14">
        <v>473</v>
      </c>
      <c r="L62" s="14">
        <v>457</v>
      </c>
      <c r="M62" s="14">
        <v>448</v>
      </c>
      <c r="N62" s="14">
        <v>442</v>
      </c>
      <c r="O62" s="14">
        <v>451</v>
      </c>
      <c r="P62" s="14">
        <v>433</v>
      </c>
      <c r="Q62" s="14">
        <v>454</v>
      </c>
      <c r="R62" s="14">
        <v>480</v>
      </c>
      <c r="S62" s="14">
        <v>469</v>
      </c>
      <c r="T62" s="14">
        <v>436</v>
      </c>
      <c r="U62" s="14">
        <v>429</v>
      </c>
      <c r="V62" s="14">
        <v>426</v>
      </c>
      <c r="W62" s="14">
        <v>404</v>
      </c>
      <c r="X62" s="14">
        <v>415</v>
      </c>
      <c r="Y62" s="14">
        <v>418</v>
      </c>
      <c r="Z62" s="14">
        <v>407</v>
      </c>
      <c r="AA62" s="14">
        <v>404</v>
      </c>
      <c r="AB62" s="14">
        <v>382</v>
      </c>
      <c r="AC62" s="14">
        <v>373</v>
      </c>
      <c r="AD62" s="14">
        <v>341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N62" s="37"/>
      <c r="AO62" s="31"/>
      <c r="AP62" s="31"/>
      <c r="AQ62" s="31"/>
      <c r="AR62" s="31"/>
      <c r="AS62" s="31"/>
      <c r="AT62" s="31"/>
      <c r="AU62" s="31"/>
      <c r="AW62" s="27"/>
      <c r="AX62" s="27"/>
      <c r="AY62" t="s">
        <v>41</v>
      </c>
      <c r="AZ62" s="27"/>
      <c r="BA62" s="27"/>
      <c r="BB62" s="27"/>
    </row>
    <row r="63" spans="1:54" x14ac:dyDescent="0.25">
      <c r="A63" s="7" t="s">
        <v>13</v>
      </c>
      <c r="B63" s="8" t="s">
        <v>21</v>
      </c>
      <c r="C63" s="9">
        <v>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>
        <v>568.13608544499778</v>
      </c>
      <c r="P63" s="10">
        <v>578.39399062255916</v>
      </c>
      <c r="Q63" s="10">
        <v>588.74550515209091</v>
      </c>
      <c r="R63" s="10">
        <v>599.20512834999613</v>
      </c>
      <c r="S63" s="10">
        <v>609.77072133876322</v>
      </c>
      <c r="T63" s="10">
        <v>620.42147194284394</v>
      </c>
      <c r="U63" s="10">
        <v>631.17214608911809</v>
      </c>
      <c r="V63" s="10">
        <v>642.01433353185189</v>
      </c>
      <c r="W63" s="10">
        <v>652.92813186944886</v>
      </c>
      <c r="X63" s="10">
        <v>663.8822093952399</v>
      </c>
      <c r="Y63" s="10">
        <v>674.86818226352148</v>
      </c>
      <c r="Z63" s="10">
        <v>685.87770674544527</v>
      </c>
      <c r="AA63" s="10">
        <v>696.90943531353855</v>
      </c>
      <c r="AB63" s="10">
        <v>707.9613605790006</v>
      </c>
      <c r="AC63" s="10">
        <v>719.0375055720159</v>
      </c>
      <c r="AD63" s="10">
        <v>730.13289835137084</v>
      </c>
      <c r="AE63" s="10">
        <v>741.24340667668275</v>
      </c>
      <c r="AF63" s="10">
        <v>752.36410959447107</v>
      </c>
      <c r="AG63" s="10">
        <v>763.49808568133767</v>
      </c>
      <c r="AH63" s="10">
        <v>774.64571259661614</v>
      </c>
      <c r="AI63" s="10">
        <v>785.80345517412411</v>
      </c>
      <c r="AJ63" s="10">
        <v>796.96944674258202</v>
      </c>
      <c r="AK63" s="10">
        <v>808.14433733336159</v>
      </c>
      <c r="AL63" s="10">
        <v>819.32655203068373</v>
      </c>
      <c r="AN63" s="32" t="s">
        <v>30</v>
      </c>
      <c r="AO63" s="29">
        <f>(AL63-N64)</f>
        <v>261.32655203068373</v>
      </c>
      <c r="AP63" s="29">
        <f>7*(AL63-N64)/24</f>
        <v>76.220244342282754</v>
      </c>
      <c r="AQ63" s="29">
        <f>(AL63-N64)/24</f>
        <v>10.888606334611822</v>
      </c>
      <c r="AR63" s="29">
        <f>AL65-N66</f>
        <v>-25.305351497313353</v>
      </c>
      <c r="AS63" s="29">
        <f>7*(AL65-N66)/24</f>
        <v>-7.380727520049728</v>
      </c>
      <c r="AT63" s="29">
        <f>(AL65-N66)/24</f>
        <v>-1.0543896457213897</v>
      </c>
      <c r="AU63" s="29">
        <f>AL65</f>
        <v>102.69464850268665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1</v>
      </c>
      <c r="D64" s="14">
        <v>403</v>
      </c>
      <c r="E64" s="14">
        <v>420</v>
      </c>
      <c r="F64" s="14">
        <v>433</v>
      </c>
      <c r="G64" s="14">
        <v>447</v>
      </c>
      <c r="H64" s="14">
        <v>458</v>
      </c>
      <c r="I64" s="14">
        <v>466</v>
      </c>
      <c r="J64" s="14">
        <v>475</v>
      </c>
      <c r="K64" s="14">
        <v>496</v>
      </c>
      <c r="L64" s="14">
        <v>523</v>
      </c>
      <c r="M64" s="14">
        <v>537</v>
      </c>
      <c r="N64" s="14">
        <v>558</v>
      </c>
      <c r="O64" s="14">
        <v>570</v>
      </c>
      <c r="P64" s="14">
        <v>576</v>
      </c>
      <c r="Q64" s="14">
        <v>589</v>
      </c>
      <c r="R64" s="14">
        <v>605</v>
      </c>
      <c r="S64" s="14">
        <v>620</v>
      </c>
      <c r="T64" s="14">
        <v>630</v>
      </c>
      <c r="U64" s="14">
        <v>644</v>
      </c>
      <c r="V64" s="14">
        <v>654</v>
      </c>
      <c r="W64" s="14">
        <v>663</v>
      </c>
      <c r="X64" s="14">
        <v>672</v>
      </c>
      <c r="Y64" s="14">
        <v>682</v>
      </c>
      <c r="Z64" s="14">
        <v>688</v>
      </c>
      <c r="AA64" s="14">
        <v>698</v>
      </c>
      <c r="AB64" s="14">
        <v>712</v>
      </c>
      <c r="AC64" s="14">
        <v>720</v>
      </c>
      <c r="AD64" s="14">
        <v>724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N64" s="33"/>
      <c r="AO64" s="30"/>
      <c r="AP64" s="30"/>
      <c r="AQ64" s="30"/>
      <c r="AR64" s="30"/>
      <c r="AS64" s="30"/>
      <c r="AT64" s="30"/>
      <c r="AU64" s="30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>
        <v>108.70235082072165</v>
      </c>
      <c r="P65" s="14">
        <v>107.42582371016319</v>
      </c>
      <c r="Q65" s="14">
        <v>106.29485277240715</v>
      </c>
      <c r="R65" s="14">
        <v>105.32938617126926</v>
      </c>
      <c r="S65" s="14">
        <v>104.53081552253948</v>
      </c>
      <c r="T65" s="14">
        <v>103.8549065163035</v>
      </c>
      <c r="U65" s="14">
        <v>103.34042718031509</v>
      </c>
      <c r="V65" s="14">
        <v>102.95966511151339</v>
      </c>
      <c r="W65" s="14">
        <v>102.663343917487</v>
      </c>
      <c r="X65" s="14">
        <v>102.440733635751</v>
      </c>
      <c r="Y65" s="14">
        <v>102.25089092983802</v>
      </c>
      <c r="Z65" s="14">
        <v>102.08150657084539</v>
      </c>
      <c r="AA65" s="14">
        <v>101.9718155271616</v>
      </c>
      <c r="AB65" s="14">
        <v>101.89857189971343</v>
      </c>
      <c r="AC65" s="14">
        <v>101.88700756151572</v>
      </c>
      <c r="AD65" s="14">
        <v>101.91072609863974</v>
      </c>
      <c r="AE65" s="14">
        <v>101.95601840090285</v>
      </c>
      <c r="AF65" s="14">
        <v>102.01204510041325</v>
      </c>
      <c r="AG65" s="14">
        <v>102.08002292802361</v>
      </c>
      <c r="AH65" s="14">
        <v>102.16814426884788</v>
      </c>
      <c r="AI65" s="14">
        <v>102.27929028651661</v>
      </c>
      <c r="AJ65" s="14">
        <v>102.41313030697889</v>
      </c>
      <c r="AK65" s="14">
        <v>102.55596591029618</v>
      </c>
      <c r="AL65" s="14">
        <v>102.69464850268665</v>
      </c>
      <c r="AN65" s="33"/>
      <c r="AO65" s="30"/>
      <c r="AP65" s="30"/>
      <c r="AQ65" s="30"/>
      <c r="AR65" s="30"/>
      <c r="AS65" s="30"/>
      <c r="AT65" s="30"/>
      <c r="AU65" s="30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1</v>
      </c>
      <c r="D66" s="19">
        <v>104</v>
      </c>
      <c r="E66" s="19">
        <v>102</v>
      </c>
      <c r="F66" s="19">
        <v>104</v>
      </c>
      <c r="G66" s="19">
        <v>103</v>
      </c>
      <c r="H66" s="19">
        <v>100</v>
      </c>
      <c r="I66" s="19">
        <v>97</v>
      </c>
      <c r="J66" s="19">
        <v>93</v>
      </c>
      <c r="K66" s="19">
        <v>106</v>
      </c>
      <c r="L66" s="19">
        <v>125</v>
      </c>
      <c r="M66" s="19">
        <v>122</v>
      </c>
      <c r="N66" s="19">
        <v>128</v>
      </c>
      <c r="O66" s="19">
        <v>113</v>
      </c>
      <c r="P66" s="19">
        <v>107</v>
      </c>
      <c r="Q66" s="19">
        <v>114</v>
      </c>
      <c r="R66" s="19">
        <v>109</v>
      </c>
      <c r="S66" s="19">
        <v>111</v>
      </c>
      <c r="T66" s="19">
        <v>108</v>
      </c>
      <c r="U66" s="19">
        <v>110</v>
      </c>
      <c r="V66" s="19">
        <v>104</v>
      </c>
      <c r="W66" s="19">
        <v>98</v>
      </c>
      <c r="X66" s="19">
        <v>105</v>
      </c>
      <c r="Y66" s="19">
        <v>103</v>
      </c>
      <c r="Z66" s="19">
        <v>99</v>
      </c>
      <c r="AA66" s="19">
        <v>95</v>
      </c>
      <c r="AB66" s="19">
        <v>94</v>
      </c>
      <c r="AC66" s="19">
        <v>86</v>
      </c>
      <c r="AD66" s="19">
        <v>84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N66" s="34"/>
      <c r="AO66" s="35"/>
      <c r="AP66" s="35"/>
      <c r="AQ66" s="35"/>
      <c r="AR66" s="35"/>
      <c r="AS66" s="35"/>
      <c r="AT66" s="35"/>
      <c r="AU66" s="35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1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>
        <v>3728.7890226109257</v>
      </c>
      <c r="P67" s="14">
        <v>3779.4446128386512</v>
      </c>
      <c r="Q67" s="14">
        <v>3830.4655597441938</v>
      </c>
      <c r="R67" s="14">
        <v>3882.0060861151037</v>
      </c>
      <c r="S67" s="14">
        <v>3933.9071038532106</v>
      </c>
      <c r="T67" s="14">
        <v>3986.0466249457195</v>
      </c>
      <c r="U67" s="14">
        <v>4038.3971095704874</v>
      </c>
      <c r="V67" s="14">
        <v>4090.9846557613268</v>
      </c>
      <c r="W67" s="14">
        <v>4143.7262965185382</v>
      </c>
      <c r="X67" s="14">
        <v>4196.5788240302581</v>
      </c>
      <c r="Y67" s="14">
        <v>4249.558216338598</v>
      </c>
      <c r="Z67" s="14">
        <v>4302.6213041441688</v>
      </c>
      <c r="AA67" s="14">
        <v>4355.7502131715373</v>
      </c>
      <c r="AB67" s="14">
        <v>4408.9370355243273</v>
      </c>
      <c r="AC67" s="14">
        <v>4462.1869244343061</v>
      </c>
      <c r="AD67" s="14">
        <v>4515.4893037448019</v>
      </c>
      <c r="AE67" s="14">
        <v>4568.8336493462793</v>
      </c>
      <c r="AF67" s="14">
        <v>4622.2203602146556</v>
      </c>
      <c r="AG67" s="14">
        <v>4675.6538132379219</v>
      </c>
      <c r="AH67" s="14">
        <v>4729.1354409552332</v>
      </c>
      <c r="AI67" s="14">
        <v>4782.6533097810807</v>
      </c>
      <c r="AJ67" s="14">
        <v>4836.2049639552824</v>
      </c>
      <c r="AK67" s="14">
        <v>4889.790821763947</v>
      </c>
      <c r="AL67" s="14">
        <v>4943.4086340591311</v>
      </c>
      <c r="AN67" s="36" t="s">
        <v>29</v>
      </c>
      <c r="AO67" s="29">
        <f>(AL67-N68)</f>
        <v>1262.4086340591311</v>
      </c>
      <c r="AP67" s="29">
        <f>7*(AL67-N68)/24</f>
        <v>368.2025182672466</v>
      </c>
      <c r="AQ67" s="29">
        <f>(AL67-N68)/24</f>
        <v>52.600359752463795</v>
      </c>
      <c r="AR67" s="29">
        <f>AL69-N70</f>
        <v>65.964116886076681</v>
      </c>
      <c r="AS67" s="29">
        <f>7*(AL69-N70)/24</f>
        <v>19.239534091772367</v>
      </c>
      <c r="AT67" s="29">
        <f>(AL69-N70)/24</f>
        <v>2.7485048702531949</v>
      </c>
      <c r="AU67" s="29">
        <f>AL69</f>
        <v>560.96411688607668</v>
      </c>
      <c r="AW67" s="25"/>
      <c r="AX67" s="25"/>
      <c r="AY67" s="25"/>
      <c r="AZ67" s="25"/>
      <c r="BA67" s="25"/>
      <c r="BB67" s="25"/>
    </row>
    <row r="68" spans="1:54" x14ac:dyDescent="0.25">
      <c r="A68" s="11"/>
      <c r="B68" s="12" t="s">
        <v>5</v>
      </c>
      <c r="C68" s="13">
        <v>1</v>
      </c>
      <c r="D68" s="14">
        <v>3207</v>
      </c>
      <c r="E68" s="14">
        <v>3255</v>
      </c>
      <c r="F68" s="14">
        <v>3307</v>
      </c>
      <c r="G68" s="14">
        <v>3362</v>
      </c>
      <c r="H68" s="14">
        <v>3411</v>
      </c>
      <c r="I68" s="14">
        <v>3456</v>
      </c>
      <c r="J68" s="14">
        <v>3497</v>
      </c>
      <c r="K68" s="14">
        <v>3544</v>
      </c>
      <c r="L68" s="14">
        <v>3599</v>
      </c>
      <c r="M68" s="14">
        <v>3645</v>
      </c>
      <c r="N68" s="14">
        <v>3681</v>
      </c>
      <c r="O68" s="14">
        <v>3730</v>
      </c>
      <c r="P68" s="14">
        <v>3760</v>
      </c>
      <c r="Q68" s="14">
        <v>3787</v>
      </c>
      <c r="R68" s="14">
        <v>3821</v>
      </c>
      <c r="S68" s="14">
        <v>3856</v>
      </c>
      <c r="T68" s="14">
        <v>3894</v>
      </c>
      <c r="U68" s="14">
        <v>3932</v>
      </c>
      <c r="V68" s="14">
        <v>3961</v>
      </c>
      <c r="W68" s="14">
        <v>3984</v>
      </c>
      <c r="X68" s="14">
        <v>4008</v>
      </c>
      <c r="Y68" s="14">
        <v>4041</v>
      </c>
      <c r="Z68" s="14">
        <v>4059</v>
      </c>
      <c r="AA68" s="14">
        <v>4086</v>
      </c>
      <c r="AB68" s="14">
        <v>4110</v>
      </c>
      <c r="AC68" s="14">
        <v>4131</v>
      </c>
      <c r="AD68" s="14">
        <v>4151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N68" s="33"/>
      <c r="AO68" s="30"/>
      <c r="AP68" s="30"/>
      <c r="AQ68" s="30"/>
      <c r="AR68" s="30"/>
      <c r="AS68" s="30"/>
      <c r="AT68" s="30"/>
      <c r="AU68" s="30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>
        <v>516.21694473595073</v>
      </c>
      <c r="P69" s="14">
        <v>517.65168721522105</v>
      </c>
      <c r="Q69" s="14">
        <v>519.57121223485285</v>
      </c>
      <c r="R69" s="14">
        <v>521.84256784566833</v>
      </c>
      <c r="S69" s="14">
        <v>524.21246311721529</v>
      </c>
      <c r="T69" s="14">
        <v>526.7961581359707</v>
      </c>
      <c r="U69" s="14">
        <v>529.48671161744517</v>
      </c>
      <c r="V69" s="14">
        <v>532.10336732061501</v>
      </c>
      <c r="W69" s="14">
        <v>534.67775252280944</v>
      </c>
      <c r="X69" s="14">
        <v>537.27353410942521</v>
      </c>
      <c r="Y69" s="14">
        <v>539.82761665731687</v>
      </c>
      <c r="Z69" s="14">
        <v>542.14464365461549</v>
      </c>
      <c r="AA69" s="14">
        <v>544.29215141175655</v>
      </c>
      <c r="AB69" s="14">
        <v>546.3256206256176</v>
      </c>
      <c r="AC69" s="14">
        <v>548.32041941539046</v>
      </c>
      <c r="AD69" s="14">
        <v>550.25583361181998</v>
      </c>
      <c r="AE69" s="14">
        <v>552.08184004914642</v>
      </c>
      <c r="AF69" s="14">
        <v>553.6757203687082</v>
      </c>
      <c r="AG69" s="14">
        <v>555.07024322611755</v>
      </c>
      <c r="AH69" s="14">
        <v>556.37691438253762</v>
      </c>
      <c r="AI69" s="14">
        <v>557.61859978409507</v>
      </c>
      <c r="AJ69" s="14">
        <v>558.80971518267359</v>
      </c>
      <c r="AK69" s="14">
        <v>559.91789529833977</v>
      </c>
      <c r="AL69" s="14">
        <v>560.96411688607668</v>
      </c>
      <c r="AN69" s="33"/>
      <c r="AO69" s="30"/>
      <c r="AP69" s="30"/>
      <c r="AQ69" s="30"/>
      <c r="AR69" s="30"/>
      <c r="AS69" s="30"/>
      <c r="AT69" s="30"/>
      <c r="AU69" s="30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1</v>
      </c>
      <c r="D70" s="14">
        <v>584</v>
      </c>
      <c r="E70" s="14">
        <v>574</v>
      </c>
      <c r="F70" s="14">
        <v>559</v>
      </c>
      <c r="G70" s="14">
        <v>551</v>
      </c>
      <c r="H70" s="14">
        <v>543</v>
      </c>
      <c r="I70" s="14">
        <v>498</v>
      </c>
      <c r="J70" s="14">
        <v>513</v>
      </c>
      <c r="K70" s="14">
        <v>527</v>
      </c>
      <c r="L70" s="14">
        <v>516</v>
      </c>
      <c r="M70" s="14">
        <v>502</v>
      </c>
      <c r="N70" s="14">
        <v>495</v>
      </c>
      <c r="O70" s="14">
        <v>488</v>
      </c>
      <c r="P70" s="14">
        <v>444</v>
      </c>
      <c r="Q70" s="14">
        <v>461</v>
      </c>
      <c r="R70" s="14">
        <v>495</v>
      </c>
      <c r="S70" s="14">
        <v>464</v>
      </c>
      <c r="T70" s="14">
        <v>448</v>
      </c>
      <c r="U70" s="14">
        <v>433</v>
      </c>
      <c r="V70" s="14">
        <v>413</v>
      </c>
      <c r="W70" s="14">
        <v>386</v>
      </c>
      <c r="X70" s="14">
        <v>394</v>
      </c>
      <c r="Y70" s="14">
        <v>417</v>
      </c>
      <c r="Z70" s="14">
        <v>379</v>
      </c>
      <c r="AA70" s="14">
        <v>371</v>
      </c>
      <c r="AB70" s="14">
        <v>354</v>
      </c>
      <c r="AC70" s="14">
        <v>343</v>
      </c>
      <c r="AD70" s="14">
        <v>324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N70" s="37"/>
      <c r="AO70" s="31"/>
      <c r="AP70" s="31"/>
      <c r="AQ70" s="31"/>
      <c r="AR70" s="31"/>
      <c r="AS70" s="31"/>
      <c r="AT70" s="31"/>
      <c r="AU70" s="31"/>
      <c r="AW70" s="27"/>
      <c r="AX70" s="27"/>
      <c r="AY70" t="s">
        <v>41</v>
      </c>
      <c r="AZ70" s="27"/>
      <c r="BA70" s="27"/>
      <c r="BB70" s="27"/>
    </row>
    <row r="71" spans="1:54" x14ac:dyDescent="0.25">
      <c r="A71" s="7" t="s">
        <v>14</v>
      </c>
      <c r="B71" s="8" t="s">
        <v>21</v>
      </c>
      <c r="C71" s="9">
        <v>1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>
        <v>900.9808636029552</v>
      </c>
      <c r="P71" s="10">
        <v>911.07933044375932</v>
      </c>
      <c r="Q71" s="10">
        <v>921.26536694607182</v>
      </c>
      <c r="R71" s="10">
        <v>931.56135758376399</v>
      </c>
      <c r="S71" s="10">
        <v>941.96527586570767</v>
      </c>
      <c r="T71" s="10">
        <v>952.45369730962636</v>
      </c>
      <c r="U71" s="10">
        <v>963.03942468731771</v>
      </c>
      <c r="V71" s="10">
        <v>973.71668121684968</v>
      </c>
      <c r="W71" s="10">
        <v>984.46791002786927</v>
      </c>
      <c r="X71" s="10">
        <v>995.25939991644736</v>
      </c>
      <c r="Y71" s="10">
        <v>1006.080815261394</v>
      </c>
      <c r="Z71" s="10">
        <v>1016.9241246462741</v>
      </c>
      <c r="AA71" s="10">
        <v>1027.7897843262274</v>
      </c>
      <c r="AB71" s="10">
        <v>1038.6750662355628</v>
      </c>
      <c r="AC71" s="10">
        <v>1049.5840144040405</v>
      </c>
      <c r="AD71" s="10">
        <v>1060.5116833937557</v>
      </c>
      <c r="AE71" s="10">
        <v>1071.4546537934029</v>
      </c>
      <c r="AF71" s="10">
        <v>1082.4074417882159</v>
      </c>
      <c r="AG71" s="10">
        <v>1093.3733973896915</v>
      </c>
      <c r="AH71" s="10">
        <v>1104.3525065834206</v>
      </c>
      <c r="AI71" s="10">
        <v>1115.341417449765</v>
      </c>
      <c r="AJ71" s="10">
        <v>1126.33809061835</v>
      </c>
      <c r="AK71" s="10">
        <v>1137.3436615492924</v>
      </c>
      <c r="AL71" s="10">
        <v>1148.3564428854791</v>
      </c>
      <c r="AN71" s="32" t="s">
        <v>30</v>
      </c>
      <c r="AO71" s="29">
        <f>(AL71-N72)</f>
        <v>257.35644288547905</v>
      </c>
      <c r="AP71" s="29">
        <f>7*(AL71-N72)/24</f>
        <v>75.062295841598058</v>
      </c>
      <c r="AQ71" s="29">
        <f>(AL71-N72)/24</f>
        <v>10.723185120228294</v>
      </c>
      <c r="AR71" s="29">
        <f>AL73-N74</f>
        <v>-13.465512050426838</v>
      </c>
      <c r="AS71" s="29">
        <f>7*(AL73-N74)/24</f>
        <v>-3.9274410147078278</v>
      </c>
      <c r="AT71" s="29">
        <f>(AL73-N74)/24</f>
        <v>-0.56106300210111826</v>
      </c>
      <c r="AU71" s="29">
        <f>AL73</f>
        <v>102.53448794957316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1</v>
      </c>
      <c r="D72" s="14">
        <v>758</v>
      </c>
      <c r="E72" s="14">
        <v>769</v>
      </c>
      <c r="F72" s="14">
        <v>782</v>
      </c>
      <c r="G72" s="14">
        <v>796</v>
      </c>
      <c r="H72" s="14">
        <v>806</v>
      </c>
      <c r="I72" s="14">
        <v>822</v>
      </c>
      <c r="J72" s="14">
        <v>832</v>
      </c>
      <c r="K72" s="14">
        <v>850</v>
      </c>
      <c r="L72" s="14">
        <v>863</v>
      </c>
      <c r="M72" s="14">
        <v>884</v>
      </c>
      <c r="N72" s="14">
        <v>891</v>
      </c>
      <c r="O72" s="14">
        <v>908</v>
      </c>
      <c r="P72" s="14">
        <v>917</v>
      </c>
      <c r="Q72" s="14">
        <v>924</v>
      </c>
      <c r="R72" s="14">
        <v>937</v>
      </c>
      <c r="S72" s="14">
        <v>949</v>
      </c>
      <c r="T72" s="14">
        <v>963</v>
      </c>
      <c r="U72" s="14">
        <v>972</v>
      </c>
      <c r="V72" s="14">
        <v>980</v>
      </c>
      <c r="W72" s="14">
        <v>989</v>
      </c>
      <c r="X72" s="14">
        <v>998</v>
      </c>
      <c r="Y72" s="14">
        <v>1007</v>
      </c>
      <c r="Z72" s="14">
        <v>1011</v>
      </c>
      <c r="AA72" s="14">
        <v>1017</v>
      </c>
      <c r="AB72" s="14">
        <v>1025</v>
      </c>
      <c r="AC72" s="14">
        <v>1029</v>
      </c>
      <c r="AD72" s="14">
        <v>1033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N72" s="33"/>
      <c r="AO72" s="30"/>
      <c r="AP72" s="30"/>
      <c r="AQ72" s="30"/>
      <c r="AR72" s="30"/>
      <c r="AS72" s="30"/>
      <c r="AT72" s="30"/>
      <c r="AU72" s="30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1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>
        <v>109.95637139239128</v>
      </c>
      <c r="P73" s="14">
        <v>108.54750797259119</v>
      </c>
      <c r="Q73" s="14">
        <v>107.28792270324297</v>
      </c>
      <c r="R73" s="14">
        <v>106.20155024131135</v>
      </c>
      <c r="S73" s="14">
        <v>105.29681324149709</v>
      </c>
      <c r="T73" s="14">
        <v>104.520827667617</v>
      </c>
      <c r="U73" s="14">
        <v>103.90821928622896</v>
      </c>
      <c r="V73" s="14">
        <v>103.44341647635724</v>
      </c>
      <c r="W73" s="14">
        <v>103.06651980808655</v>
      </c>
      <c r="X73" s="14">
        <v>102.77565351727975</v>
      </c>
      <c r="Y73" s="14">
        <v>102.52329057218876</v>
      </c>
      <c r="Z73" s="14">
        <v>102.29387071783344</v>
      </c>
      <c r="AA73" s="14">
        <v>102.12954304968602</v>
      </c>
      <c r="AB73" s="14">
        <v>102.00431855902131</v>
      </c>
      <c r="AC73" s="14">
        <v>101.9471483571194</v>
      </c>
      <c r="AD73" s="14">
        <v>101.93037088696235</v>
      </c>
      <c r="AE73" s="14">
        <v>101.94056087023884</v>
      </c>
      <c r="AF73" s="14">
        <v>101.96619365990964</v>
      </c>
      <c r="AG73" s="14">
        <v>102.00623383668307</v>
      </c>
      <c r="AH73" s="14">
        <v>102.0702128630042</v>
      </c>
      <c r="AI73" s="14">
        <v>102.1606497579356</v>
      </c>
      <c r="AJ73" s="14">
        <v>102.27827180691438</v>
      </c>
      <c r="AK73" s="14">
        <v>102.40787072119757</v>
      </c>
      <c r="AL73" s="14">
        <v>102.53448794957316</v>
      </c>
      <c r="AN73" s="33"/>
      <c r="AO73" s="30"/>
      <c r="AP73" s="30"/>
      <c r="AQ73" s="30"/>
      <c r="AR73" s="30"/>
      <c r="AS73" s="30"/>
      <c r="AT73" s="30"/>
      <c r="AU73" s="30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1</v>
      </c>
      <c r="D74" s="19">
        <v>137</v>
      </c>
      <c r="E74" s="19">
        <v>122</v>
      </c>
      <c r="F74" s="19">
        <v>113</v>
      </c>
      <c r="G74" s="19">
        <v>116</v>
      </c>
      <c r="H74" s="19">
        <v>115</v>
      </c>
      <c r="I74" s="19">
        <v>117</v>
      </c>
      <c r="J74" s="19">
        <v>114</v>
      </c>
      <c r="K74" s="19">
        <v>119</v>
      </c>
      <c r="L74" s="19">
        <v>119</v>
      </c>
      <c r="M74" s="19">
        <v>121</v>
      </c>
      <c r="N74" s="19">
        <v>116</v>
      </c>
      <c r="O74" s="19">
        <v>115</v>
      </c>
      <c r="P74" s="19">
        <v>106</v>
      </c>
      <c r="Q74" s="19">
        <v>110</v>
      </c>
      <c r="R74" s="19">
        <v>112</v>
      </c>
      <c r="S74" s="19">
        <v>119</v>
      </c>
      <c r="T74" s="19">
        <v>119</v>
      </c>
      <c r="U74" s="19">
        <v>114</v>
      </c>
      <c r="V74" s="19">
        <v>113</v>
      </c>
      <c r="W74" s="19">
        <v>112</v>
      </c>
      <c r="X74" s="19">
        <v>117</v>
      </c>
      <c r="Y74" s="19">
        <v>115</v>
      </c>
      <c r="Z74" s="19">
        <v>101</v>
      </c>
      <c r="AA74" s="19">
        <v>98</v>
      </c>
      <c r="AB74" s="19">
        <v>99</v>
      </c>
      <c r="AC74" s="19">
        <v>95</v>
      </c>
      <c r="AD74" s="19">
        <v>90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N74" s="34"/>
      <c r="AO74" s="35"/>
      <c r="AP74" s="35"/>
      <c r="AQ74" s="35"/>
      <c r="AR74" s="35"/>
      <c r="AS74" s="35"/>
      <c r="AT74" s="35"/>
      <c r="AU74" s="35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1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>
        <v>2893.4360245119065</v>
      </c>
      <c r="P75" s="14">
        <v>2946.8030928707421</v>
      </c>
      <c r="Q75" s="14">
        <v>3000.5532567596329</v>
      </c>
      <c r="R75" s="14">
        <v>3054.8263982254298</v>
      </c>
      <c r="S75" s="14">
        <v>3109.459008038928</v>
      </c>
      <c r="T75" s="14">
        <v>3164.3322585381939</v>
      </c>
      <c r="U75" s="14">
        <v>3219.4197569288199</v>
      </c>
      <c r="V75" s="14">
        <v>3274.7509108358286</v>
      </c>
      <c r="W75" s="14">
        <v>3330.2439269752358</v>
      </c>
      <c r="X75" s="14">
        <v>3385.8523930026531</v>
      </c>
      <c r="Y75" s="14">
        <v>3441.5903557262536</v>
      </c>
      <c r="Z75" s="14">
        <v>3497.4172305012225</v>
      </c>
      <c r="AA75" s="14">
        <v>3553.3130397068062</v>
      </c>
      <c r="AB75" s="14">
        <v>3609.2680411962574</v>
      </c>
      <c r="AC75" s="14">
        <v>3665.2885097012409</v>
      </c>
      <c r="AD75" s="14">
        <v>3721.3649952303799</v>
      </c>
      <c r="AE75" s="14">
        <v>3777.4860543097807</v>
      </c>
      <c r="AF75" s="14">
        <v>3833.651598021735</v>
      </c>
      <c r="AG75" s="14">
        <v>3889.8663353772126</v>
      </c>
      <c r="AH75" s="14">
        <v>3946.1314895476426</v>
      </c>
      <c r="AI75" s="14">
        <v>4002.4339853008578</v>
      </c>
      <c r="AJ75" s="14">
        <v>4058.7722822260639</v>
      </c>
      <c r="AK75" s="14">
        <v>4115.1470973310688</v>
      </c>
      <c r="AL75" s="14">
        <v>4171.5555403455719</v>
      </c>
      <c r="AN75" s="36" t="s">
        <v>29</v>
      </c>
      <c r="AO75" s="29">
        <f>(AL75-N76)</f>
        <v>1313.5555403455719</v>
      </c>
      <c r="AP75" s="29">
        <f>7*(AL75-N76)/24</f>
        <v>383.12036593412512</v>
      </c>
      <c r="AQ75" s="29">
        <f>(AL75-N76)/24</f>
        <v>54.731480847732165</v>
      </c>
      <c r="AR75" s="29">
        <f>AL77-N78</f>
        <v>14.868988048988626</v>
      </c>
      <c r="AS75" s="29">
        <f>7*(AL77-N78)/24</f>
        <v>4.3367881809550157</v>
      </c>
      <c r="AT75" s="29">
        <f>(AL77-N78)/24</f>
        <v>0.61954116870785947</v>
      </c>
      <c r="AU75" s="29">
        <f>AL77</f>
        <v>594.86898804898863</v>
      </c>
      <c r="AW75" s="25"/>
      <c r="AX75" s="25"/>
      <c r="AY75" s="25"/>
      <c r="AZ75" s="25"/>
      <c r="BA75" s="25"/>
      <c r="BB75" s="25"/>
    </row>
    <row r="76" spans="1:54" x14ac:dyDescent="0.25">
      <c r="A76" s="11"/>
      <c r="B76" s="12" t="s">
        <v>5</v>
      </c>
      <c r="C76" s="13">
        <v>1</v>
      </c>
      <c r="D76" s="14">
        <v>2271</v>
      </c>
      <c r="E76" s="14">
        <v>2342</v>
      </c>
      <c r="F76" s="14">
        <v>2393</v>
      </c>
      <c r="G76" s="14">
        <v>2448</v>
      </c>
      <c r="H76" s="14">
        <v>2503</v>
      </c>
      <c r="I76" s="14">
        <v>2559</v>
      </c>
      <c r="J76" s="14">
        <v>2601</v>
      </c>
      <c r="K76" s="14">
        <v>2677</v>
      </c>
      <c r="L76" s="14">
        <v>2722</v>
      </c>
      <c r="M76" s="14">
        <v>2782</v>
      </c>
      <c r="N76" s="14">
        <v>2858</v>
      </c>
      <c r="O76" s="14">
        <v>2920</v>
      </c>
      <c r="P76" s="14">
        <v>2968</v>
      </c>
      <c r="Q76" s="14">
        <v>2993</v>
      </c>
      <c r="R76" s="14">
        <v>3045</v>
      </c>
      <c r="S76" s="14">
        <v>3098</v>
      </c>
      <c r="T76" s="14">
        <v>3140</v>
      </c>
      <c r="U76" s="14">
        <v>3185</v>
      </c>
      <c r="V76" s="14">
        <v>3236</v>
      </c>
      <c r="W76" s="14">
        <v>3267</v>
      </c>
      <c r="X76" s="14">
        <v>3308</v>
      </c>
      <c r="Y76" s="14">
        <v>3346</v>
      </c>
      <c r="Z76" s="14">
        <v>3404</v>
      </c>
      <c r="AA76" s="14">
        <v>3453</v>
      </c>
      <c r="AB76" s="14">
        <v>3505</v>
      </c>
      <c r="AC76" s="14">
        <v>3535</v>
      </c>
      <c r="AD76" s="14">
        <v>3557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N76" s="33"/>
      <c r="AO76" s="30"/>
      <c r="AP76" s="30"/>
      <c r="AQ76" s="30"/>
      <c r="AR76" s="30"/>
      <c r="AS76" s="30"/>
      <c r="AT76" s="30"/>
      <c r="AU76" s="30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1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>
        <v>543.6136021898227</v>
      </c>
      <c r="P77" s="14">
        <v>545.64392741565814</v>
      </c>
      <c r="Q77" s="14">
        <v>548.15689457184885</v>
      </c>
      <c r="R77" s="14">
        <v>550.98113648887488</v>
      </c>
      <c r="S77" s="14">
        <v>553.83307938042503</v>
      </c>
      <c r="T77" s="14">
        <v>556.8704522265856</v>
      </c>
      <c r="U77" s="14">
        <v>559.99792690213894</v>
      </c>
      <c r="V77" s="14">
        <v>563.01237618106018</v>
      </c>
      <c r="W77" s="14">
        <v>565.95120182822802</v>
      </c>
      <c r="X77" s="14">
        <v>568.88315319611297</v>
      </c>
      <c r="Y77" s="14">
        <v>571.73553996391274</v>
      </c>
      <c r="Z77" s="14">
        <v>574.30194023172203</v>
      </c>
      <c r="AA77" s="14">
        <v>576.67249530967445</v>
      </c>
      <c r="AB77" s="14">
        <v>578.91495986033999</v>
      </c>
      <c r="AC77" s="14">
        <v>581.10479840751418</v>
      </c>
      <c r="AD77" s="14">
        <v>583.21853412593032</v>
      </c>
      <c r="AE77" s="14">
        <v>585.21061159110809</v>
      </c>
      <c r="AF77" s="14">
        <v>586.95695773570969</v>
      </c>
      <c r="AG77" s="14">
        <v>588.4826308161812</v>
      </c>
      <c r="AH77" s="14">
        <v>589.90654896632179</v>
      </c>
      <c r="AI77" s="14">
        <v>591.25588674848052</v>
      </c>
      <c r="AJ77" s="14">
        <v>592.54594007589412</v>
      </c>
      <c r="AK77" s="14">
        <v>593.74277683546745</v>
      </c>
      <c r="AL77" s="14">
        <v>594.86898804898863</v>
      </c>
      <c r="AN77" s="33"/>
      <c r="AO77" s="30"/>
      <c r="AP77" s="30"/>
      <c r="AQ77" s="30"/>
      <c r="AR77" s="30"/>
      <c r="AS77" s="30"/>
      <c r="AT77" s="30"/>
      <c r="AU77" s="30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1</v>
      </c>
      <c r="D78" s="14">
        <v>534</v>
      </c>
      <c r="E78" s="14">
        <v>543</v>
      </c>
      <c r="F78" s="14">
        <v>554</v>
      </c>
      <c r="G78" s="14">
        <v>543</v>
      </c>
      <c r="H78" s="14">
        <v>532</v>
      </c>
      <c r="I78" s="14">
        <v>508</v>
      </c>
      <c r="J78" s="14">
        <v>517</v>
      </c>
      <c r="K78" s="14">
        <v>567</v>
      </c>
      <c r="L78" s="14">
        <v>563</v>
      </c>
      <c r="M78" s="14">
        <v>563</v>
      </c>
      <c r="N78" s="14">
        <v>580</v>
      </c>
      <c r="O78" s="14">
        <v>569</v>
      </c>
      <c r="P78" s="14">
        <v>548</v>
      </c>
      <c r="Q78" s="14">
        <v>556</v>
      </c>
      <c r="R78" s="14">
        <v>589</v>
      </c>
      <c r="S78" s="14">
        <v>583</v>
      </c>
      <c r="T78" s="14">
        <v>540</v>
      </c>
      <c r="U78" s="14">
        <v>539</v>
      </c>
      <c r="V78" s="14">
        <v>535</v>
      </c>
      <c r="W78" s="14">
        <v>483</v>
      </c>
      <c r="X78" s="14">
        <v>505</v>
      </c>
      <c r="Y78" s="14">
        <v>514</v>
      </c>
      <c r="Z78" s="14">
        <v>514</v>
      </c>
      <c r="AA78" s="14">
        <v>507</v>
      </c>
      <c r="AB78" s="14">
        <v>498</v>
      </c>
      <c r="AC78" s="14">
        <v>464</v>
      </c>
      <c r="AD78" s="14">
        <v>424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N78" s="37"/>
      <c r="AO78" s="31"/>
      <c r="AP78" s="31"/>
      <c r="AQ78" s="31"/>
      <c r="AR78" s="31"/>
      <c r="AS78" s="31"/>
      <c r="AT78" s="31"/>
      <c r="AU78" s="31"/>
      <c r="AW78" s="27"/>
      <c r="AX78" s="27"/>
      <c r="AY78" t="s">
        <v>41</v>
      </c>
      <c r="AZ78" s="27"/>
      <c r="BA78" s="27"/>
      <c r="BB78" s="27"/>
    </row>
    <row r="79" spans="1:54" x14ac:dyDescent="0.25">
      <c r="A79" s="7" t="s">
        <v>15</v>
      </c>
      <c r="B79" s="8" t="s">
        <v>21</v>
      </c>
      <c r="C79" s="9">
        <v>1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>
        <v>408.49902246421408</v>
      </c>
      <c r="P79" s="10">
        <v>415.07501847320907</v>
      </c>
      <c r="Q79" s="10">
        <v>421.70881196208717</v>
      </c>
      <c r="R79" s="10">
        <v>428.41361159692889</v>
      </c>
      <c r="S79" s="10">
        <v>435.18808440477886</v>
      </c>
      <c r="T79" s="10">
        <v>442.01747176989409</v>
      </c>
      <c r="U79" s="10">
        <v>448.9104030748349</v>
      </c>
      <c r="V79" s="10">
        <v>455.86269446775771</v>
      </c>
      <c r="W79" s="10">
        <v>462.86256973340016</v>
      </c>
      <c r="X79" s="10">
        <v>469.88855998270498</v>
      </c>
      <c r="Y79" s="10">
        <v>476.93428592773057</v>
      </c>
      <c r="Z79" s="10">
        <v>483.99448681041906</v>
      </c>
      <c r="AA79" s="10">
        <v>491.06915906594963</v>
      </c>
      <c r="AB79" s="10">
        <v>498.15665301472012</v>
      </c>
      <c r="AC79" s="10">
        <v>505.25958799152352</v>
      </c>
      <c r="AD79" s="10">
        <v>512.37475215189204</v>
      </c>
      <c r="AE79" s="10">
        <v>519.49980943216417</v>
      </c>
      <c r="AF79" s="10">
        <v>526.63129666520285</v>
      </c>
      <c r="AG79" s="10">
        <v>533.77134148995538</v>
      </c>
      <c r="AH79" s="10">
        <v>540.91999984554343</v>
      </c>
      <c r="AI79" s="10">
        <v>548.07506736609366</v>
      </c>
      <c r="AJ79" s="10">
        <v>555.23525005747626</v>
      </c>
      <c r="AK79" s="10">
        <v>562.40120374657067</v>
      </c>
      <c r="AL79" s="10">
        <v>569.57185273876257</v>
      </c>
      <c r="AN79" s="32" t="s">
        <v>30</v>
      </c>
      <c r="AO79" s="29">
        <f>(AL79-N80)</f>
        <v>167.57185273876257</v>
      </c>
      <c r="AP79" s="29">
        <f>7*(AL79-N80)/24</f>
        <v>48.875123715472419</v>
      </c>
      <c r="AQ79" s="29">
        <f>(AL79-N80)/24</f>
        <v>6.9821605307817736</v>
      </c>
      <c r="AR79" s="29">
        <f>AL81-N82</f>
        <v>-5.4729988646334675</v>
      </c>
      <c r="AS79" s="29">
        <f>7*(AL81-N82)/24</f>
        <v>-1.5962913355180948</v>
      </c>
      <c r="AT79" s="29">
        <f>(AL81-N82)/24</f>
        <v>-0.2280416193597278</v>
      </c>
      <c r="AU79" s="29">
        <f>AL81</f>
        <v>66.527001135366532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1</v>
      </c>
      <c r="D80" s="14">
        <v>318</v>
      </c>
      <c r="E80" s="14">
        <v>329</v>
      </c>
      <c r="F80" s="14">
        <v>336</v>
      </c>
      <c r="G80" s="14">
        <v>349</v>
      </c>
      <c r="H80" s="14">
        <v>355</v>
      </c>
      <c r="I80" s="14">
        <v>365</v>
      </c>
      <c r="J80" s="14">
        <v>373</v>
      </c>
      <c r="K80" s="14">
        <v>378</v>
      </c>
      <c r="L80" s="14">
        <v>387</v>
      </c>
      <c r="M80" s="14">
        <v>393</v>
      </c>
      <c r="N80" s="14">
        <v>402</v>
      </c>
      <c r="O80" s="14">
        <v>412</v>
      </c>
      <c r="P80" s="14">
        <v>415</v>
      </c>
      <c r="Q80" s="14">
        <v>421</v>
      </c>
      <c r="R80" s="14">
        <v>431</v>
      </c>
      <c r="S80" s="14">
        <v>437</v>
      </c>
      <c r="T80" s="14">
        <v>441</v>
      </c>
      <c r="U80" s="14">
        <v>444</v>
      </c>
      <c r="V80" s="14">
        <v>450</v>
      </c>
      <c r="W80" s="14">
        <v>455</v>
      </c>
      <c r="X80" s="14">
        <v>461</v>
      </c>
      <c r="Y80" s="14">
        <v>466</v>
      </c>
      <c r="Z80" s="14">
        <v>473</v>
      </c>
      <c r="AA80" s="14">
        <v>480</v>
      </c>
      <c r="AB80" s="14">
        <v>492</v>
      </c>
      <c r="AC80" s="14">
        <v>497</v>
      </c>
      <c r="AD80" s="14">
        <v>499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N80" s="33"/>
      <c r="AO80" s="30"/>
      <c r="AP80" s="30"/>
      <c r="AQ80" s="30"/>
      <c r="AR80" s="30"/>
      <c r="AS80" s="30"/>
      <c r="AT80" s="30"/>
      <c r="AU80" s="30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1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>
        <v>71.105792209891518</v>
      </c>
      <c r="P81" s="14">
        <v>70.2140223128538</v>
      </c>
      <c r="Q81" s="14">
        <v>69.418451240142446</v>
      </c>
      <c r="R81" s="14">
        <v>68.733940337622329</v>
      </c>
      <c r="S81" s="14">
        <v>68.164784913116634</v>
      </c>
      <c r="T81" s="14">
        <v>67.678122252268537</v>
      </c>
      <c r="U81" s="14">
        <v>67.29709718622955</v>
      </c>
      <c r="V81" s="14">
        <v>67.009594789957333</v>
      </c>
      <c r="W81" s="14">
        <v>66.778530024198346</v>
      </c>
      <c r="X81" s="14">
        <v>66.601216296116945</v>
      </c>
      <c r="Y81" s="14">
        <v>66.447922246918864</v>
      </c>
      <c r="Z81" s="14">
        <v>66.309095778029203</v>
      </c>
      <c r="AA81" s="14">
        <v>66.211589547375652</v>
      </c>
      <c r="AB81" s="14">
        <v>66.139003390677573</v>
      </c>
      <c r="AC81" s="14">
        <v>66.109496528364176</v>
      </c>
      <c r="AD81" s="14">
        <v>66.10533865547967</v>
      </c>
      <c r="AE81" s="14">
        <v>66.117775465637692</v>
      </c>
      <c r="AF81" s="14">
        <v>66.139446236322897</v>
      </c>
      <c r="AG81" s="14">
        <v>66.170053347114759</v>
      </c>
      <c r="AH81" s="14">
        <v>66.215556260121161</v>
      </c>
      <c r="AI81" s="14">
        <v>66.277648851889808</v>
      </c>
      <c r="AJ81" s="14">
        <v>66.356627165441921</v>
      </c>
      <c r="AK81" s="14">
        <v>66.442878296611099</v>
      </c>
      <c r="AL81" s="14">
        <v>66.527001135366532</v>
      </c>
      <c r="AN81" s="33"/>
      <c r="AO81" s="30"/>
      <c r="AP81" s="30"/>
      <c r="AQ81" s="30"/>
      <c r="AR81" s="30"/>
      <c r="AS81" s="30"/>
      <c r="AT81" s="30"/>
      <c r="AU81" s="30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1</v>
      </c>
      <c r="D82" s="19">
        <v>72</v>
      </c>
      <c r="E82" s="19">
        <v>77</v>
      </c>
      <c r="F82" s="19">
        <v>76</v>
      </c>
      <c r="G82" s="19">
        <v>79</v>
      </c>
      <c r="H82" s="19">
        <v>74</v>
      </c>
      <c r="I82" s="19">
        <v>76</v>
      </c>
      <c r="J82" s="19">
        <v>72</v>
      </c>
      <c r="K82" s="19">
        <v>71</v>
      </c>
      <c r="L82" s="19">
        <v>73</v>
      </c>
      <c r="M82" s="19">
        <v>72</v>
      </c>
      <c r="N82" s="19">
        <v>72</v>
      </c>
      <c r="O82" s="19">
        <v>73</v>
      </c>
      <c r="P82" s="19">
        <v>70</v>
      </c>
      <c r="Q82" s="19">
        <v>71</v>
      </c>
      <c r="R82" s="19">
        <v>80</v>
      </c>
      <c r="S82" s="19">
        <v>74</v>
      </c>
      <c r="T82" s="19">
        <v>70</v>
      </c>
      <c r="U82" s="19">
        <v>66</v>
      </c>
      <c r="V82" s="19">
        <v>66</v>
      </c>
      <c r="W82" s="19">
        <v>62</v>
      </c>
      <c r="X82" s="19">
        <v>66</v>
      </c>
      <c r="Y82" s="19">
        <v>63</v>
      </c>
      <c r="Z82" s="19">
        <v>58</v>
      </c>
      <c r="AA82" s="19">
        <v>63</v>
      </c>
      <c r="AB82" s="19">
        <v>63</v>
      </c>
      <c r="AC82" s="19">
        <v>65</v>
      </c>
      <c r="AD82" s="19">
        <v>59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N82" s="34"/>
      <c r="AO82" s="35"/>
      <c r="AP82" s="35"/>
      <c r="AQ82" s="35"/>
      <c r="AR82" s="35"/>
      <c r="AS82" s="35"/>
      <c r="AT82" s="35"/>
      <c r="AU82" s="35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1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>
        <v>1889.2046065788368</v>
      </c>
      <c r="P83" s="14">
        <v>1916.8822509377767</v>
      </c>
      <c r="Q83" s="14">
        <v>1944.7595667903147</v>
      </c>
      <c r="R83" s="14">
        <v>1972.9213755636761</v>
      </c>
      <c r="S83" s="14">
        <v>2001.2806525921856</v>
      </c>
      <c r="T83" s="14">
        <v>2029.7705066344606</v>
      </c>
      <c r="U83" s="14">
        <v>2058.3758257640848</v>
      </c>
      <c r="V83" s="14">
        <v>2087.1108226048427</v>
      </c>
      <c r="W83" s="14">
        <v>2115.930026806041</v>
      </c>
      <c r="X83" s="14">
        <v>2144.8098520407211</v>
      </c>
      <c r="Y83" s="14">
        <v>2173.7590970757465</v>
      </c>
      <c r="Z83" s="14">
        <v>2202.7540542708402</v>
      </c>
      <c r="AA83" s="14">
        <v>2231.7849855274339</v>
      </c>
      <c r="AB83" s="14">
        <v>2260.847604767785</v>
      </c>
      <c r="AC83" s="14">
        <v>2289.944706857566</v>
      </c>
      <c r="AD83" s="14">
        <v>2319.0704714757521</v>
      </c>
      <c r="AE83" s="14">
        <v>2348.2191571253097</v>
      </c>
      <c r="AF83" s="14">
        <v>2377.3909943291046</v>
      </c>
      <c r="AG83" s="14">
        <v>2406.5883721627747</v>
      </c>
      <c r="AH83" s="14">
        <v>2435.8120803860238</v>
      </c>
      <c r="AI83" s="14">
        <v>2465.0556109919985</v>
      </c>
      <c r="AJ83" s="14">
        <v>2494.3175964309808</v>
      </c>
      <c r="AK83" s="14">
        <v>2523.5982584523749</v>
      </c>
      <c r="AL83" s="14">
        <v>2552.8963809563834</v>
      </c>
      <c r="AN83" s="36" t="s">
        <v>29</v>
      </c>
      <c r="AO83" s="29">
        <f>(AL83-N84)</f>
        <v>663.89638095638338</v>
      </c>
      <c r="AP83" s="29">
        <f>7*(AL83-N84)/24</f>
        <v>193.63644444561183</v>
      </c>
      <c r="AQ83" s="29">
        <f>(AL83-N84)/24</f>
        <v>27.662349206515973</v>
      </c>
      <c r="AR83" s="29">
        <f>AL85-N86</f>
        <v>31.409092029087731</v>
      </c>
      <c r="AS83" s="29">
        <f>7*(AL85-N86)/24</f>
        <v>9.1609851751505875</v>
      </c>
      <c r="AT83" s="29">
        <f>(AL85-N86)/24</f>
        <v>1.3087121678786555</v>
      </c>
      <c r="AU83" s="29">
        <f>AL85</f>
        <v>306.40909202908773</v>
      </c>
      <c r="AW83" s="25"/>
      <c r="AX83" s="25"/>
      <c r="AY83" s="25"/>
      <c r="AZ83" s="25"/>
      <c r="BA83" s="25"/>
      <c r="BB83" s="25"/>
    </row>
    <row r="84" spans="1:54" x14ac:dyDescent="0.25">
      <c r="A84" s="11"/>
      <c r="B84" s="12" t="s">
        <v>5</v>
      </c>
      <c r="C84" s="13">
        <v>1</v>
      </c>
      <c r="D84" s="14">
        <v>1535</v>
      </c>
      <c r="E84" s="14">
        <v>1577</v>
      </c>
      <c r="F84" s="14">
        <v>1603</v>
      </c>
      <c r="G84" s="14">
        <v>1646</v>
      </c>
      <c r="H84" s="14">
        <v>1676</v>
      </c>
      <c r="I84" s="14">
        <v>1699</v>
      </c>
      <c r="J84" s="14">
        <v>1731</v>
      </c>
      <c r="K84" s="14">
        <v>1785</v>
      </c>
      <c r="L84" s="14">
        <v>1826</v>
      </c>
      <c r="M84" s="14">
        <v>1860</v>
      </c>
      <c r="N84" s="14">
        <v>1889</v>
      </c>
      <c r="O84" s="14">
        <v>1937</v>
      </c>
      <c r="P84" s="14">
        <v>1964</v>
      </c>
      <c r="Q84" s="14">
        <v>1993</v>
      </c>
      <c r="R84" s="14">
        <v>2045</v>
      </c>
      <c r="S84" s="14">
        <v>2077</v>
      </c>
      <c r="T84" s="14">
        <v>2110</v>
      </c>
      <c r="U84" s="14">
        <v>2142</v>
      </c>
      <c r="V84" s="14">
        <v>2177</v>
      </c>
      <c r="W84" s="14">
        <v>2204</v>
      </c>
      <c r="X84" s="14">
        <v>2229</v>
      </c>
      <c r="Y84" s="14">
        <v>2268</v>
      </c>
      <c r="Z84" s="14">
        <v>2294</v>
      </c>
      <c r="AA84" s="14">
        <v>2320</v>
      </c>
      <c r="AB84" s="14">
        <v>2356</v>
      </c>
      <c r="AC84" s="14">
        <v>2375</v>
      </c>
      <c r="AD84" s="14">
        <v>2382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N84" s="33"/>
      <c r="AO84" s="30"/>
      <c r="AP84" s="30"/>
      <c r="AQ84" s="30"/>
      <c r="AR84" s="30"/>
      <c r="AS84" s="30"/>
      <c r="AT84" s="30"/>
      <c r="AU84" s="30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>
        <v>282.06091549144372</v>
      </c>
      <c r="P85" s="14">
        <v>282.83208118537249</v>
      </c>
      <c r="Q85" s="14">
        <v>283.86881757997435</v>
      </c>
      <c r="R85" s="14">
        <v>285.09925113345878</v>
      </c>
      <c r="S85" s="14">
        <v>286.38539794086057</v>
      </c>
      <c r="T85" s="14">
        <v>287.78934189884183</v>
      </c>
      <c r="U85" s="14">
        <v>289.25222501268155</v>
      </c>
      <c r="V85" s="14">
        <v>290.67559640066622</v>
      </c>
      <c r="W85" s="14">
        <v>292.07663645005613</v>
      </c>
      <c r="X85" s="14">
        <v>293.49009083923437</v>
      </c>
      <c r="Y85" s="14">
        <v>294.88163788300085</v>
      </c>
      <c r="Z85" s="14">
        <v>296.14455194793743</v>
      </c>
      <c r="AA85" s="14">
        <v>297.31526698510959</v>
      </c>
      <c r="AB85" s="14">
        <v>298.42386815081693</v>
      </c>
      <c r="AC85" s="14">
        <v>299.51163260402598</v>
      </c>
      <c r="AD85" s="14">
        <v>300.56728303904072</v>
      </c>
      <c r="AE85" s="14">
        <v>301.56331159395558</v>
      </c>
      <c r="AF85" s="14">
        <v>302.43253807782577</v>
      </c>
      <c r="AG85" s="14">
        <v>303.19309972849385</v>
      </c>
      <c r="AH85" s="14">
        <v>303.90588652502288</v>
      </c>
      <c r="AI85" s="14">
        <v>304.58331628434968</v>
      </c>
      <c r="AJ85" s="14">
        <v>305.2332629416166</v>
      </c>
      <c r="AK85" s="14">
        <v>305.83803839843546</v>
      </c>
      <c r="AL85" s="14">
        <v>306.40909202908773</v>
      </c>
      <c r="AN85" s="33"/>
      <c r="AO85" s="30"/>
      <c r="AP85" s="30"/>
      <c r="AQ85" s="30"/>
      <c r="AR85" s="30"/>
      <c r="AS85" s="30"/>
      <c r="AT85" s="30"/>
      <c r="AU85" s="30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1</v>
      </c>
      <c r="D86" s="14">
        <v>227</v>
      </c>
      <c r="E86" s="14">
        <v>234</v>
      </c>
      <c r="F86" s="14">
        <v>230</v>
      </c>
      <c r="G86" s="14">
        <v>250</v>
      </c>
      <c r="H86" s="14">
        <v>243</v>
      </c>
      <c r="I86" s="14">
        <v>226</v>
      </c>
      <c r="J86" s="14">
        <v>234</v>
      </c>
      <c r="K86" s="14">
        <v>282</v>
      </c>
      <c r="L86" s="14">
        <v>278</v>
      </c>
      <c r="M86" s="14">
        <v>274</v>
      </c>
      <c r="N86" s="14">
        <v>275</v>
      </c>
      <c r="O86" s="14">
        <v>295</v>
      </c>
      <c r="P86" s="14">
        <v>275</v>
      </c>
      <c r="Q86" s="14">
        <v>284</v>
      </c>
      <c r="R86" s="14">
        <v>330</v>
      </c>
      <c r="S86" s="14">
        <v>311</v>
      </c>
      <c r="T86" s="14">
        <v>302</v>
      </c>
      <c r="U86" s="14">
        <v>296</v>
      </c>
      <c r="V86" s="14">
        <v>281</v>
      </c>
      <c r="W86" s="14">
        <v>261</v>
      </c>
      <c r="X86" s="14">
        <v>271</v>
      </c>
      <c r="Y86" s="14">
        <v>306</v>
      </c>
      <c r="Z86" s="14">
        <v>260</v>
      </c>
      <c r="AA86" s="14">
        <v>263</v>
      </c>
      <c r="AB86" s="14">
        <v>257</v>
      </c>
      <c r="AC86" s="14">
        <v>242</v>
      </c>
      <c r="AD86" s="14">
        <v>213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N86" s="37"/>
      <c r="AO86" s="31"/>
      <c r="AP86" s="31"/>
      <c r="AQ86" s="31"/>
      <c r="AR86" s="31"/>
      <c r="AS86" s="31"/>
      <c r="AT86" s="31"/>
      <c r="AU86" s="31"/>
      <c r="AW86" s="27"/>
      <c r="AX86" s="27"/>
      <c r="AY86" t="s">
        <v>41</v>
      </c>
      <c r="AZ86" s="27"/>
      <c r="BA86" s="27"/>
      <c r="BB86" s="27"/>
    </row>
    <row r="87" spans="1:54" x14ac:dyDescent="0.25">
      <c r="A87" s="7" t="s">
        <v>16</v>
      </c>
      <c r="B87" s="8" t="s">
        <v>21</v>
      </c>
      <c r="C87" s="9">
        <v>1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>
        <v>310.68589994715404</v>
      </c>
      <c r="P87" s="10">
        <v>314.41530369478386</v>
      </c>
      <c r="Q87" s="10">
        <v>318.17719026923163</v>
      </c>
      <c r="R87" s="10">
        <v>321.97957336583562</v>
      </c>
      <c r="S87" s="10">
        <v>325.82170212485187</v>
      </c>
      <c r="T87" s="10">
        <v>329.69501736405334</v>
      </c>
      <c r="U87" s="10">
        <v>333.6043012728332</v>
      </c>
      <c r="V87" s="10">
        <v>337.54734239841144</v>
      </c>
      <c r="W87" s="10">
        <v>341.51759340731076</v>
      </c>
      <c r="X87" s="10">
        <v>345.50269402859169</v>
      </c>
      <c r="Y87" s="10">
        <v>349.49889221986376</v>
      </c>
      <c r="Z87" s="10">
        <v>353.50321625088645</v>
      </c>
      <c r="AA87" s="10">
        <v>357.51577900906904</v>
      </c>
      <c r="AB87" s="10">
        <v>361.53559646116491</v>
      </c>
      <c r="AC87" s="10">
        <v>365.56415947795097</v>
      </c>
      <c r="AD87" s="10">
        <v>369.59964327341061</v>
      </c>
      <c r="AE87" s="10">
        <v>373.6407648145518</v>
      </c>
      <c r="AF87" s="10">
        <v>377.68551884910846</v>
      </c>
      <c r="AG87" s="10">
        <v>381.73513259059041</v>
      </c>
      <c r="AH87" s="10">
        <v>385.78961289722554</v>
      </c>
      <c r="AI87" s="10">
        <v>389.84771788997608</v>
      </c>
      <c r="AJ87" s="10">
        <v>393.90870071302106</v>
      </c>
      <c r="AK87" s="10">
        <v>397.97296523987421</v>
      </c>
      <c r="AL87" s="10">
        <v>402.03989259362788</v>
      </c>
      <c r="AN87" s="32" t="s">
        <v>30</v>
      </c>
      <c r="AO87" s="29">
        <f>(AL87-N88)</f>
        <v>94.039892593627883</v>
      </c>
      <c r="AP87" s="29">
        <f>7*(AL87-N88)/24</f>
        <v>27.428302006474798</v>
      </c>
      <c r="AQ87" s="29">
        <f>(AL87-N88)/24</f>
        <v>3.9183288580678286</v>
      </c>
      <c r="AR87" s="29">
        <f>AL89-N90</f>
        <v>-8.1783996611309107</v>
      </c>
      <c r="AS87" s="29">
        <f>7*(AL89-N90)/24</f>
        <v>-2.3853665678298488</v>
      </c>
      <c r="AT87" s="29">
        <f>(AL89-N90)/24</f>
        <v>-0.3407666525471213</v>
      </c>
      <c r="AU87" s="29">
        <f>AL89</f>
        <v>37.821600338869089</v>
      </c>
      <c r="AW87" s="26"/>
      <c r="AX87" s="26"/>
      <c r="AY87" s="26"/>
      <c r="AZ87" s="26"/>
      <c r="BA87" s="26"/>
      <c r="BB87" s="26"/>
    </row>
    <row r="88" spans="1:54" x14ac:dyDescent="0.25">
      <c r="A88" s="11"/>
      <c r="B88" s="12" t="s">
        <v>5</v>
      </c>
      <c r="C88" s="13">
        <v>1</v>
      </c>
      <c r="D88" s="14">
        <v>249</v>
      </c>
      <c r="E88" s="14">
        <v>259</v>
      </c>
      <c r="F88" s="14">
        <v>263</v>
      </c>
      <c r="G88" s="14">
        <v>268</v>
      </c>
      <c r="H88" s="14">
        <v>275</v>
      </c>
      <c r="I88" s="14">
        <v>278</v>
      </c>
      <c r="J88" s="14">
        <v>281</v>
      </c>
      <c r="K88" s="14">
        <v>291</v>
      </c>
      <c r="L88" s="14">
        <v>295</v>
      </c>
      <c r="M88" s="14">
        <v>305</v>
      </c>
      <c r="N88" s="14">
        <v>308</v>
      </c>
      <c r="O88" s="14">
        <v>312</v>
      </c>
      <c r="P88" s="14">
        <v>318</v>
      </c>
      <c r="Q88" s="14">
        <v>321</v>
      </c>
      <c r="R88" s="14">
        <v>331</v>
      </c>
      <c r="S88" s="14">
        <v>338</v>
      </c>
      <c r="T88" s="14">
        <v>343</v>
      </c>
      <c r="U88" s="14">
        <v>348</v>
      </c>
      <c r="V88" s="14">
        <v>355</v>
      </c>
      <c r="W88" s="14">
        <v>357</v>
      </c>
      <c r="X88" s="14">
        <v>363</v>
      </c>
      <c r="Y88" s="14">
        <v>368</v>
      </c>
      <c r="Z88" s="14">
        <v>375</v>
      </c>
      <c r="AA88" s="14">
        <v>380</v>
      </c>
      <c r="AB88" s="14">
        <v>385</v>
      </c>
      <c r="AC88" s="14">
        <v>387</v>
      </c>
      <c r="AD88" s="14">
        <v>389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N88" s="33"/>
      <c r="AO88" s="30"/>
      <c r="AP88" s="30"/>
      <c r="AQ88" s="30"/>
      <c r="AR88" s="30"/>
      <c r="AS88" s="30"/>
      <c r="AT88" s="30"/>
      <c r="AU88" s="30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1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>
        <v>40.515508212175227</v>
      </c>
      <c r="P89" s="14">
        <v>39.999956020216189</v>
      </c>
      <c r="Q89" s="14">
        <v>39.539346178630339</v>
      </c>
      <c r="R89" s="14">
        <v>39.142383835099658</v>
      </c>
      <c r="S89" s="14">
        <v>38.811959525899141</v>
      </c>
      <c r="T89" s="14">
        <v>38.528834210538214</v>
      </c>
      <c r="U89" s="14">
        <v>38.305905729882753</v>
      </c>
      <c r="V89" s="14">
        <v>38.137058168550645</v>
      </c>
      <c r="W89" s="14">
        <v>38.000525668409999</v>
      </c>
      <c r="X89" s="14">
        <v>37.895344528468854</v>
      </c>
      <c r="Y89" s="14">
        <v>37.804188033034691</v>
      </c>
      <c r="Z89" s="14">
        <v>37.721417090447183</v>
      </c>
      <c r="AA89" s="14">
        <v>37.66248761088255</v>
      </c>
      <c r="AB89" s="14">
        <v>37.617898582184566</v>
      </c>
      <c r="AC89" s="14">
        <v>37.598213522951561</v>
      </c>
      <c r="AD89" s="14">
        <v>37.593269169708989</v>
      </c>
      <c r="AE89" s="14">
        <v>37.598105307226341</v>
      </c>
      <c r="AF89" s="14">
        <v>37.608492467683654</v>
      </c>
      <c r="AG89" s="14">
        <v>37.624117924733383</v>
      </c>
      <c r="AH89" s="14">
        <v>37.64845594556607</v>
      </c>
      <c r="AI89" s="14">
        <v>37.682446712909197</v>
      </c>
      <c r="AJ89" s="14">
        <v>37.726325977106214</v>
      </c>
      <c r="AK89" s="14">
        <v>37.774530993179866</v>
      </c>
      <c r="AL89" s="14">
        <v>37.821600338869089</v>
      </c>
      <c r="AN89" s="33"/>
      <c r="AO89" s="30"/>
      <c r="AP89" s="30"/>
      <c r="AQ89" s="30"/>
      <c r="AR89" s="30"/>
      <c r="AS89" s="30"/>
      <c r="AT89" s="30"/>
      <c r="AU89" s="30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1</v>
      </c>
      <c r="D90" s="19">
        <v>35</v>
      </c>
      <c r="E90" s="19">
        <v>40</v>
      </c>
      <c r="F90" s="19">
        <v>37</v>
      </c>
      <c r="G90" s="19">
        <v>42</v>
      </c>
      <c r="H90" s="19">
        <v>40</v>
      </c>
      <c r="I90" s="19">
        <v>40</v>
      </c>
      <c r="J90" s="19">
        <v>38</v>
      </c>
      <c r="K90" s="19">
        <v>52</v>
      </c>
      <c r="L90" s="19">
        <v>47</v>
      </c>
      <c r="M90" s="19">
        <v>51</v>
      </c>
      <c r="N90" s="19">
        <v>46</v>
      </c>
      <c r="O90" s="19">
        <v>44</v>
      </c>
      <c r="P90" s="19">
        <v>41</v>
      </c>
      <c r="Q90" s="19">
        <v>40</v>
      </c>
      <c r="R90" s="19">
        <v>44</v>
      </c>
      <c r="S90" s="19">
        <v>47</v>
      </c>
      <c r="T90" s="19">
        <v>46</v>
      </c>
      <c r="U90" s="19">
        <v>50</v>
      </c>
      <c r="V90" s="19">
        <v>48</v>
      </c>
      <c r="W90" s="19">
        <v>44</v>
      </c>
      <c r="X90" s="19">
        <v>46</v>
      </c>
      <c r="Y90" s="19">
        <v>44</v>
      </c>
      <c r="Z90" s="19">
        <v>42</v>
      </c>
      <c r="AA90" s="19">
        <v>42</v>
      </c>
      <c r="AB90" s="19">
        <v>37</v>
      </c>
      <c r="AC90" s="19">
        <v>31</v>
      </c>
      <c r="AD90" s="19">
        <v>31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N90" s="34"/>
      <c r="AO90" s="35"/>
      <c r="AP90" s="35"/>
      <c r="AQ90" s="35"/>
      <c r="AR90" s="35"/>
      <c r="AS90" s="35"/>
      <c r="AT90" s="35"/>
      <c r="AU90" s="35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1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>
        <v>5490.5333678015686</v>
      </c>
      <c r="P91" s="14">
        <v>5598.949798011241</v>
      </c>
      <c r="Q91" s="14">
        <v>5708.1453371507996</v>
      </c>
      <c r="R91" s="14">
        <v>5818.4146189682951</v>
      </c>
      <c r="S91" s="14">
        <v>5929.4235752652512</v>
      </c>
      <c r="T91" s="14">
        <v>6040.9263191545915</v>
      </c>
      <c r="U91" s="14">
        <v>6152.8680196691221</v>
      </c>
      <c r="V91" s="14">
        <v>6265.3075336830188</v>
      </c>
      <c r="W91" s="14">
        <v>6378.0760970650526</v>
      </c>
      <c r="X91" s="14">
        <v>6491.0798348621101</v>
      </c>
      <c r="Y91" s="14">
        <v>6604.3485734206506</v>
      </c>
      <c r="Z91" s="14">
        <v>6717.7975979088433</v>
      </c>
      <c r="AA91" s="14">
        <v>6831.3868541041084</v>
      </c>
      <c r="AB91" s="14">
        <v>6945.0972037737574</v>
      </c>
      <c r="AC91" s="14">
        <v>7058.9410027060849</v>
      </c>
      <c r="AD91" s="14">
        <v>7172.8982696315716</v>
      </c>
      <c r="AE91" s="14">
        <v>7286.945921684307</v>
      </c>
      <c r="AF91" s="14">
        <v>7401.0840139686352</v>
      </c>
      <c r="AG91" s="14">
        <v>7515.3220676575656</v>
      </c>
      <c r="AH91" s="14">
        <v>7629.66270006996</v>
      </c>
      <c r="AI91" s="14">
        <v>7744.0795813590066</v>
      </c>
      <c r="AJ91" s="14">
        <v>7858.5690975581429</v>
      </c>
      <c r="AK91" s="14">
        <v>7973.1325773653389</v>
      </c>
      <c r="AL91" s="14">
        <v>8087.7643901872052</v>
      </c>
      <c r="AN91" s="36" t="s">
        <v>29</v>
      </c>
      <c r="AO91" s="29">
        <f>(AL91-N92)</f>
        <v>2698.7643901872052</v>
      </c>
      <c r="AP91" s="29">
        <f>7*(AL91-N92)/24</f>
        <v>787.13961380460148</v>
      </c>
      <c r="AQ91" s="29">
        <f>(AL91-N92)/24</f>
        <v>112.44851625780022</v>
      </c>
      <c r="AR91" s="29">
        <f>AL93-N94</f>
        <v>88.694978818759409</v>
      </c>
      <c r="AS91" s="29">
        <f>7*(AL93-N94)/24</f>
        <v>25.86936882213816</v>
      </c>
      <c r="AT91" s="29">
        <f>(AL93-N94)/24</f>
        <v>3.6956241174483089</v>
      </c>
      <c r="AU91" s="29">
        <f>AL93</f>
        <v>1206.6949788187594</v>
      </c>
      <c r="AW91" s="25"/>
      <c r="AX91" s="25"/>
      <c r="AY91" s="25"/>
      <c r="AZ91" s="25"/>
      <c r="BA91" s="25"/>
      <c r="BB91" s="25"/>
    </row>
    <row r="92" spans="1:54" x14ac:dyDescent="0.25">
      <c r="A92" s="11"/>
      <c r="B92" s="12" t="s">
        <v>5</v>
      </c>
      <c r="C92" s="13">
        <v>1</v>
      </c>
      <c r="D92" s="14">
        <v>4381</v>
      </c>
      <c r="E92" s="14">
        <v>4472</v>
      </c>
      <c r="F92" s="14">
        <v>4566</v>
      </c>
      <c r="G92" s="14">
        <v>4682</v>
      </c>
      <c r="H92" s="14">
        <v>4771</v>
      </c>
      <c r="I92" s="14">
        <v>4856</v>
      </c>
      <c r="J92" s="14">
        <v>4928</v>
      </c>
      <c r="K92" s="14">
        <v>5063</v>
      </c>
      <c r="L92" s="14">
        <v>5173</v>
      </c>
      <c r="M92" s="14">
        <v>5288</v>
      </c>
      <c r="N92" s="14">
        <v>5389</v>
      </c>
      <c r="O92" s="14">
        <v>5513</v>
      </c>
      <c r="P92" s="14">
        <v>5588</v>
      </c>
      <c r="Q92" s="14">
        <v>5653</v>
      </c>
      <c r="R92" s="14">
        <v>5779</v>
      </c>
      <c r="S92" s="14">
        <v>5896</v>
      </c>
      <c r="T92" s="14">
        <v>6006</v>
      </c>
      <c r="U92" s="14">
        <v>6093</v>
      </c>
      <c r="V92" s="14">
        <v>6176</v>
      </c>
      <c r="W92" s="14">
        <v>6237</v>
      </c>
      <c r="X92" s="14">
        <v>6287</v>
      </c>
      <c r="Y92" s="14">
        <v>6423</v>
      </c>
      <c r="Z92" s="14">
        <v>6507</v>
      </c>
      <c r="AA92" s="14">
        <v>6604</v>
      </c>
      <c r="AB92" s="14">
        <v>6690</v>
      </c>
      <c r="AC92" s="14">
        <v>6774</v>
      </c>
      <c r="AD92" s="14">
        <v>6821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N92" s="33"/>
      <c r="AO92" s="30"/>
      <c r="AP92" s="30"/>
      <c r="AQ92" s="30"/>
      <c r="AR92" s="30"/>
      <c r="AS92" s="30"/>
      <c r="AT92" s="30"/>
      <c r="AU92" s="30"/>
      <c r="AW92" s="26"/>
      <c r="AX92" s="26"/>
      <c r="AY92" s="26"/>
      <c r="AZ92" s="26"/>
      <c r="BA92" s="26"/>
      <c r="BB92" s="26"/>
    </row>
    <row r="93" spans="1:54" x14ac:dyDescent="0.25">
      <c r="A93" s="11" t="s">
        <v>17</v>
      </c>
      <c r="B93" s="15" t="s">
        <v>6</v>
      </c>
      <c r="C93" s="13">
        <v>1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>
        <v>1104.472476266355</v>
      </c>
      <c r="P93" s="14">
        <v>1108.3569724083377</v>
      </c>
      <c r="Q93" s="14">
        <v>1113.2349701876767</v>
      </c>
      <c r="R93" s="14">
        <v>1118.7728220444478</v>
      </c>
      <c r="S93" s="14">
        <v>1124.4021835471769</v>
      </c>
      <c r="T93" s="14">
        <v>1130.4266810379581</v>
      </c>
      <c r="U93" s="14">
        <v>1136.6446273387237</v>
      </c>
      <c r="V93" s="14">
        <v>1142.6492418321225</v>
      </c>
      <c r="W93" s="14">
        <v>1148.5146176281869</v>
      </c>
      <c r="X93" s="14">
        <v>1154.379645448922</v>
      </c>
      <c r="Y93" s="14">
        <v>1160.0995314656918</v>
      </c>
      <c r="Z93" s="14">
        <v>1165.2552064693537</v>
      </c>
      <c r="AA93" s="14">
        <v>1170.0210037613558</v>
      </c>
      <c r="AB93" s="14">
        <v>1174.5302613823353</v>
      </c>
      <c r="AC93" s="14">
        <v>1178.9381101815916</v>
      </c>
      <c r="AD93" s="14">
        <v>1183.1976220608624</v>
      </c>
      <c r="AE93" s="14">
        <v>1187.2129423806227</v>
      </c>
      <c r="AF93" s="14">
        <v>1190.7296001124951</v>
      </c>
      <c r="AG93" s="14">
        <v>1193.8028829706609</v>
      </c>
      <c r="AH93" s="14">
        <v>1196.6737075558742</v>
      </c>
      <c r="AI93" s="14">
        <v>1199.3958516655196</v>
      </c>
      <c r="AJ93" s="14">
        <v>1202.0003390643137</v>
      </c>
      <c r="AK93" s="14">
        <v>1204.4181592191421</v>
      </c>
      <c r="AL93" s="14">
        <v>1206.6949788187594</v>
      </c>
      <c r="AN93" s="33"/>
      <c r="AO93" s="30"/>
      <c r="AP93" s="30"/>
      <c r="AQ93" s="30"/>
      <c r="AR93" s="30"/>
      <c r="AS93" s="30"/>
      <c r="AT93" s="30"/>
      <c r="AU93" s="30"/>
      <c r="AW93" s="26"/>
      <c r="AX93" s="26"/>
      <c r="AY93" s="26"/>
      <c r="AZ93" s="26"/>
      <c r="BA93" s="26"/>
      <c r="BB93" s="26"/>
    </row>
    <row r="94" spans="1:54" x14ac:dyDescent="0.25">
      <c r="A94" s="11"/>
      <c r="B94" s="12" t="s">
        <v>5</v>
      </c>
      <c r="C94" s="13">
        <v>1</v>
      </c>
      <c r="D94" s="14">
        <v>983</v>
      </c>
      <c r="E94" s="14">
        <v>972</v>
      </c>
      <c r="F94" s="14">
        <v>969</v>
      </c>
      <c r="G94" s="14">
        <v>991</v>
      </c>
      <c r="H94" s="14">
        <v>1000</v>
      </c>
      <c r="I94" s="14">
        <v>965</v>
      </c>
      <c r="J94" s="14">
        <v>993</v>
      </c>
      <c r="K94" s="14">
        <v>1106</v>
      </c>
      <c r="L94" s="14">
        <v>1110</v>
      </c>
      <c r="M94" s="14">
        <v>1131</v>
      </c>
      <c r="N94" s="14">
        <v>1118</v>
      </c>
      <c r="O94" s="14">
        <v>1138</v>
      </c>
      <c r="P94" s="14">
        <v>1088</v>
      </c>
      <c r="Q94" s="14">
        <v>1112</v>
      </c>
      <c r="R94" s="14">
        <v>1191</v>
      </c>
      <c r="S94" s="14">
        <v>1169</v>
      </c>
      <c r="T94" s="14">
        <v>1159</v>
      </c>
      <c r="U94" s="14">
        <v>1121</v>
      </c>
      <c r="V94" s="14">
        <v>1098</v>
      </c>
      <c r="W94" s="14">
        <v>1024</v>
      </c>
      <c r="X94" s="14">
        <v>1030</v>
      </c>
      <c r="Y94" s="14">
        <v>1129</v>
      </c>
      <c r="Z94" s="14">
        <v>1066</v>
      </c>
      <c r="AA94" s="14">
        <v>1016</v>
      </c>
      <c r="AB94" s="14">
        <v>1017</v>
      </c>
      <c r="AC94" s="14">
        <v>1001</v>
      </c>
      <c r="AD94" s="14">
        <v>932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N94" s="37"/>
      <c r="AO94" s="31"/>
      <c r="AP94" s="31"/>
      <c r="AQ94" s="31"/>
      <c r="AR94" s="31"/>
      <c r="AS94" s="31"/>
      <c r="AT94" s="31"/>
      <c r="AU94" s="31"/>
      <c r="AW94" s="27"/>
      <c r="AX94" s="27"/>
      <c r="AY94" t="s">
        <v>41</v>
      </c>
      <c r="AZ94" s="27"/>
      <c r="BA94" s="27"/>
      <c r="BB94" s="27"/>
    </row>
    <row r="95" spans="1:54" x14ac:dyDescent="0.25">
      <c r="A95" s="7" t="s">
        <v>17</v>
      </c>
      <c r="B95" s="8" t="s">
        <v>21</v>
      </c>
      <c r="C95" s="9">
        <v>1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>
        <v>1270.8080687154306</v>
      </c>
      <c r="P95" s="10">
        <v>1290.8467539296125</v>
      </c>
      <c r="Q95" s="10">
        <v>1311.0537846514842</v>
      </c>
      <c r="R95" s="10">
        <v>1331.4831699474585</v>
      </c>
      <c r="S95" s="10">
        <v>1352.1309821787654</v>
      </c>
      <c r="T95" s="10">
        <v>1372.9472678093284</v>
      </c>
      <c r="U95" s="10">
        <v>1393.9553816727987</v>
      </c>
      <c r="V95" s="10">
        <v>1415.1468202883957</v>
      </c>
      <c r="W95" s="10">
        <v>1436.4891528859821</v>
      </c>
      <c r="X95" s="10">
        <v>1457.9120956392489</v>
      </c>
      <c r="Y95" s="10">
        <v>1479.3926771518618</v>
      </c>
      <c r="Z95" s="10">
        <v>1500.9151764075693</v>
      </c>
      <c r="AA95" s="10">
        <v>1522.4826070180764</v>
      </c>
      <c r="AB95" s="10">
        <v>1544.0886664878476</v>
      </c>
      <c r="AC95" s="10">
        <v>1565.7414782799183</v>
      </c>
      <c r="AD95" s="10">
        <v>1587.4311689729395</v>
      </c>
      <c r="AE95" s="10">
        <v>1609.1517203163908</v>
      </c>
      <c r="AF95" s="10">
        <v>1630.8914945704273</v>
      </c>
      <c r="AG95" s="10">
        <v>1652.6575168243025</v>
      </c>
      <c r="AH95" s="10">
        <v>1674.449303046038</v>
      </c>
      <c r="AI95" s="10">
        <v>1696.2603536402394</v>
      </c>
      <c r="AJ95" s="10">
        <v>1718.0863832937964</v>
      </c>
      <c r="AK95" s="10">
        <v>1739.9302311130195</v>
      </c>
      <c r="AL95" s="10">
        <v>1761.7883869138686</v>
      </c>
      <c r="AN95" s="32" t="s">
        <v>30</v>
      </c>
      <c r="AO95" s="29">
        <f>(AL95-N96)</f>
        <v>510.78838691386864</v>
      </c>
      <c r="AP95" s="29">
        <f>7*(AL95-N96)/24</f>
        <v>148.97994618321169</v>
      </c>
      <c r="AQ95" s="29">
        <f>(AL95-N96)/24</f>
        <v>21.282849454744525</v>
      </c>
      <c r="AR95" s="29">
        <f>AL97-N98</f>
        <v>-25.839665770860051</v>
      </c>
      <c r="AS95" s="29">
        <f>7*(AL97-N98)/24</f>
        <v>-7.536569183167515</v>
      </c>
      <c r="AT95" s="29">
        <f>(AL97-N98)/24</f>
        <v>-1.0766527404525021</v>
      </c>
      <c r="AU95" s="29">
        <f>AL97</f>
        <v>205.16033422913995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1</v>
      </c>
      <c r="D96" s="14">
        <v>1005</v>
      </c>
      <c r="E96" s="14">
        <v>1022</v>
      </c>
      <c r="F96" s="14">
        <v>1048</v>
      </c>
      <c r="G96" s="14">
        <v>1079</v>
      </c>
      <c r="H96" s="14">
        <v>1107</v>
      </c>
      <c r="I96" s="14">
        <v>1125</v>
      </c>
      <c r="J96" s="14">
        <v>1148</v>
      </c>
      <c r="K96" s="14">
        <v>1173</v>
      </c>
      <c r="L96" s="14">
        <v>1199</v>
      </c>
      <c r="M96" s="14">
        <v>1225</v>
      </c>
      <c r="N96" s="14">
        <v>1251</v>
      </c>
      <c r="O96" s="14">
        <v>1269</v>
      </c>
      <c r="P96" s="14">
        <v>1286</v>
      </c>
      <c r="Q96" s="14">
        <v>1305</v>
      </c>
      <c r="R96" s="14">
        <v>1341</v>
      </c>
      <c r="S96" s="14">
        <v>1356</v>
      </c>
      <c r="T96" s="14">
        <v>1378</v>
      </c>
      <c r="U96" s="14">
        <v>1402</v>
      </c>
      <c r="V96" s="14">
        <v>1418</v>
      </c>
      <c r="W96" s="14">
        <v>1436</v>
      </c>
      <c r="X96" s="14">
        <v>1453</v>
      </c>
      <c r="Y96" s="14">
        <v>1477</v>
      </c>
      <c r="Z96" s="14">
        <v>1497</v>
      </c>
      <c r="AA96" s="14">
        <v>1511</v>
      </c>
      <c r="AB96" s="14">
        <v>1540</v>
      </c>
      <c r="AC96" s="14">
        <v>1562</v>
      </c>
      <c r="AD96" s="14">
        <v>1573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N96" s="33"/>
      <c r="AO96" s="30"/>
      <c r="AP96" s="30"/>
      <c r="AQ96" s="30"/>
      <c r="AR96" s="30"/>
      <c r="AS96" s="30"/>
      <c r="AT96" s="30"/>
      <c r="AU96" s="30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1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>
        <v>221.6705225373762</v>
      </c>
      <c r="P97" s="14">
        <v>218.69491979543068</v>
      </c>
      <c r="Q97" s="14">
        <v>216.02261073406066</v>
      </c>
      <c r="R97" s="14">
        <v>213.70617037380191</v>
      </c>
      <c r="S97" s="14">
        <v>211.77065199616723</v>
      </c>
      <c r="T97" s="14">
        <v>210.10007470488489</v>
      </c>
      <c r="U97" s="14">
        <v>208.75896165431084</v>
      </c>
      <c r="V97" s="14">
        <v>207.73026104818777</v>
      </c>
      <c r="W97" s="14">
        <v>206.8816449739578</v>
      </c>
      <c r="X97" s="14">
        <v>206.21966439544673</v>
      </c>
      <c r="Y97" s="14">
        <v>205.64147210008463</v>
      </c>
      <c r="Z97" s="14">
        <v>205.11212075164889</v>
      </c>
      <c r="AA97" s="14">
        <v>204.71941520813974</v>
      </c>
      <c r="AB97" s="14">
        <v>204.40811365859344</v>
      </c>
      <c r="AC97" s="14">
        <v>204.24052650028938</v>
      </c>
      <c r="AD97" s="14">
        <v>204.15978286203369</v>
      </c>
      <c r="AE97" s="14">
        <v>204.13932623411938</v>
      </c>
      <c r="AF97" s="14">
        <v>204.15527833284304</v>
      </c>
      <c r="AG97" s="14">
        <v>204.202943683998</v>
      </c>
      <c r="AH97" s="14">
        <v>204.302969917886</v>
      </c>
      <c r="AI97" s="14">
        <v>204.45998030876609</v>
      </c>
      <c r="AJ97" s="14">
        <v>204.67666301670758</v>
      </c>
      <c r="AK97" s="14">
        <v>204.92080255182435</v>
      </c>
      <c r="AL97" s="14">
        <v>205.16033422913995</v>
      </c>
      <c r="AN97" s="33"/>
      <c r="AO97" s="30"/>
      <c r="AP97" s="30"/>
      <c r="AQ97" s="30"/>
      <c r="AR97" s="30"/>
      <c r="AS97" s="30"/>
      <c r="AT97" s="30"/>
      <c r="AU97" s="30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1</v>
      </c>
      <c r="D98" s="19">
        <v>179</v>
      </c>
      <c r="E98" s="19">
        <v>181</v>
      </c>
      <c r="F98" s="19">
        <v>189</v>
      </c>
      <c r="G98" s="19">
        <v>193</v>
      </c>
      <c r="H98" s="19">
        <v>203</v>
      </c>
      <c r="I98" s="19">
        <v>206</v>
      </c>
      <c r="J98" s="19">
        <v>212</v>
      </c>
      <c r="K98" s="19">
        <v>220</v>
      </c>
      <c r="L98" s="19">
        <v>229</v>
      </c>
      <c r="M98" s="19">
        <v>235</v>
      </c>
      <c r="N98" s="19">
        <v>231</v>
      </c>
      <c r="O98" s="19">
        <v>224</v>
      </c>
      <c r="P98" s="19">
        <v>222</v>
      </c>
      <c r="Q98" s="19">
        <v>221</v>
      </c>
      <c r="R98" s="19">
        <v>240</v>
      </c>
      <c r="S98" s="19">
        <v>232</v>
      </c>
      <c r="T98" s="19">
        <v>228</v>
      </c>
      <c r="U98" s="19">
        <v>237</v>
      </c>
      <c r="V98" s="19">
        <v>232</v>
      </c>
      <c r="W98" s="19">
        <v>233</v>
      </c>
      <c r="X98" s="19">
        <v>236</v>
      </c>
      <c r="Y98" s="19">
        <v>242</v>
      </c>
      <c r="Z98" s="19">
        <v>221</v>
      </c>
      <c r="AA98" s="19">
        <v>214</v>
      </c>
      <c r="AB98" s="19">
        <v>214</v>
      </c>
      <c r="AC98" s="19">
        <v>214</v>
      </c>
      <c r="AD98" s="19">
        <v>209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N98" s="34"/>
      <c r="AO98" s="35"/>
      <c r="AP98" s="35"/>
      <c r="AQ98" s="35"/>
      <c r="AR98" s="35"/>
      <c r="AS98" s="35"/>
      <c r="AT98" s="35"/>
      <c r="AU98" s="35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1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>
        <v>2651.550114018371</v>
      </c>
      <c r="P99" s="14">
        <v>2693.8249979114671</v>
      </c>
      <c r="Q99" s="14">
        <v>2736.4046342006113</v>
      </c>
      <c r="R99" s="14">
        <v>2779.4157675834535</v>
      </c>
      <c r="S99" s="14">
        <v>2822.7259859228611</v>
      </c>
      <c r="T99" s="14">
        <v>2866.2343251932052</v>
      </c>
      <c r="U99" s="14">
        <v>2909.9180295737751</v>
      </c>
      <c r="V99" s="14">
        <v>2953.7990454471565</v>
      </c>
      <c r="W99" s="14">
        <v>2997.808619983678</v>
      </c>
      <c r="X99" s="14">
        <v>3041.9106164250848</v>
      </c>
      <c r="Y99" s="14">
        <v>3086.1181272880613</v>
      </c>
      <c r="Z99" s="14">
        <v>3130.3955506355387</v>
      </c>
      <c r="AA99" s="14">
        <v>3174.7278698051132</v>
      </c>
      <c r="AB99" s="14">
        <v>3219.1083626626337</v>
      </c>
      <c r="AC99" s="14">
        <v>3263.5414033197435</v>
      </c>
      <c r="AD99" s="14">
        <v>3308.0183123851907</v>
      </c>
      <c r="AE99" s="14">
        <v>3352.530275983459</v>
      </c>
      <c r="AF99" s="14">
        <v>3397.0775828475707</v>
      </c>
      <c r="AG99" s="14">
        <v>3441.6638942303598</v>
      </c>
      <c r="AH99" s="14">
        <v>3486.2903808180804</v>
      </c>
      <c r="AI99" s="14">
        <v>3530.9470396953079</v>
      </c>
      <c r="AJ99" s="14">
        <v>3575.6319123217581</v>
      </c>
      <c r="AK99" s="14">
        <v>3620.3453717829507</v>
      </c>
      <c r="AL99" s="14">
        <v>3665.0854958092555</v>
      </c>
      <c r="AN99" s="36" t="s">
        <v>29</v>
      </c>
      <c r="AO99" s="29">
        <f>(AL99-N100)</f>
        <v>1049.0854958092555</v>
      </c>
      <c r="AP99" s="29">
        <f>7*(AL99-N100)/24</f>
        <v>305.98326961103288</v>
      </c>
      <c r="AQ99" s="29">
        <f>(AL99-N100)/24</f>
        <v>43.71189565871898</v>
      </c>
      <c r="AR99" s="29">
        <f>AL101-N102</f>
        <v>6.4923226873285103</v>
      </c>
      <c r="AS99" s="29">
        <f>7*(AL101-N102)/24</f>
        <v>1.8935941171374822</v>
      </c>
      <c r="AT99" s="29">
        <f>(AL101-N102)/24</f>
        <v>0.27051344530535459</v>
      </c>
      <c r="AU99" s="29">
        <f>AL101</f>
        <v>468.49232268732851</v>
      </c>
      <c r="AW99" s="25"/>
      <c r="AX99" s="25"/>
      <c r="AY99" s="25"/>
      <c r="AZ99" s="25"/>
      <c r="BA99" s="25"/>
      <c r="BB99" s="25"/>
    </row>
    <row r="100" spans="1:54" x14ac:dyDescent="0.25">
      <c r="A100" s="11"/>
      <c r="B100" s="12" t="s">
        <v>5</v>
      </c>
      <c r="C100" s="13">
        <v>1</v>
      </c>
      <c r="D100" s="14">
        <v>2130</v>
      </c>
      <c r="E100" s="14">
        <v>2184</v>
      </c>
      <c r="F100" s="14">
        <v>2230</v>
      </c>
      <c r="G100" s="14">
        <v>2272</v>
      </c>
      <c r="H100" s="14">
        <v>2319</v>
      </c>
      <c r="I100" s="14">
        <v>2349</v>
      </c>
      <c r="J100" s="14">
        <v>2388</v>
      </c>
      <c r="K100" s="14">
        <v>2440</v>
      </c>
      <c r="L100" s="14">
        <v>2499</v>
      </c>
      <c r="M100" s="14">
        <v>2566</v>
      </c>
      <c r="N100" s="14">
        <v>2616</v>
      </c>
      <c r="O100" s="14">
        <v>2662</v>
      </c>
      <c r="P100" s="14">
        <v>2693</v>
      </c>
      <c r="Q100" s="14">
        <v>2742</v>
      </c>
      <c r="R100" s="14">
        <v>2799</v>
      </c>
      <c r="S100" s="14">
        <v>2848</v>
      </c>
      <c r="T100" s="14">
        <v>2894</v>
      </c>
      <c r="U100" s="14">
        <v>2947</v>
      </c>
      <c r="V100" s="14">
        <v>3000</v>
      </c>
      <c r="W100" s="14">
        <v>3026</v>
      </c>
      <c r="X100" s="14">
        <v>3064</v>
      </c>
      <c r="Y100" s="14">
        <v>3111</v>
      </c>
      <c r="Z100" s="14">
        <v>3152</v>
      </c>
      <c r="AA100" s="14">
        <v>3182</v>
      </c>
      <c r="AB100" s="14">
        <v>3209</v>
      </c>
      <c r="AC100" s="14">
        <v>3232</v>
      </c>
      <c r="AD100" s="14">
        <v>3258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N100" s="33"/>
      <c r="AO100" s="30"/>
      <c r="AP100" s="30"/>
      <c r="AQ100" s="30"/>
      <c r="AR100" s="30"/>
      <c r="AS100" s="30"/>
      <c r="AT100" s="30"/>
      <c r="AU100" s="30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1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>
        <v>430.79107681351354</v>
      </c>
      <c r="P101" s="14">
        <v>432.03351110093524</v>
      </c>
      <c r="Q101" s="14">
        <v>433.67808321425764</v>
      </c>
      <c r="R101" s="14">
        <v>435.61111876446978</v>
      </c>
      <c r="S101" s="14">
        <v>437.61977975575633</v>
      </c>
      <c r="T101" s="14">
        <v>439.80341011006789</v>
      </c>
      <c r="U101" s="14">
        <v>442.0742673929451</v>
      </c>
      <c r="V101" s="14">
        <v>444.2803977959374</v>
      </c>
      <c r="W101" s="14">
        <v>446.44855055743562</v>
      </c>
      <c r="X101" s="14">
        <v>448.63200465701658</v>
      </c>
      <c r="Y101" s="14">
        <v>450.77756341680742</v>
      </c>
      <c r="Z101" s="14">
        <v>452.72213820626962</v>
      </c>
      <c r="AA101" s="14">
        <v>454.52374130212377</v>
      </c>
      <c r="AB101" s="14">
        <v>456.2294825867732</v>
      </c>
      <c r="AC101" s="14">
        <v>457.90191886110853</v>
      </c>
      <c r="AD101" s="14">
        <v>459.52361934989312</v>
      </c>
      <c r="AE101" s="14">
        <v>461.05345762209936</v>
      </c>
      <c r="AF101" s="14">
        <v>462.38947134754966</v>
      </c>
      <c r="AG101" s="14">
        <v>463.55818567878453</v>
      </c>
      <c r="AH101" s="14">
        <v>464.65278372796575</v>
      </c>
      <c r="AI101" s="14">
        <v>465.69261632704098</v>
      </c>
      <c r="AJ101" s="14">
        <v>466.68972364220582</v>
      </c>
      <c r="AK101" s="14">
        <v>467.61710944716538</v>
      </c>
      <c r="AL101" s="14">
        <v>468.49232268732851</v>
      </c>
      <c r="AN101" s="33"/>
      <c r="AO101" s="30"/>
      <c r="AP101" s="30"/>
      <c r="AQ101" s="30"/>
      <c r="AR101" s="30"/>
      <c r="AS101" s="30"/>
      <c r="AT101" s="30"/>
      <c r="AU101" s="30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1</v>
      </c>
      <c r="D102" s="14">
        <v>341</v>
      </c>
      <c r="E102" s="14">
        <v>354</v>
      </c>
      <c r="F102" s="14">
        <v>373</v>
      </c>
      <c r="G102" s="14">
        <v>375</v>
      </c>
      <c r="H102" s="14">
        <v>385</v>
      </c>
      <c r="I102" s="14">
        <v>372</v>
      </c>
      <c r="J102" s="14">
        <v>401</v>
      </c>
      <c r="K102" s="14">
        <v>444</v>
      </c>
      <c r="L102" s="14">
        <v>444</v>
      </c>
      <c r="M102" s="14">
        <v>455</v>
      </c>
      <c r="N102" s="14">
        <v>462</v>
      </c>
      <c r="O102" s="14">
        <v>463</v>
      </c>
      <c r="P102" s="14">
        <v>432</v>
      </c>
      <c r="Q102" s="14">
        <v>465</v>
      </c>
      <c r="R102" s="14">
        <v>502</v>
      </c>
      <c r="S102" s="14">
        <v>494</v>
      </c>
      <c r="T102" s="14">
        <v>495</v>
      </c>
      <c r="U102" s="14">
        <v>501</v>
      </c>
      <c r="V102" s="14">
        <v>505</v>
      </c>
      <c r="W102" s="14">
        <v>466</v>
      </c>
      <c r="X102" s="14">
        <v>492</v>
      </c>
      <c r="Y102" s="14">
        <v>517</v>
      </c>
      <c r="Z102" s="14">
        <v>487</v>
      </c>
      <c r="AA102" s="14">
        <v>458</v>
      </c>
      <c r="AB102" s="14">
        <v>424</v>
      </c>
      <c r="AC102" s="14">
        <v>412</v>
      </c>
      <c r="AD102" s="14">
        <v>398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N102" s="37"/>
      <c r="AO102" s="31"/>
      <c r="AP102" s="31"/>
      <c r="AQ102" s="31"/>
      <c r="AR102" s="31"/>
      <c r="AS102" s="31"/>
      <c r="AT102" s="31"/>
      <c r="AU102" s="31"/>
      <c r="AW102" s="27"/>
      <c r="AX102" s="27"/>
      <c r="AY102" t="s">
        <v>41</v>
      </c>
      <c r="AZ102" s="27"/>
      <c r="BA102" s="27"/>
      <c r="BB102" s="27"/>
    </row>
    <row r="103" spans="1:54" x14ac:dyDescent="0.25">
      <c r="A103" s="7" t="s">
        <v>18</v>
      </c>
      <c r="B103" s="8" t="s">
        <v>21</v>
      </c>
      <c r="C103" s="9">
        <v>1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>
        <v>527.99491978048457</v>
      </c>
      <c r="P103" s="10">
        <v>536.0828551085234</v>
      </c>
      <c r="Q103" s="10">
        <v>544.23860915172031</v>
      </c>
      <c r="R103" s="10">
        <v>552.48420769181143</v>
      </c>
      <c r="S103" s="10">
        <v>560.81806768431329</v>
      </c>
      <c r="T103" s="10">
        <v>569.21994496412356</v>
      </c>
      <c r="U103" s="10">
        <v>577.69921742646329</v>
      </c>
      <c r="V103" s="10">
        <v>586.25252293267226</v>
      </c>
      <c r="W103" s="10">
        <v>594.86682885591051</v>
      </c>
      <c r="X103" s="10">
        <v>603.51368733775894</v>
      </c>
      <c r="Y103" s="10">
        <v>612.18376851673668</v>
      </c>
      <c r="Z103" s="10">
        <v>620.87073224621349</v>
      </c>
      <c r="AA103" s="10">
        <v>629.57584473504176</v>
      </c>
      <c r="AB103" s="10">
        <v>638.29654116441463</v>
      </c>
      <c r="AC103" s="10">
        <v>647.03610263089263</v>
      </c>
      <c r="AD103" s="10">
        <v>655.7905426427651</v>
      </c>
      <c r="AE103" s="10">
        <v>664.55745027909336</v>
      </c>
      <c r="AF103" s="10">
        <v>673.33211047825898</v>
      </c>
      <c r="AG103" s="10">
        <v>682.11736760970393</v>
      </c>
      <c r="AH103" s="10">
        <v>690.91301551924641</v>
      </c>
      <c r="AI103" s="10">
        <v>699.71643445434529</v>
      </c>
      <c r="AJ103" s="10">
        <v>708.52588915178308</v>
      </c>
      <c r="AK103" s="10">
        <v>717.34253938073198</v>
      </c>
      <c r="AL103" s="10">
        <v>726.16496454479579</v>
      </c>
      <c r="AN103" s="32" t="s">
        <v>30</v>
      </c>
      <c r="AO103" s="29">
        <f>(AL103-N104)</f>
        <v>206.16496454479579</v>
      </c>
      <c r="AP103" s="29">
        <f>7*(AL103-N104)/24</f>
        <v>60.131447992232104</v>
      </c>
      <c r="AQ103" s="29">
        <f>(AL103-N104)/24</f>
        <v>8.5902068560331575</v>
      </c>
      <c r="AR103" s="29">
        <f>AL105-N106</f>
        <v>-7.1538265665247138</v>
      </c>
      <c r="AS103" s="29">
        <f>7*(AL105-N106)/24</f>
        <v>-2.0865327485697081</v>
      </c>
      <c r="AT103" s="29">
        <f>(AL105-N106)/24</f>
        <v>-0.29807610693852976</v>
      </c>
      <c r="AU103" s="29">
        <f>AL105</f>
        <v>82.846173433475286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1</v>
      </c>
      <c r="D104" s="14">
        <v>416</v>
      </c>
      <c r="E104" s="14">
        <v>423</v>
      </c>
      <c r="F104" s="14">
        <v>432</v>
      </c>
      <c r="G104" s="14">
        <v>446</v>
      </c>
      <c r="H104" s="14">
        <v>457</v>
      </c>
      <c r="I104" s="14">
        <v>465</v>
      </c>
      <c r="J104" s="14">
        <v>474</v>
      </c>
      <c r="K104" s="14">
        <v>485</v>
      </c>
      <c r="L104" s="14">
        <v>497</v>
      </c>
      <c r="M104" s="14">
        <v>511</v>
      </c>
      <c r="N104" s="14">
        <v>520</v>
      </c>
      <c r="O104" s="14">
        <v>528</v>
      </c>
      <c r="P104" s="14">
        <v>540</v>
      </c>
      <c r="Q104" s="14">
        <v>551</v>
      </c>
      <c r="R104" s="14">
        <v>563</v>
      </c>
      <c r="S104" s="14">
        <v>575</v>
      </c>
      <c r="T104" s="14">
        <v>584</v>
      </c>
      <c r="U104" s="14">
        <v>593</v>
      </c>
      <c r="V104" s="14">
        <v>607</v>
      </c>
      <c r="W104" s="14">
        <v>620</v>
      </c>
      <c r="X104" s="14">
        <v>625</v>
      </c>
      <c r="Y104" s="14">
        <v>637</v>
      </c>
      <c r="Z104" s="14">
        <v>648</v>
      </c>
      <c r="AA104" s="14">
        <v>660</v>
      </c>
      <c r="AB104" s="14">
        <v>666</v>
      </c>
      <c r="AC104" s="14">
        <v>676</v>
      </c>
      <c r="AD104" s="14">
        <v>682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N104" s="33"/>
      <c r="AO104" s="30"/>
      <c r="AP104" s="30"/>
      <c r="AQ104" s="30"/>
      <c r="AR104" s="30"/>
      <c r="AS104" s="30"/>
      <c r="AT104" s="30"/>
      <c r="AU104" s="30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1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v>89.552117779845048</v>
      </c>
      <c r="P105" s="14">
        <v>88.346860236611093</v>
      </c>
      <c r="Q105" s="14">
        <v>87.264184281022295</v>
      </c>
      <c r="R105" s="14">
        <v>86.325430212391055</v>
      </c>
      <c r="S105" s="14">
        <v>85.540907203862332</v>
      </c>
      <c r="T105" s="14">
        <v>84.863542335007381</v>
      </c>
      <c r="U105" s="14">
        <v>84.319279180989014</v>
      </c>
      <c r="V105" s="14">
        <v>83.901562897959508</v>
      </c>
      <c r="W105" s="14">
        <v>83.556665260681172</v>
      </c>
      <c r="X105" s="14">
        <v>83.287473334365302</v>
      </c>
      <c r="Y105" s="14">
        <v>83.052274382858172</v>
      </c>
      <c r="Z105" s="14">
        <v>82.836866815781008</v>
      </c>
      <c r="AA105" s="14">
        <v>82.676788651184609</v>
      </c>
      <c r="AB105" s="14">
        <v>82.549656574592376</v>
      </c>
      <c r="AC105" s="14">
        <v>82.480735061620379</v>
      </c>
      <c r="AD105" s="14">
        <v>82.447023252601895</v>
      </c>
      <c r="AE105" s="14">
        <v>82.437804492468445</v>
      </c>
      <c r="AF105" s="14">
        <v>82.44341724234971</v>
      </c>
      <c r="AG105" s="14">
        <v>82.461903868768488</v>
      </c>
      <c r="AH105" s="14">
        <v>82.501639103230389</v>
      </c>
      <c r="AI105" s="14">
        <v>82.564480096739985</v>
      </c>
      <c r="AJ105" s="14">
        <v>82.65154128171713</v>
      </c>
      <c r="AK105" s="14">
        <v>82.749771781834596</v>
      </c>
      <c r="AL105" s="14">
        <v>82.846173433475286</v>
      </c>
      <c r="AN105" s="33"/>
      <c r="AO105" s="30"/>
      <c r="AP105" s="30"/>
      <c r="AQ105" s="30"/>
      <c r="AR105" s="30"/>
      <c r="AS105" s="30"/>
      <c r="AT105" s="30"/>
      <c r="AU105" s="30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1</v>
      </c>
      <c r="D106" s="19">
        <v>87</v>
      </c>
      <c r="E106" s="19">
        <v>84</v>
      </c>
      <c r="F106" s="19">
        <v>83</v>
      </c>
      <c r="G106" s="19">
        <v>87</v>
      </c>
      <c r="H106" s="19">
        <v>89</v>
      </c>
      <c r="I106" s="19">
        <v>89</v>
      </c>
      <c r="J106" s="19">
        <v>93</v>
      </c>
      <c r="K106" s="19">
        <v>96</v>
      </c>
      <c r="L106" s="19">
        <v>93</v>
      </c>
      <c r="M106" s="19">
        <v>96</v>
      </c>
      <c r="N106" s="19">
        <v>90</v>
      </c>
      <c r="O106" s="19">
        <v>88</v>
      </c>
      <c r="P106" s="19">
        <v>89</v>
      </c>
      <c r="Q106" s="19">
        <v>93</v>
      </c>
      <c r="R106" s="19">
        <v>96</v>
      </c>
      <c r="S106" s="19">
        <v>95</v>
      </c>
      <c r="T106" s="19">
        <v>93</v>
      </c>
      <c r="U106" s="19">
        <v>93</v>
      </c>
      <c r="V106" s="19">
        <v>104</v>
      </c>
      <c r="W106" s="19">
        <v>106</v>
      </c>
      <c r="X106" s="19">
        <v>102</v>
      </c>
      <c r="Y106" s="19">
        <v>109</v>
      </c>
      <c r="Z106" s="19">
        <v>108</v>
      </c>
      <c r="AA106" s="19">
        <v>106</v>
      </c>
      <c r="AB106" s="19">
        <v>108</v>
      </c>
      <c r="AC106" s="19">
        <v>110</v>
      </c>
      <c r="AD106" s="19">
        <v>111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N106" s="34"/>
      <c r="AO106" s="35"/>
      <c r="AP106" s="35"/>
      <c r="AQ106" s="35"/>
      <c r="AR106" s="35"/>
      <c r="AS106" s="35"/>
      <c r="AT106" s="35"/>
      <c r="AU106" s="35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1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>
        <v>1991.4453758500081</v>
      </c>
      <c r="P107" s="14">
        <v>2025.4767686087732</v>
      </c>
      <c r="Q107" s="14">
        <v>2059.753229074106</v>
      </c>
      <c r="R107" s="14">
        <v>2094.3735705033441</v>
      </c>
      <c r="S107" s="14">
        <v>2129.2317836334182</v>
      </c>
      <c r="T107" s="14">
        <v>2164.2479715538261</v>
      </c>
      <c r="U107" s="14">
        <v>2199.4041888958668</v>
      </c>
      <c r="V107" s="14">
        <v>2234.7183748193879</v>
      </c>
      <c r="W107" s="14">
        <v>2270.135982381832</v>
      </c>
      <c r="X107" s="14">
        <v>2305.6277944607732</v>
      </c>
      <c r="Y107" s="14">
        <v>2341.2039539047573</v>
      </c>
      <c r="Z107" s="14">
        <v>2376.8364979279268</v>
      </c>
      <c r="AA107" s="14">
        <v>2412.5131748610811</v>
      </c>
      <c r="AB107" s="14">
        <v>2448.2283725169154</v>
      </c>
      <c r="AC107" s="14">
        <v>2483.9857324473833</v>
      </c>
      <c r="AD107" s="14">
        <v>2519.7785086181325</v>
      </c>
      <c r="AE107" s="14">
        <v>2555.5995551544979</v>
      </c>
      <c r="AF107" s="14">
        <v>2591.4490319950032</v>
      </c>
      <c r="AG107" s="14">
        <v>2627.3299003851889</v>
      </c>
      <c r="AH107" s="14">
        <v>2663.2430620112609</v>
      </c>
      <c r="AI107" s="14">
        <v>2699.1803929159869</v>
      </c>
      <c r="AJ107" s="14">
        <v>2735.1404654825792</v>
      </c>
      <c r="AK107" s="14">
        <v>2771.1236193820168</v>
      </c>
      <c r="AL107" s="14">
        <v>2807.1282330555805</v>
      </c>
      <c r="AN107" s="36" t="s">
        <v>29</v>
      </c>
      <c r="AO107" s="29">
        <f>(AL107-N108)</f>
        <v>849.12823305558049</v>
      </c>
      <c r="AP107" s="29">
        <f>7*(AL107-N108)/24</f>
        <v>247.66240130787764</v>
      </c>
      <c r="AQ107" s="29">
        <f>(AL107-N108)/24</f>
        <v>35.380343043982521</v>
      </c>
      <c r="AR107" s="29">
        <f>AL109-N110</f>
        <v>32.689553518902017</v>
      </c>
      <c r="AS107" s="29">
        <f>7*(AL109-N110)/24</f>
        <v>9.5344531096797542</v>
      </c>
      <c r="AT107" s="29">
        <f>(AL109-N110)/24</f>
        <v>1.3620647299542508</v>
      </c>
      <c r="AU107" s="29">
        <f>AL109</f>
        <v>377.68955351890202</v>
      </c>
      <c r="AW107" s="25"/>
      <c r="AX107" s="25"/>
      <c r="AY107" s="25"/>
      <c r="AZ107" s="25"/>
      <c r="BA107" s="25"/>
      <c r="BB107" s="25"/>
    </row>
    <row r="108" spans="1:54" x14ac:dyDescent="0.25">
      <c r="A108" s="11"/>
      <c r="B108" s="12" t="s">
        <v>5</v>
      </c>
      <c r="C108" s="13">
        <v>1</v>
      </c>
      <c r="D108" s="14">
        <v>1678</v>
      </c>
      <c r="E108" s="14">
        <v>1709</v>
      </c>
      <c r="F108" s="14">
        <v>1747</v>
      </c>
      <c r="G108" s="14">
        <v>1787</v>
      </c>
      <c r="H108" s="14">
        <v>1815</v>
      </c>
      <c r="I108" s="14">
        <v>1835</v>
      </c>
      <c r="J108" s="14">
        <v>1850</v>
      </c>
      <c r="K108" s="14">
        <v>1873</v>
      </c>
      <c r="L108" s="14">
        <v>1903</v>
      </c>
      <c r="M108" s="14">
        <v>1930</v>
      </c>
      <c r="N108" s="14">
        <v>1958</v>
      </c>
      <c r="O108" s="14">
        <v>1990</v>
      </c>
      <c r="P108" s="14">
        <v>2019</v>
      </c>
      <c r="Q108" s="14">
        <v>2050</v>
      </c>
      <c r="R108" s="14">
        <v>2090</v>
      </c>
      <c r="S108" s="14">
        <v>2121</v>
      </c>
      <c r="T108" s="14">
        <v>2156</v>
      </c>
      <c r="U108" s="14">
        <v>2197</v>
      </c>
      <c r="V108" s="14">
        <v>2236</v>
      </c>
      <c r="W108" s="14">
        <v>2251</v>
      </c>
      <c r="X108" s="14">
        <v>2270</v>
      </c>
      <c r="Y108" s="14">
        <v>2312</v>
      </c>
      <c r="Z108" s="14">
        <v>2345</v>
      </c>
      <c r="AA108" s="14">
        <v>2386</v>
      </c>
      <c r="AB108" s="14">
        <v>2419</v>
      </c>
      <c r="AC108" s="14">
        <v>2451</v>
      </c>
      <c r="AD108" s="14">
        <v>2479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N108" s="33"/>
      <c r="AO108" s="30"/>
      <c r="AP108" s="30"/>
      <c r="AQ108" s="30"/>
      <c r="AR108" s="30"/>
      <c r="AS108" s="30"/>
      <c r="AT108" s="30"/>
      <c r="AU108" s="30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1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>
        <v>346.75446107438432</v>
      </c>
      <c r="P109" s="14">
        <v>347.82847349084568</v>
      </c>
      <c r="Q109" s="14">
        <v>349.22220928318274</v>
      </c>
      <c r="R109" s="14">
        <v>350.83970487596559</v>
      </c>
      <c r="S109" s="14">
        <v>352.50724433193352</v>
      </c>
      <c r="T109" s="14">
        <v>354.30996701524015</v>
      </c>
      <c r="U109" s="14">
        <v>356.17970804617892</v>
      </c>
      <c r="V109" s="14">
        <v>357.99233698759639</v>
      </c>
      <c r="W109" s="14">
        <v>359.76996806042001</v>
      </c>
      <c r="X109" s="14">
        <v>361.55572935383861</v>
      </c>
      <c r="Y109" s="14">
        <v>363.30591232758513</v>
      </c>
      <c r="Z109" s="14">
        <v>364.88914359856363</v>
      </c>
      <c r="AA109" s="14">
        <v>366.35482644166416</v>
      </c>
      <c r="AB109" s="14">
        <v>367.74220890144136</v>
      </c>
      <c r="AC109" s="14">
        <v>369.10108880554094</v>
      </c>
      <c r="AD109" s="14">
        <v>370.41719890316415</v>
      </c>
      <c r="AE109" s="14">
        <v>371.65844946051317</v>
      </c>
      <c r="AF109" s="14">
        <v>372.74350277032818</v>
      </c>
      <c r="AG109" s="14">
        <v>373.69236437742757</v>
      </c>
      <c r="AH109" s="14">
        <v>374.58025244802968</v>
      </c>
      <c r="AI109" s="14">
        <v>375.42318355691719</v>
      </c>
      <c r="AJ109" s="14">
        <v>376.23086551736998</v>
      </c>
      <c r="AK109" s="14">
        <v>376.98158987045923</v>
      </c>
      <c r="AL109" s="14">
        <v>377.68955351890202</v>
      </c>
      <c r="AN109" s="33"/>
      <c r="AO109" s="30"/>
      <c r="AP109" s="30"/>
      <c r="AQ109" s="30"/>
      <c r="AR109" s="30"/>
      <c r="AS109" s="30"/>
      <c r="AT109" s="30"/>
      <c r="AU109" s="30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1</v>
      </c>
      <c r="D110" s="14">
        <v>313</v>
      </c>
      <c r="E110" s="14">
        <v>319</v>
      </c>
      <c r="F110" s="14">
        <v>322</v>
      </c>
      <c r="G110" s="14">
        <v>332</v>
      </c>
      <c r="H110" s="14">
        <v>342</v>
      </c>
      <c r="I110" s="14">
        <v>331</v>
      </c>
      <c r="J110" s="14">
        <v>336</v>
      </c>
      <c r="K110" s="14">
        <v>350</v>
      </c>
      <c r="L110" s="14">
        <v>347</v>
      </c>
      <c r="M110" s="14">
        <v>342</v>
      </c>
      <c r="N110" s="14">
        <v>345</v>
      </c>
      <c r="O110" s="14">
        <v>347</v>
      </c>
      <c r="P110" s="14">
        <v>326</v>
      </c>
      <c r="Q110" s="14">
        <v>338</v>
      </c>
      <c r="R110" s="14">
        <v>365</v>
      </c>
      <c r="S110" s="14">
        <v>359</v>
      </c>
      <c r="T110" s="14">
        <v>360</v>
      </c>
      <c r="U110" s="14">
        <v>364</v>
      </c>
      <c r="V110" s="14">
        <v>370</v>
      </c>
      <c r="W110" s="14">
        <v>349</v>
      </c>
      <c r="X110" s="14">
        <v>357</v>
      </c>
      <c r="Y110" s="14">
        <v>391</v>
      </c>
      <c r="Z110" s="14">
        <v>379</v>
      </c>
      <c r="AA110" s="14">
        <v>390</v>
      </c>
      <c r="AB110" s="14">
        <v>369</v>
      </c>
      <c r="AC110" s="14">
        <v>366</v>
      </c>
      <c r="AD110" s="14">
        <v>349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N110" s="37"/>
      <c r="AO110" s="31"/>
      <c r="AP110" s="31"/>
      <c r="AQ110" s="31"/>
      <c r="AR110" s="31"/>
      <c r="AS110" s="31"/>
      <c r="AT110" s="31"/>
      <c r="AU110" s="31"/>
      <c r="AW110" s="27"/>
      <c r="AX110" s="27"/>
      <c r="AY110" t="s">
        <v>41</v>
      </c>
      <c r="AZ110" s="27"/>
      <c r="BA110" s="27"/>
      <c r="BB110" s="27"/>
    </row>
    <row r="111" spans="1:54" x14ac:dyDescent="0.25">
      <c r="A111" s="7" t="s">
        <v>19</v>
      </c>
      <c r="B111" s="8" t="s">
        <v>21</v>
      </c>
      <c r="C111" s="9">
        <v>1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>
        <v>393.067789157172</v>
      </c>
      <c r="P111" s="10">
        <v>399.20716360276975</v>
      </c>
      <c r="Q111" s="10">
        <v>405.39995032311214</v>
      </c>
      <c r="R111" s="10">
        <v>411.65944982101246</v>
      </c>
      <c r="S111" s="10">
        <v>417.98442708183711</v>
      </c>
      <c r="T111" s="10">
        <v>424.36075271177793</v>
      </c>
      <c r="U111" s="10">
        <v>430.79627604149533</v>
      </c>
      <c r="V111" s="10">
        <v>437.28738997670899</v>
      </c>
      <c r="W111" s="10">
        <v>443.82334343193872</v>
      </c>
      <c r="X111" s="10">
        <v>450.3837505559336</v>
      </c>
      <c r="Y111" s="10">
        <v>456.96240690596125</v>
      </c>
      <c r="Z111" s="10">
        <v>463.55442283425305</v>
      </c>
      <c r="AA111" s="10">
        <v>470.16000798173769</v>
      </c>
      <c r="AB111" s="10">
        <v>476.77753238576656</v>
      </c>
      <c r="AC111" s="10">
        <v>483.40945144510357</v>
      </c>
      <c r="AD111" s="10">
        <v>490.05276050436839</v>
      </c>
      <c r="AE111" s="10">
        <v>496.70535608457533</v>
      </c>
      <c r="AF111" s="10">
        <v>503.36392858663442</v>
      </c>
      <c r="AG111" s="10">
        <v>510.03050252244736</v>
      </c>
      <c r="AH111" s="10">
        <v>516.70508403076406</v>
      </c>
      <c r="AI111" s="10">
        <v>523.38563043340184</v>
      </c>
      <c r="AJ111" s="10">
        <v>530.07090955699766</v>
      </c>
      <c r="AK111" s="10">
        <v>536.76159287781081</v>
      </c>
      <c r="AL111" s="10">
        <v>543.45665976751582</v>
      </c>
      <c r="AN111" s="32" t="s">
        <v>30</v>
      </c>
      <c r="AO111" s="29">
        <f>(AL111-N112)</f>
        <v>155.45665976751582</v>
      </c>
      <c r="AP111" s="29">
        <f>7*(AL111-N112)/24</f>
        <v>45.341525765525454</v>
      </c>
      <c r="AQ111" s="29">
        <f>(AL111-N112)/24</f>
        <v>6.4773608236464923</v>
      </c>
      <c r="AR111" s="29">
        <f>AL113-N114</f>
        <v>-3.7186033304769524</v>
      </c>
      <c r="AS111" s="29">
        <f>7*(AL113-N114)/24</f>
        <v>-1.0845926380557778</v>
      </c>
      <c r="AT111" s="29">
        <f>(AL113-N114)/24</f>
        <v>-0.15494180543653968</v>
      </c>
      <c r="AU111" s="29">
        <f>AL113</f>
        <v>62.281396669523048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1</v>
      </c>
      <c r="D112" s="14">
        <v>321</v>
      </c>
      <c r="E112" s="14">
        <v>327</v>
      </c>
      <c r="F112" s="14">
        <v>337</v>
      </c>
      <c r="G112" s="14">
        <v>344</v>
      </c>
      <c r="H112" s="14">
        <v>349</v>
      </c>
      <c r="I112" s="14">
        <v>355</v>
      </c>
      <c r="J112" s="14">
        <v>361</v>
      </c>
      <c r="K112" s="14">
        <v>367</v>
      </c>
      <c r="L112" s="14">
        <v>375</v>
      </c>
      <c r="M112" s="14">
        <v>380</v>
      </c>
      <c r="N112" s="14">
        <v>388</v>
      </c>
      <c r="O112" s="14">
        <v>397</v>
      </c>
      <c r="P112" s="14">
        <v>403</v>
      </c>
      <c r="Q112" s="14">
        <v>407</v>
      </c>
      <c r="R112" s="14">
        <v>412</v>
      </c>
      <c r="S112" s="14">
        <v>418</v>
      </c>
      <c r="T112" s="14">
        <v>426</v>
      </c>
      <c r="U112" s="14">
        <v>431</v>
      </c>
      <c r="V112" s="14">
        <v>435</v>
      </c>
      <c r="W112" s="14">
        <v>441</v>
      </c>
      <c r="X112" s="14">
        <v>446</v>
      </c>
      <c r="Y112" s="14">
        <v>455</v>
      </c>
      <c r="Z112" s="14">
        <v>462</v>
      </c>
      <c r="AA112" s="14">
        <v>473</v>
      </c>
      <c r="AB112" s="14">
        <v>477</v>
      </c>
      <c r="AC112" s="14">
        <v>484</v>
      </c>
      <c r="AD112" s="14">
        <v>489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N112" s="33"/>
      <c r="AO112" s="30"/>
      <c r="AP112" s="30"/>
      <c r="AQ112" s="30"/>
      <c r="AR112" s="30"/>
      <c r="AS112" s="30"/>
      <c r="AT112" s="30"/>
      <c r="AU112" s="30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1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>
        <v>66.73625866730471</v>
      </c>
      <c r="P113" s="14">
        <v>65.885520603626418</v>
      </c>
      <c r="Q113" s="14">
        <v>65.125308983182464</v>
      </c>
      <c r="R113" s="14">
        <v>64.470011658355659</v>
      </c>
      <c r="S113" s="14">
        <v>63.92448122168733</v>
      </c>
      <c r="T113" s="14">
        <v>63.456921537251922</v>
      </c>
      <c r="U113" s="14">
        <v>63.088517871846804</v>
      </c>
      <c r="V113" s="14">
        <v>62.809358511016441</v>
      </c>
      <c r="W113" s="14">
        <v>62.583460256915075</v>
      </c>
      <c r="X113" s="14">
        <v>62.409352653219514</v>
      </c>
      <c r="Y113" s="14">
        <v>62.258415917461804</v>
      </c>
      <c r="Z113" s="14">
        <v>62.12132096875613</v>
      </c>
      <c r="AA113" s="14">
        <v>62.02355850321905</v>
      </c>
      <c r="AB113" s="14">
        <v>61.94944642745736</v>
      </c>
      <c r="AC113" s="14">
        <v>61.916429387110597</v>
      </c>
      <c r="AD113" s="14">
        <v>61.907754165574602</v>
      </c>
      <c r="AE113" s="14">
        <v>61.915256161328173</v>
      </c>
      <c r="AF113" s="14">
        <v>61.931961390938589</v>
      </c>
      <c r="AG113" s="14">
        <v>61.957325223182714</v>
      </c>
      <c r="AH113" s="14">
        <v>61.997086604436532</v>
      </c>
      <c r="AI113" s="14">
        <v>62.052789033585086</v>
      </c>
      <c r="AJ113" s="14">
        <v>62.124834662175886</v>
      </c>
      <c r="AK113" s="14">
        <v>62.20404305178343</v>
      </c>
      <c r="AL113" s="14">
        <v>62.281396669523048</v>
      </c>
      <c r="AN113" s="33"/>
      <c r="AO113" s="30"/>
      <c r="AP113" s="30"/>
      <c r="AQ113" s="30"/>
      <c r="AR113" s="30"/>
      <c r="AS113" s="30"/>
      <c r="AT113" s="30"/>
      <c r="AU113" s="30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1</v>
      </c>
      <c r="D114" s="19">
        <v>54</v>
      </c>
      <c r="E114" s="19">
        <v>54</v>
      </c>
      <c r="F114" s="19">
        <v>60</v>
      </c>
      <c r="G114" s="19">
        <v>61</v>
      </c>
      <c r="H114" s="19">
        <v>63</v>
      </c>
      <c r="I114" s="19">
        <v>66</v>
      </c>
      <c r="J114" s="19">
        <v>70</v>
      </c>
      <c r="K114" s="19">
        <v>74</v>
      </c>
      <c r="L114" s="19">
        <v>77</v>
      </c>
      <c r="M114" s="19">
        <v>67</v>
      </c>
      <c r="N114" s="19">
        <v>66</v>
      </c>
      <c r="O114" s="19">
        <v>73</v>
      </c>
      <c r="P114" s="19">
        <v>71</v>
      </c>
      <c r="Q114" s="19">
        <v>70</v>
      </c>
      <c r="R114" s="19">
        <v>68</v>
      </c>
      <c r="S114" s="19">
        <v>66</v>
      </c>
      <c r="T114" s="19">
        <v>71</v>
      </c>
      <c r="U114" s="19">
        <v>65</v>
      </c>
      <c r="V114" s="19">
        <v>66</v>
      </c>
      <c r="W114" s="19">
        <v>68</v>
      </c>
      <c r="X114" s="19">
        <v>69</v>
      </c>
      <c r="Y114" s="19">
        <v>68</v>
      </c>
      <c r="Z114" s="19">
        <v>64</v>
      </c>
      <c r="AA114" s="19">
        <v>68</v>
      </c>
      <c r="AB114" s="19">
        <v>62</v>
      </c>
      <c r="AC114" s="19">
        <v>65</v>
      </c>
      <c r="AD114" s="19">
        <v>63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N114" s="34"/>
      <c r="AO114" s="35"/>
      <c r="AP114" s="35"/>
      <c r="AQ114" s="35"/>
      <c r="AR114" s="35"/>
      <c r="AS114" s="35"/>
      <c r="AT114" s="35"/>
      <c r="AU114" s="35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1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>
        <v>5084.2628923112688</v>
      </c>
      <c r="P115" s="14">
        <v>5162.857178091519</v>
      </c>
      <c r="Q115" s="14">
        <v>5242.0196488135252</v>
      </c>
      <c r="R115" s="14">
        <v>5322.0059783033685</v>
      </c>
      <c r="S115" s="14">
        <v>5402.5663645967506</v>
      </c>
      <c r="T115" s="14">
        <v>5483.5045091357315</v>
      </c>
      <c r="U115" s="14">
        <v>5564.7757813758853</v>
      </c>
      <c r="V115" s="14">
        <v>5646.4192861373931</v>
      </c>
      <c r="W115" s="14">
        <v>5728.3022237859122</v>
      </c>
      <c r="X115" s="14">
        <v>5810.3582024126899</v>
      </c>
      <c r="Y115" s="14">
        <v>5892.6140339001722</v>
      </c>
      <c r="Z115" s="14">
        <v>5974.9991882219147</v>
      </c>
      <c r="AA115" s="14">
        <v>6057.4867643899779</v>
      </c>
      <c r="AB115" s="14">
        <v>6140.0655164522032</v>
      </c>
      <c r="AC115" s="14">
        <v>6222.7428264399769</v>
      </c>
      <c r="AD115" s="14">
        <v>6305.5010574499938</v>
      </c>
      <c r="AE115" s="14">
        <v>6388.3241391416695</v>
      </c>
      <c r="AF115" s="14">
        <v>6471.2130599432148</v>
      </c>
      <c r="AG115" s="14">
        <v>6554.1745398110979</v>
      </c>
      <c r="AH115" s="14">
        <v>6637.2110088842755</v>
      </c>
      <c r="AI115" s="14">
        <v>6720.3043164729634</v>
      </c>
      <c r="AJ115" s="14">
        <v>6803.4498930322443</v>
      </c>
      <c r="AK115" s="14">
        <v>6886.6481871048145</v>
      </c>
      <c r="AL115" s="14">
        <v>6969.8960867708502</v>
      </c>
      <c r="AN115" s="36" t="s">
        <v>29</v>
      </c>
      <c r="AO115" s="29">
        <f>(AL115-N116)</f>
        <v>1949.8960867708502</v>
      </c>
      <c r="AP115" s="29">
        <f>7*(AL115-N116)/24</f>
        <v>568.71969197483133</v>
      </c>
      <c r="AQ115" s="29">
        <f>(AL115-N116)/24</f>
        <v>81.245670282118752</v>
      </c>
      <c r="AR115" s="29">
        <f>AL117-N118</f>
        <v>21.546657765732562</v>
      </c>
      <c r="AS115" s="29">
        <f>7*(AL117-N118)/24</f>
        <v>6.2844418483386635</v>
      </c>
      <c r="AT115" s="29">
        <f>(AL117-N118)/24</f>
        <v>0.89777740690552343</v>
      </c>
      <c r="AU115" s="29">
        <f>AL117</f>
        <v>867.54665776573256</v>
      </c>
      <c r="AW115" s="25"/>
      <c r="AX115" s="25"/>
      <c r="AY115" s="25"/>
      <c r="AZ115" s="25"/>
      <c r="BA115" s="25"/>
      <c r="BB115" s="25"/>
    </row>
    <row r="116" spans="1:54" x14ac:dyDescent="0.25">
      <c r="A116" s="11"/>
      <c r="B116" s="12" t="s">
        <v>5</v>
      </c>
      <c r="C116" s="13">
        <v>1</v>
      </c>
      <c r="D116" s="14">
        <v>4141</v>
      </c>
      <c r="E116" s="14">
        <v>4245</v>
      </c>
      <c r="F116" s="14">
        <v>4335</v>
      </c>
      <c r="G116" s="14">
        <v>4416</v>
      </c>
      <c r="H116" s="14">
        <v>4512</v>
      </c>
      <c r="I116" s="14">
        <v>4578</v>
      </c>
      <c r="J116" s="14">
        <v>4640</v>
      </c>
      <c r="K116" s="14">
        <v>4728</v>
      </c>
      <c r="L116" s="14">
        <v>4839</v>
      </c>
      <c r="M116" s="14">
        <v>4947</v>
      </c>
      <c r="N116" s="14">
        <v>5020</v>
      </c>
      <c r="O116" s="14">
        <v>5110</v>
      </c>
      <c r="P116" s="14">
        <v>5174</v>
      </c>
      <c r="Q116" s="14">
        <v>5235</v>
      </c>
      <c r="R116" s="14">
        <v>5312</v>
      </c>
      <c r="S116" s="14">
        <v>5391</v>
      </c>
      <c r="T116" s="14">
        <v>5480</v>
      </c>
      <c r="U116" s="14">
        <v>5569</v>
      </c>
      <c r="V116" s="14">
        <v>5647</v>
      </c>
      <c r="W116" s="14">
        <v>5700</v>
      </c>
      <c r="X116" s="14">
        <v>5772</v>
      </c>
      <c r="Y116" s="14">
        <v>5878</v>
      </c>
      <c r="Z116" s="14">
        <v>5965</v>
      </c>
      <c r="AA116" s="14">
        <v>6045</v>
      </c>
      <c r="AB116" s="14">
        <v>6145</v>
      </c>
      <c r="AC116" s="14">
        <v>6217</v>
      </c>
      <c r="AD116" s="14">
        <v>6275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N116" s="33"/>
      <c r="AO116" s="30"/>
      <c r="AP116" s="30"/>
      <c r="AQ116" s="30"/>
      <c r="AR116" s="30"/>
      <c r="AS116" s="30"/>
      <c r="AT116" s="30"/>
      <c r="AU116" s="30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1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>
        <v>801.10302412356555</v>
      </c>
      <c r="P117" s="14">
        <v>802.95277133915761</v>
      </c>
      <c r="Q117" s="14">
        <v>805.57505501412379</v>
      </c>
      <c r="R117" s="14">
        <v>808.78629800562408</v>
      </c>
      <c r="S117" s="14">
        <v>812.20564057884212</v>
      </c>
      <c r="T117" s="14">
        <v>815.98558280766338</v>
      </c>
      <c r="U117" s="14">
        <v>819.94762449502912</v>
      </c>
      <c r="V117" s="14">
        <v>823.82052379259335</v>
      </c>
      <c r="W117" s="14">
        <v>827.65039107543703</v>
      </c>
      <c r="X117" s="14">
        <v>831.53479353480827</v>
      </c>
      <c r="Y117" s="14">
        <v>835.38034604775453</v>
      </c>
      <c r="Z117" s="14">
        <v>838.88438606426871</v>
      </c>
      <c r="AA117" s="14">
        <v>842.13792408021231</v>
      </c>
      <c r="AB117" s="14">
        <v>845.22029163960497</v>
      </c>
      <c r="AC117" s="14">
        <v>848.25128202249562</v>
      </c>
      <c r="AD117" s="14">
        <v>851.19995600996617</v>
      </c>
      <c r="AE117" s="14">
        <v>853.98351743533476</v>
      </c>
      <c r="AF117" s="14">
        <v>856.40778135912126</v>
      </c>
      <c r="AG117" s="14">
        <v>858.53045505208343</v>
      </c>
      <c r="AH117" s="14">
        <v>860.52349715805349</v>
      </c>
      <c r="AI117" s="14">
        <v>862.42014760745928</v>
      </c>
      <c r="AJ117" s="14">
        <v>864.24269432998744</v>
      </c>
      <c r="AK117" s="14">
        <v>865.9408011003336</v>
      </c>
      <c r="AL117" s="14">
        <v>867.54665776573256</v>
      </c>
      <c r="AN117" s="33"/>
      <c r="AO117" s="30"/>
      <c r="AP117" s="30"/>
      <c r="AQ117" s="30"/>
      <c r="AR117" s="30"/>
      <c r="AS117" s="30"/>
      <c r="AT117" s="30"/>
      <c r="AU117" s="30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1</v>
      </c>
      <c r="D118" s="14">
        <v>681</v>
      </c>
      <c r="E118" s="14">
        <v>745</v>
      </c>
      <c r="F118" s="14">
        <v>759</v>
      </c>
      <c r="G118" s="14">
        <v>763</v>
      </c>
      <c r="H118" s="14">
        <v>773</v>
      </c>
      <c r="I118" s="14">
        <v>721</v>
      </c>
      <c r="J118" s="14">
        <v>751</v>
      </c>
      <c r="K118" s="14">
        <v>807</v>
      </c>
      <c r="L118" s="14">
        <v>846</v>
      </c>
      <c r="M118" s="14">
        <v>870</v>
      </c>
      <c r="N118" s="14">
        <v>846</v>
      </c>
      <c r="O118" s="14">
        <v>832</v>
      </c>
      <c r="P118" s="14">
        <v>776</v>
      </c>
      <c r="Q118" s="14">
        <v>803</v>
      </c>
      <c r="R118" s="14">
        <v>867</v>
      </c>
      <c r="S118" s="14">
        <v>858</v>
      </c>
      <c r="T118" s="14">
        <v>853</v>
      </c>
      <c r="U118" s="14">
        <v>830</v>
      </c>
      <c r="V118" s="14">
        <v>826</v>
      </c>
      <c r="W118" s="14">
        <v>787</v>
      </c>
      <c r="X118" s="14">
        <v>811</v>
      </c>
      <c r="Y118" s="14">
        <v>889</v>
      </c>
      <c r="Z118" s="14">
        <v>889</v>
      </c>
      <c r="AA118" s="14">
        <v>859</v>
      </c>
      <c r="AB118" s="14">
        <v>865</v>
      </c>
      <c r="AC118" s="14">
        <v>872</v>
      </c>
      <c r="AD118" s="14">
        <v>836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N118" s="37"/>
      <c r="AO118" s="31"/>
      <c r="AP118" s="31"/>
      <c r="AQ118" s="31"/>
      <c r="AR118" s="31"/>
      <c r="AS118" s="31"/>
      <c r="AT118" s="31"/>
      <c r="AU118" s="31"/>
      <c r="AW118" s="27"/>
      <c r="AX118" s="27"/>
      <c r="AY118" t="s">
        <v>41</v>
      </c>
      <c r="AZ118" s="27"/>
      <c r="BA118" s="27"/>
      <c r="BB118" s="27"/>
    </row>
    <row r="119" spans="1:54" x14ac:dyDescent="0.25">
      <c r="A119" s="7" t="s">
        <v>20</v>
      </c>
      <c r="B119" s="8" t="s">
        <v>21</v>
      </c>
      <c r="C119" s="9">
        <v>1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>
        <v>906.78640640421759</v>
      </c>
      <c r="P119" s="10">
        <v>921.74348470194923</v>
      </c>
      <c r="Q119" s="10">
        <v>936.82333123599051</v>
      </c>
      <c r="R119" s="10">
        <v>952.07136534114329</v>
      </c>
      <c r="S119" s="10">
        <v>967.48470521597915</v>
      </c>
      <c r="T119" s="10">
        <v>983.02421664742769</v>
      </c>
      <c r="U119" s="10">
        <v>998.70624040790563</v>
      </c>
      <c r="V119" s="10">
        <v>1014.5260051512153</v>
      </c>
      <c r="W119" s="10">
        <v>1030.46058621426</v>
      </c>
      <c r="X119" s="10">
        <v>1046.4557182832557</v>
      </c>
      <c r="Y119" s="10">
        <v>1062.4929443844892</v>
      </c>
      <c r="Z119" s="10">
        <v>1078.5606451738247</v>
      </c>
      <c r="AA119" s="10">
        <v>1094.6621925242671</v>
      </c>
      <c r="AB119" s="10">
        <v>1110.7924088036298</v>
      </c>
      <c r="AC119" s="10">
        <v>1126.9574100377706</v>
      </c>
      <c r="AD119" s="10">
        <v>1143.1497946362142</v>
      </c>
      <c r="AE119" s="10">
        <v>1159.3654788781182</v>
      </c>
      <c r="AF119" s="10">
        <v>1175.5953737001942</v>
      </c>
      <c r="AG119" s="10">
        <v>1191.8449237237646</v>
      </c>
      <c r="AH119" s="10">
        <v>1208.1135247586906</v>
      </c>
      <c r="AI119" s="10">
        <v>1224.3964062188725</v>
      </c>
      <c r="AJ119" s="10">
        <v>1240.6902425038475</v>
      </c>
      <c r="AK119" s="10">
        <v>1256.9974647406327</v>
      </c>
      <c r="AL119" s="10">
        <v>1273.3153666866265</v>
      </c>
      <c r="AN119" s="32" t="s">
        <v>30</v>
      </c>
      <c r="AO119" s="29">
        <f>(AL119-N120)</f>
        <v>381.31536668662648</v>
      </c>
      <c r="AP119" s="29">
        <f>7*(AL119-N120)/24</f>
        <v>111.21698195026606</v>
      </c>
      <c r="AQ119" s="29">
        <f>(AL119-N120)/24</f>
        <v>15.888140278609436</v>
      </c>
      <c r="AR119" s="29">
        <f>AL121-N122</f>
        <v>-9.9621173186777412</v>
      </c>
      <c r="AS119" s="29">
        <f>7*(AL121-N122)/24</f>
        <v>-2.9056175512810078</v>
      </c>
      <c r="AT119" s="29">
        <f>(AL121-N122)/24</f>
        <v>-0.41508822161157255</v>
      </c>
      <c r="AU119" s="29">
        <f>AL121</f>
        <v>154.03788268132226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1</v>
      </c>
      <c r="D120" s="14">
        <v>719</v>
      </c>
      <c r="E120" s="14">
        <v>736</v>
      </c>
      <c r="F120" s="14">
        <v>759</v>
      </c>
      <c r="G120" s="14">
        <v>771</v>
      </c>
      <c r="H120" s="14">
        <v>783</v>
      </c>
      <c r="I120" s="14">
        <v>802</v>
      </c>
      <c r="J120" s="14">
        <v>814</v>
      </c>
      <c r="K120" s="14">
        <v>838</v>
      </c>
      <c r="L120" s="14">
        <v>854</v>
      </c>
      <c r="M120" s="14">
        <v>873</v>
      </c>
      <c r="N120" s="14">
        <v>892</v>
      </c>
      <c r="O120" s="14">
        <v>906</v>
      </c>
      <c r="P120" s="14">
        <v>923</v>
      </c>
      <c r="Q120" s="14">
        <v>942</v>
      </c>
      <c r="R120" s="14">
        <v>954</v>
      </c>
      <c r="S120" s="14">
        <v>972</v>
      </c>
      <c r="T120" s="14">
        <v>983</v>
      </c>
      <c r="U120" s="14">
        <v>999</v>
      </c>
      <c r="V120" s="14">
        <v>1011</v>
      </c>
      <c r="W120" s="14">
        <v>1029</v>
      </c>
      <c r="X120" s="14">
        <v>1042</v>
      </c>
      <c r="Y120" s="14">
        <v>1062</v>
      </c>
      <c r="Z120" s="14">
        <v>1081</v>
      </c>
      <c r="AA120" s="14">
        <v>1093</v>
      </c>
      <c r="AB120" s="14">
        <v>1110</v>
      </c>
      <c r="AC120" s="14">
        <v>1122</v>
      </c>
      <c r="AD120" s="14">
        <v>1139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N120" s="33"/>
      <c r="AO120" s="30"/>
      <c r="AP120" s="30"/>
      <c r="AQ120" s="30"/>
      <c r="AR120" s="30"/>
      <c r="AS120" s="30"/>
      <c r="AT120" s="30"/>
      <c r="AU120" s="30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1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v>167.31042054676627</v>
      </c>
      <c r="P121" s="14">
        <v>164.99358890518036</v>
      </c>
      <c r="Q121" s="14">
        <v>162.9069065240534</v>
      </c>
      <c r="R121" s="14">
        <v>161.09232105771048</v>
      </c>
      <c r="S121" s="14">
        <v>159.57297292110414</v>
      </c>
      <c r="T121" s="14">
        <v>158.25641401558903</v>
      </c>
      <c r="U121" s="14">
        <v>157.18857647455195</v>
      </c>
      <c r="V121" s="14">
        <v>156.36410536188083</v>
      </c>
      <c r="W121" s="14">
        <v>155.67705925304557</v>
      </c>
      <c r="X121" s="14">
        <v>155.13779749333764</v>
      </c>
      <c r="Y121" s="14">
        <v>154.66500808644071</v>
      </c>
      <c r="Z121" s="14">
        <v>154.23043866805875</v>
      </c>
      <c r="AA121" s="14">
        <v>153.90184637407833</v>
      </c>
      <c r="AB121" s="14">
        <v>153.63604359898574</v>
      </c>
      <c r="AC121" s="14">
        <v>153.48212802238035</v>
      </c>
      <c r="AD121" s="14">
        <v>153.39659579513514</v>
      </c>
      <c r="AE121" s="14">
        <v>153.35966941399488</v>
      </c>
      <c r="AF121" s="14">
        <v>153.35298835736523</v>
      </c>
      <c r="AG121" s="14">
        <v>153.3716418188576</v>
      </c>
      <c r="AH121" s="14">
        <v>153.43196465855243</v>
      </c>
      <c r="AI121" s="14">
        <v>153.53720792238937</v>
      </c>
      <c r="AJ121" s="14">
        <v>153.69004094032184</v>
      </c>
      <c r="AK121" s="14">
        <v>153.86533307162057</v>
      </c>
      <c r="AL121" s="14">
        <v>154.03788268132226</v>
      </c>
      <c r="AN121" s="33"/>
      <c r="AO121" s="30"/>
      <c r="AP121" s="30"/>
      <c r="AQ121" s="30"/>
      <c r="AR121" s="30"/>
      <c r="AS121" s="30"/>
      <c r="AT121" s="30"/>
      <c r="AU121" s="30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1</v>
      </c>
      <c r="D122" s="19">
        <v>121</v>
      </c>
      <c r="E122" s="19">
        <v>128</v>
      </c>
      <c r="F122" s="19">
        <v>139</v>
      </c>
      <c r="G122" s="19">
        <v>139</v>
      </c>
      <c r="H122" s="19">
        <v>130</v>
      </c>
      <c r="I122" s="19">
        <v>140</v>
      </c>
      <c r="J122" s="19">
        <v>145</v>
      </c>
      <c r="K122" s="19">
        <v>160</v>
      </c>
      <c r="L122" s="19">
        <v>155</v>
      </c>
      <c r="M122" s="19">
        <v>159</v>
      </c>
      <c r="N122" s="19">
        <v>164</v>
      </c>
      <c r="O122" s="19">
        <v>165</v>
      </c>
      <c r="P122" s="19">
        <v>168</v>
      </c>
      <c r="Q122" s="19">
        <v>175</v>
      </c>
      <c r="R122" s="19">
        <v>178</v>
      </c>
      <c r="S122" s="19">
        <v>180</v>
      </c>
      <c r="T122" s="19">
        <v>171</v>
      </c>
      <c r="U122" s="19">
        <v>176</v>
      </c>
      <c r="V122" s="19">
        <v>170</v>
      </c>
      <c r="W122" s="19">
        <v>171</v>
      </c>
      <c r="X122" s="19">
        <v>174</v>
      </c>
      <c r="Y122" s="19">
        <v>177</v>
      </c>
      <c r="Z122" s="19">
        <v>183</v>
      </c>
      <c r="AA122" s="19">
        <v>170</v>
      </c>
      <c r="AB122" s="19">
        <v>167</v>
      </c>
      <c r="AC122" s="19">
        <v>158</v>
      </c>
      <c r="AD122" s="19">
        <v>164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N122" s="34"/>
      <c r="AO122" s="35"/>
      <c r="AP122" s="35"/>
      <c r="AQ122" s="35"/>
      <c r="AR122" s="35"/>
      <c r="AS122" s="35"/>
      <c r="AT122" s="35"/>
      <c r="AU122" s="35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AL122" xr:uid="{00000000-0009-0000-0000-000000000000}"/>
  <mergeCells count="243">
    <mergeCell ref="AT115:AT118"/>
    <mergeCell ref="AU115:AU118"/>
    <mergeCell ref="AN119:AN122"/>
    <mergeCell ref="AO119:AO122"/>
    <mergeCell ref="AP119:AP122"/>
    <mergeCell ref="AQ119:AQ122"/>
    <mergeCell ref="AR119:AR122"/>
    <mergeCell ref="AS119:AS122"/>
    <mergeCell ref="AT119:AT122"/>
    <mergeCell ref="AU119:AU122"/>
    <mergeCell ref="AN115:AN118"/>
    <mergeCell ref="AO115:AO118"/>
    <mergeCell ref="AP115:AP118"/>
    <mergeCell ref="AQ115:AQ118"/>
    <mergeCell ref="AR115:AR118"/>
    <mergeCell ref="AS115:AS118"/>
    <mergeCell ref="AT107:AT110"/>
    <mergeCell ref="AU107:AU110"/>
    <mergeCell ref="AN111:AN114"/>
    <mergeCell ref="AO111:AO114"/>
    <mergeCell ref="AP111:AP114"/>
    <mergeCell ref="AQ111:AQ114"/>
    <mergeCell ref="AR111:AR114"/>
    <mergeCell ref="AS111:AS114"/>
    <mergeCell ref="AT111:AT114"/>
    <mergeCell ref="AU111:AU114"/>
    <mergeCell ref="AN107:AN110"/>
    <mergeCell ref="AO107:AO110"/>
    <mergeCell ref="AP107:AP110"/>
    <mergeCell ref="AQ107:AQ110"/>
    <mergeCell ref="AR107:AR110"/>
    <mergeCell ref="AS107:AS110"/>
    <mergeCell ref="AT99:AT102"/>
    <mergeCell ref="AU99:AU102"/>
    <mergeCell ref="AN103:AN106"/>
    <mergeCell ref="AO103:AO106"/>
    <mergeCell ref="AP103:AP106"/>
    <mergeCell ref="AQ103:AQ106"/>
    <mergeCell ref="AR103:AR106"/>
    <mergeCell ref="AS103:AS106"/>
    <mergeCell ref="AT103:AT106"/>
    <mergeCell ref="AU103:AU106"/>
    <mergeCell ref="AN99:AN102"/>
    <mergeCell ref="AO99:AO102"/>
    <mergeCell ref="AP99:AP102"/>
    <mergeCell ref="AQ99:AQ102"/>
    <mergeCell ref="AR99:AR102"/>
    <mergeCell ref="AS99:AS102"/>
    <mergeCell ref="AT91:AT94"/>
    <mergeCell ref="AU91:AU94"/>
    <mergeCell ref="AN95:AN98"/>
    <mergeCell ref="AO95:AO98"/>
    <mergeCell ref="AP95:AP98"/>
    <mergeCell ref="AQ95:AQ98"/>
    <mergeCell ref="AR95:AR98"/>
    <mergeCell ref="AS95:AS98"/>
    <mergeCell ref="AT95:AT98"/>
    <mergeCell ref="AU95:AU98"/>
    <mergeCell ref="AN91:AN94"/>
    <mergeCell ref="AO91:AO94"/>
    <mergeCell ref="AP91:AP94"/>
    <mergeCell ref="AQ91:AQ94"/>
    <mergeCell ref="AR91:AR94"/>
    <mergeCell ref="AS91:AS94"/>
    <mergeCell ref="AT83:AT86"/>
    <mergeCell ref="AU83:AU86"/>
    <mergeCell ref="AN87:AN90"/>
    <mergeCell ref="AO87:AO90"/>
    <mergeCell ref="AP87:AP90"/>
    <mergeCell ref="AQ87:AQ90"/>
    <mergeCell ref="AR87:AR90"/>
    <mergeCell ref="AS87:AS90"/>
    <mergeCell ref="AT87:AT90"/>
    <mergeCell ref="AU87:AU90"/>
    <mergeCell ref="AN83:AN86"/>
    <mergeCell ref="AO83:AO86"/>
    <mergeCell ref="AP83:AP86"/>
    <mergeCell ref="AQ83:AQ86"/>
    <mergeCell ref="AR83:AR86"/>
    <mergeCell ref="AS83:AS86"/>
    <mergeCell ref="AT75:AT78"/>
    <mergeCell ref="AU75:AU78"/>
    <mergeCell ref="AN79:AN82"/>
    <mergeCell ref="AO79:AO82"/>
    <mergeCell ref="AP79:AP82"/>
    <mergeCell ref="AQ79:AQ82"/>
    <mergeCell ref="AR79:AR82"/>
    <mergeCell ref="AS79:AS82"/>
    <mergeCell ref="AT79:AT82"/>
    <mergeCell ref="AU79:AU82"/>
    <mergeCell ref="AN75:AN78"/>
    <mergeCell ref="AO75:AO78"/>
    <mergeCell ref="AP75:AP78"/>
    <mergeCell ref="AQ75:AQ78"/>
    <mergeCell ref="AR75:AR78"/>
    <mergeCell ref="AS75:AS78"/>
    <mergeCell ref="AT67:AT70"/>
    <mergeCell ref="AU67:AU70"/>
    <mergeCell ref="AN71:AN74"/>
    <mergeCell ref="AO71:AO74"/>
    <mergeCell ref="AP71:AP74"/>
    <mergeCell ref="AQ71:AQ74"/>
    <mergeCell ref="AR71:AR74"/>
    <mergeCell ref="AS71:AS74"/>
    <mergeCell ref="AT71:AT74"/>
    <mergeCell ref="AU71:AU74"/>
    <mergeCell ref="AN67:AN70"/>
    <mergeCell ref="AO67:AO70"/>
    <mergeCell ref="AP67:AP70"/>
    <mergeCell ref="AQ67:AQ70"/>
    <mergeCell ref="AR67:AR70"/>
    <mergeCell ref="AS67:AS70"/>
    <mergeCell ref="AT59:AT62"/>
    <mergeCell ref="AU59:AU62"/>
    <mergeCell ref="AN63:AN66"/>
    <mergeCell ref="AO63:AO66"/>
    <mergeCell ref="AP63:AP66"/>
    <mergeCell ref="AQ63:AQ66"/>
    <mergeCell ref="AR63:AR66"/>
    <mergeCell ref="AS63:AS66"/>
    <mergeCell ref="AT63:AT66"/>
    <mergeCell ref="AU63:AU66"/>
    <mergeCell ref="AN59:AN62"/>
    <mergeCell ref="AO59:AO62"/>
    <mergeCell ref="AP59:AP62"/>
    <mergeCell ref="AQ59:AQ62"/>
    <mergeCell ref="AR59:AR62"/>
    <mergeCell ref="AS59:AS62"/>
    <mergeCell ref="AT51:AT54"/>
    <mergeCell ref="AU51:AU54"/>
    <mergeCell ref="AN55:AN58"/>
    <mergeCell ref="AO55:AO58"/>
    <mergeCell ref="AP55:AP58"/>
    <mergeCell ref="AQ55:AQ58"/>
    <mergeCell ref="AR55:AR58"/>
    <mergeCell ref="AS55:AS58"/>
    <mergeCell ref="AT55:AT58"/>
    <mergeCell ref="AU55:AU58"/>
    <mergeCell ref="AN51:AN54"/>
    <mergeCell ref="AO51:AO54"/>
    <mergeCell ref="AP51:AP54"/>
    <mergeCell ref="AQ51:AQ54"/>
    <mergeCell ref="AR51:AR54"/>
    <mergeCell ref="AS51:AS54"/>
    <mergeCell ref="AT43:AT46"/>
    <mergeCell ref="AU43:AU46"/>
    <mergeCell ref="AN47:AN50"/>
    <mergeCell ref="AO47:AO50"/>
    <mergeCell ref="AP47:AP50"/>
    <mergeCell ref="AQ47:AQ50"/>
    <mergeCell ref="AR47:AR50"/>
    <mergeCell ref="AS47:AS50"/>
    <mergeCell ref="AT47:AT50"/>
    <mergeCell ref="AU47:AU50"/>
    <mergeCell ref="AN43:AN46"/>
    <mergeCell ref="AO43:AO46"/>
    <mergeCell ref="AP43:AP46"/>
    <mergeCell ref="AQ43:AQ46"/>
    <mergeCell ref="AR43:AR46"/>
    <mergeCell ref="AS43:AS46"/>
    <mergeCell ref="AT35:AT38"/>
    <mergeCell ref="AU35:AU38"/>
    <mergeCell ref="AN39:AN42"/>
    <mergeCell ref="AO39:AO42"/>
    <mergeCell ref="AP39:AP42"/>
    <mergeCell ref="AQ39:AQ42"/>
    <mergeCell ref="AR39:AR42"/>
    <mergeCell ref="AS39:AS42"/>
    <mergeCell ref="AT39:AT42"/>
    <mergeCell ref="AU39:AU42"/>
    <mergeCell ref="AN35:AN38"/>
    <mergeCell ref="AO35:AO38"/>
    <mergeCell ref="AP35:AP38"/>
    <mergeCell ref="AQ35:AQ38"/>
    <mergeCell ref="AR35:AR38"/>
    <mergeCell ref="AS35:AS38"/>
    <mergeCell ref="AT27:AT30"/>
    <mergeCell ref="AU27:AU30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N27:AN30"/>
    <mergeCell ref="AO27:AO30"/>
    <mergeCell ref="AP27:AP30"/>
    <mergeCell ref="AQ27:AQ30"/>
    <mergeCell ref="AR27:AR30"/>
    <mergeCell ref="AS27:AS30"/>
    <mergeCell ref="AT19:AT22"/>
    <mergeCell ref="AU19:AU22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N19:AN22"/>
    <mergeCell ref="AO19:AO22"/>
    <mergeCell ref="AP19:AP22"/>
    <mergeCell ref="AQ19:AQ22"/>
    <mergeCell ref="AR19:AR22"/>
    <mergeCell ref="AS19:AS22"/>
    <mergeCell ref="AN15:AN18"/>
    <mergeCell ref="AO15:AO18"/>
    <mergeCell ref="AP15:AP18"/>
    <mergeCell ref="AQ15:AQ18"/>
    <mergeCell ref="AR15:AR18"/>
    <mergeCell ref="AS15:AS18"/>
    <mergeCell ref="AT15:AT18"/>
    <mergeCell ref="AU15:AU18"/>
    <mergeCell ref="AN11:AN14"/>
    <mergeCell ref="AO11:AO14"/>
    <mergeCell ref="AP11:AP14"/>
    <mergeCell ref="AQ11:AQ14"/>
    <mergeCell ref="AR11:AR14"/>
    <mergeCell ref="AS11:AS14"/>
    <mergeCell ref="AN7:AN10"/>
    <mergeCell ref="AO7:AO10"/>
    <mergeCell ref="AP7:AP10"/>
    <mergeCell ref="AQ7:AQ10"/>
    <mergeCell ref="AR7:AR10"/>
    <mergeCell ref="AS7:AS10"/>
    <mergeCell ref="AT7:AT10"/>
    <mergeCell ref="AU7:AU10"/>
    <mergeCell ref="AT11:AT14"/>
    <mergeCell ref="AU11:AU14"/>
    <mergeCell ref="D1:AL1"/>
    <mergeCell ref="AN1:AT1"/>
    <mergeCell ref="AW1:BB1"/>
    <mergeCell ref="AN3:AN6"/>
    <mergeCell ref="AO3:AO6"/>
    <mergeCell ref="AP3:AP6"/>
    <mergeCell ref="AQ3:AQ6"/>
    <mergeCell ref="AR3:AR6"/>
    <mergeCell ref="AS3:AS6"/>
    <mergeCell ref="AT3:AT6"/>
    <mergeCell ref="AU3:AU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CD1F-C164-4DB9-B234-231BC72E156F}">
  <sheetPr>
    <tabColor rgb="FFFF0000"/>
  </sheetPr>
  <dimension ref="A1:BB130"/>
  <sheetViews>
    <sheetView showGridLines="0" zoomScale="60" zoomScaleNormal="60" workbookViewId="0">
      <pane xSplit="3" ySplit="2" topLeftCell="Y3" activePane="bottomRight" state="frozen"/>
      <selection activeCell="BH27" sqref="BH27"/>
      <selection pane="topRight" activeCell="BH27" sqref="BH27"/>
      <selection pane="bottomLeft" activeCell="BH27" sqref="BH27"/>
      <selection pane="bottomRight" activeCell="D3" sqref="D3:AL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2.57031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N1" s="38" t="s">
        <v>39</v>
      </c>
      <c r="AO1" s="38"/>
      <c r="AP1" s="38"/>
      <c r="AQ1" s="38"/>
      <c r="AR1" s="38"/>
      <c r="AS1" s="38"/>
      <c r="AT1" s="38"/>
      <c r="AU1" s="24"/>
      <c r="AW1" s="39" t="s">
        <v>23</v>
      </c>
      <c r="AX1" s="39"/>
      <c r="AY1" s="39"/>
      <c r="AZ1" s="39"/>
      <c r="BA1" s="39"/>
      <c r="BB1" s="39"/>
    </row>
    <row r="2" spans="1:54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44256</v>
      </c>
      <c r="E2" s="3">
        <v>44257</v>
      </c>
      <c r="F2" s="3">
        <v>44258</v>
      </c>
      <c r="G2" s="3">
        <v>44259</v>
      </c>
      <c r="H2" s="3">
        <v>44260</v>
      </c>
      <c r="I2" s="3">
        <v>44261</v>
      </c>
      <c r="J2" s="3">
        <v>44262</v>
      </c>
      <c r="K2" s="3">
        <v>44263</v>
      </c>
      <c r="L2" s="3">
        <v>44264</v>
      </c>
      <c r="M2" s="3">
        <v>44265</v>
      </c>
      <c r="N2" s="3">
        <v>44266</v>
      </c>
      <c r="O2" s="3">
        <v>44267</v>
      </c>
      <c r="P2" s="3">
        <v>44268</v>
      </c>
      <c r="Q2" s="3">
        <v>44269</v>
      </c>
      <c r="R2" s="3">
        <v>44270</v>
      </c>
      <c r="S2" s="3">
        <v>44271</v>
      </c>
      <c r="T2" s="3">
        <v>44272</v>
      </c>
      <c r="U2" s="3">
        <v>44273</v>
      </c>
      <c r="V2" s="3">
        <v>44274</v>
      </c>
      <c r="W2" s="3">
        <v>44275</v>
      </c>
      <c r="X2" s="3">
        <v>44276</v>
      </c>
      <c r="Y2" s="3">
        <v>44277</v>
      </c>
      <c r="Z2" s="3">
        <v>44278</v>
      </c>
      <c r="AA2" s="3">
        <v>44279</v>
      </c>
      <c r="AB2" s="3">
        <v>44280</v>
      </c>
      <c r="AC2" s="3">
        <v>44281</v>
      </c>
      <c r="AD2" s="3">
        <v>44282</v>
      </c>
      <c r="AE2" s="3">
        <v>44283</v>
      </c>
      <c r="AF2" s="3">
        <v>44284</v>
      </c>
      <c r="AG2" s="3">
        <v>44285</v>
      </c>
      <c r="AH2" s="3">
        <v>44286</v>
      </c>
      <c r="AI2" s="3">
        <v>44287</v>
      </c>
      <c r="AJ2" s="3">
        <v>44288</v>
      </c>
      <c r="AK2" s="3">
        <v>44289</v>
      </c>
      <c r="AL2" s="3">
        <v>44290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40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1.1000000000000001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>
        <v>50189.705064096517</v>
      </c>
      <c r="P3" s="10">
        <v>51135.694436009042</v>
      </c>
      <c r="Q3" s="10">
        <v>52104.598560757935</v>
      </c>
      <c r="R3" s="10">
        <v>53101.076913423247</v>
      </c>
      <c r="S3" s="10">
        <v>54123.853074577826</v>
      </c>
      <c r="T3" s="10">
        <v>55168.133478394688</v>
      </c>
      <c r="U3" s="10">
        <v>56232.547863373271</v>
      </c>
      <c r="V3" s="10">
        <v>57319.215742248554</v>
      </c>
      <c r="W3" s="10">
        <v>58429.12020968469</v>
      </c>
      <c r="X3" s="10">
        <v>59562.236007332962</v>
      </c>
      <c r="Y3" s="10">
        <v>60718.379188095256</v>
      </c>
      <c r="Z3" s="10">
        <v>61895.994724965967</v>
      </c>
      <c r="AA3" s="10">
        <v>63094.473515680147</v>
      </c>
      <c r="AB3" s="10">
        <v>64314.657720891926</v>
      </c>
      <c r="AC3" s="10">
        <v>65557.778683001685</v>
      </c>
      <c r="AD3" s="10">
        <v>66824.322705413506</v>
      </c>
      <c r="AE3" s="10">
        <v>68113.878410167832</v>
      </c>
      <c r="AF3" s="10">
        <v>69426.425294094079</v>
      </c>
      <c r="AG3" s="10">
        <v>70762.402972905154</v>
      </c>
      <c r="AH3" s="10">
        <v>72122.527186966137</v>
      </c>
      <c r="AI3" s="10">
        <v>73507.355603345131</v>
      </c>
      <c r="AJ3" s="10">
        <v>74917.264840265925</v>
      </c>
      <c r="AK3" s="10">
        <v>76352.386554521479</v>
      </c>
      <c r="AL3" s="10">
        <v>77812.972142071987</v>
      </c>
      <c r="AN3" s="32" t="s">
        <v>29</v>
      </c>
      <c r="AO3" s="29">
        <f>(AL3-N4)</f>
        <v>28390.972142071987</v>
      </c>
      <c r="AP3" s="29">
        <f>7*(AL3-N4)/24</f>
        <v>8280.7002081043302</v>
      </c>
      <c r="AQ3" s="29">
        <f>(AL3-N4)/24</f>
        <v>1182.9571725863327</v>
      </c>
      <c r="AR3" s="29">
        <f>AL5-N6</f>
        <v>4751.6930474014735</v>
      </c>
      <c r="AS3" s="29">
        <f>7*(AL5-N6)/24</f>
        <v>1385.910472158763</v>
      </c>
      <c r="AT3" s="29">
        <f>(AL5-N6)/24</f>
        <v>197.98721030839474</v>
      </c>
      <c r="AU3" s="29">
        <f>AL5</f>
        <v>13720.693047401473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1.1000000000000001</v>
      </c>
      <c r="D4" s="14">
        <v>40288</v>
      </c>
      <c r="E4" s="14">
        <v>41327</v>
      </c>
      <c r="F4" s="14">
        <v>42186</v>
      </c>
      <c r="G4" s="14">
        <v>43098</v>
      </c>
      <c r="H4" s="14">
        <v>43999</v>
      </c>
      <c r="I4" s="14">
        <v>44741</v>
      </c>
      <c r="J4" s="14">
        <v>45454</v>
      </c>
      <c r="K4" s="14">
        <v>46490</v>
      </c>
      <c r="L4" s="14">
        <v>47467</v>
      </c>
      <c r="M4" s="14">
        <v>48493</v>
      </c>
      <c r="N4" s="14">
        <v>49422</v>
      </c>
      <c r="O4" s="14">
        <v>50388</v>
      </c>
      <c r="P4" s="14">
        <v>51134</v>
      </c>
      <c r="Q4" s="14">
        <v>51786</v>
      </c>
      <c r="R4" s="14">
        <v>52808</v>
      </c>
      <c r="S4" s="14">
        <v>53726</v>
      </c>
      <c r="T4" s="14">
        <v>54596</v>
      </c>
      <c r="U4" s="14">
        <v>55404</v>
      </c>
      <c r="V4" s="14">
        <v>56210</v>
      </c>
      <c r="W4" s="14">
        <v>56765</v>
      </c>
      <c r="X4" s="14">
        <v>57325</v>
      </c>
      <c r="Y4" s="14">
        <v>58250</v>
      </c>
      <c r="Z4" s="14">
        <v>59010</v>
      </c>
      <c r="AA4" s="14">
        <v>59748</v>
      </c>
      <c r="AB4" s="14">
        <v>60457</v>
      </c>
      <c r="AC4" s="14">
        <v>61068</v>
      </c>
      <c r="AD4" s="14">
        <v>61500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N4" s="33"/>
      <c r="AO4" s="30"/>
      <c r="AP4" s="30"/>
      <c r="AQ4" s="30"/>
      <c r="AR4" s="30"/>
      <c r="AS4" s="30"/>
      <c r="AT4" s="30"/>
      <c r="AU4" s="30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1.1000000000000001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9021.6278296291002</v>
      </c>
      <c r="P5" s="14">
        <v>9111.4734926935798</v>
      </c>
      <c r="Q5" s="14">
        <v>9223.3618732678024</v>
      </c>
      <c r="R5" s="14">
        <v>9355.7922884998097</v>
      </c>
      <c r="S5" s="14">
        <v>9504.6715300092292</v>
      </c>
      <c r="T5" s="14">
        <v>9668.4110537690249</v>
      </c>
      <c r="U5" s="14">
        <v>9843.2878778518789</v>
      </c>
      <c r="V5" s="14">
        <v>10026.631970941162</v>
      </c>
      <c r="W5" s="14">
        <v>10220.319279251029</v>
      </c>
      <c r="X5" s="14">
        <v>10425.234541688988</v>
      </c>
      <c r="Y5" s="14">
        <v>10638.466857340301</v>
      </c>
      <c r="Z5" s="14">
        <v>10854.115108492293</v>
      </c>
      <c r="AA5" s="14">
        <v>11072.293037962707</v>
      </c>
      <c r="AB5" s="14">
        <v>11294.447377160723</v>
      </c>
      <c r="AC5" s="14">
        <v>11522.323521347902</v>
      </c>
      <c r="AD5" s="14">
        <v>11755.403334393257</v>
      </c>
      <c r="AE5" s="14">
        <v>11992.080953281307</v>
      </c>
      <c r="AF5" s="14">
        <v>12229.782337846615</v>
      </c>
      <c r="AG5" s="14">
        <v>12468.972049394213</v>
      </c>
      <c r="AH5" s="14">
        <v>12711.72515643286</v>
      </c>
      <c r="AI5" s="14">
        <v>12958.553006894403</v>
      </c>
      <c r="AJ5" s="14">
        <v>13209.434139067271</v>
      </c>
      <c r="AK5" s="14">
        <v>13463.376723093259</v>
      </c>
      <c r="AL5" s="14">
        <v>13720.693047401473</v>
      </c>
      <c r="AN5" s="33"/>
      <c r="AO5" s="30"/>
      <c r="AP5" s="30"/>
      <c r="AQ5" s="30"/>
      <c r="AR5" s="30"/>
      <c r="AS5" s="30"/>
      <c r="AT5" s="30"/>
      <c r="AU5" s="30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1.1000000000000001</v>
      </c>
      <c r="D6" s="14">
        <v>8273</v>
      </c>
      <c r="E6" s="14">
        <v>8452</v>
      </c>
      <c r="F6" s="14">
        <v>8395</v>
      </c>
      <c r="G6" s="14">
        <v>8396</v>
      </c>
      <c r="H6" s="14">
        <v>8455</v>
      </c>
      <c r="I6" s="14">
        <v>8117</v>
      </c>
      <c r="J6" s="14">
        <v>8340</v>
      </c>
      <c r="K6" s="14">
        <v>9016</v>
      </c>
      <c r="L6" s="14">
        <v>8984</v>
      </c>
      <c r="M6" s="14">
        <v>9002</v>
      </c>
      <c r="N6" s="14">
        <v>8969</v>
      </c>
      <c r="O6" s="14">
        <v>8936</v>
      </c>
      <c r="P6" s="14">
        <v>8532</v>
      </c>
      <c r="Q6" s="14">
        <v>8748</v>
      </c>
      <c r="R6" s="14">
        <v>9457</v>
      </c>
      <c r="S6" s="14">
        <v>9331</v>
      </c>
      <c r="T6" s="14">
        <v>9165</v>
      </c>
      <c r="U6" s="14">
        <v>8965</v>
      </c>
      <c r="V6" s="14">
        <v>8773</v>
      </c>
      <c r="W6" s="14">
        <v>8217</v>
      </c>
      <c r="X6" s="14">
        <v>8330</v>
      </c>
      <c r="Y6" s="14">
        <v>8971</v>
      </c>
      <c r="Z6" s="14">
        <v>8623</v>
      </c>
      <c r="AA6" s="14">
        <v>8302</v>
      </c>
      <c r="AB6" s="14">
        <v>8090</v>
      </c>
      <c r="AC6" s="14">
        <v>7942</v>
      </c>
      <c r="AD6" s="14">
        <v>7424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N6" s="37"/>
      <c r="AO6" s="31"/>
      <c r="AP6" s="31"/>
      <c r="AQ6" s="31"/>
      <c r="AR6" s="31"/>
      <c r="AS6" s="31"/>
      <c r="AT6" s="31"/>
      <c r="AU6" s="31"/>
      <c r="AW6" s="27"/>
      <c r="AX6" s="27"/>
      <c r="AY6" t="s">
        <v>41</v>
      </c>
      <c r="AZ6" s="27"/>
      <c r="BA6" s="27"/>
      <c r="BB6" s="27"/>
    </row>
    <row r="7" spans="1:54" x14ac:dyDescent="0.25">
      <c r="A7" s="7" t="s">
        <v>3</v>
      </c>
      <c r="B7" s="8" t="s">
        <v>21</v>
      </c>
      <c r="C7" s="9">
        <v>1.1000000000000001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>
        <v>10570.651600517025</v>
      </c>
      <c r="P7" s="10">
        <v>10767.338753931617</v>
      </c>
      <c r="Q7" s="10">
        <v>10966.865009853909</v>
      </c>
      <c r="R7" s="10">
        <v>11169.353518286023</v>
      </c>
      <c r="S7" s="10">
        <v>11374.97941554667</v>
      </c>
      <c r="T7" s="10">
        <v>11583.513029208098</v>
      </c>
      <c r="U7" s="10">
        <v>11795.187697829788</v>
      </c>
      <c r="V7" s="10">
        <v>12009.913880685099</v>
      </c>
      <c r="W7" s="10">
        <v>12227.642244179429</v>
      </c>
      <c r="X7" s="10">
        <v>12448.226506230736</v>
      </c>
      <c r="Y7" s="10">
        <v>12671.665421029518</v>
      </c>
      <c r="Z7" s="10">
        <v>12897.836826786923</v>
      </c>
      <c r="AA7" s="10">
        <v>13126.635032700568</v>
      </c>
      <c r="AB7" s="10">
        <v>13358.149828188089</v>
      </c>
      <c r="AC7" s="10">
        <v>13592.511850696392</v>
      </c>
      <c r="AD7" s="10">
        <v>13829.725358333155</v>
      </c>
      <c r="AE7" s="10">
        <v>14069.750995943596</v>
      </c>
      <c r="AF7" s="10">
        <v>14312.987946524818</v>
      </c>
      <c r="AG7" s="10">
        <v>14560.688273928987</v>
      </c>
      <c r="AH7" s="10">
        <v>14812.948126805644</v>
      </c>
      <c r="AI7" s="10">
        <v>15069.818054756139</v>
      </c>
      <c r="AJ7" s="10">
        <v>15331.33944429148</v>
      </c>
      <c r="AK7" s="10">
        <v>15597.592154744067</v>
      </c>
      <c r="AL7" s="10">
        <v>15868.605610959796</v>
      </c>
      <c r="AN7" s="32" t="s">
        <v>30</v>
      </c>
      <c r="AO7" s="29">
        <f>(AL7-N8)</f>
        <v>5473.6056109597957</v>
      </c>
      <c r="AP7" s="29">
        <f>7*(AL7-N8)/24</f>
        <v>1596.4683031966069</v>
      </c>
      <c r="AQ7" s="29">
        <f>(AL7-N8)/24</f>
        <v>228.06690045665815</v>
      </c>
      <c r="AR7" s="29">
        <f>AL9-N10</f>
        <v>492.8731289682878</v>
      </c>
      <c r="AS7" s="29">
        <f>7*(AL9-N10)/24</f>
        <v>143.75466261575062</v>
      </c>
      <c r="AT7" s="29">
        <f>(AL9-N10)/24</f>
        <v>20.536380373678657</v>
      </c>
      <c r="AU7" s="29">
        <f>AL9</f>
        <v>2315.8731289682878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1.1000000000000001</v>
      </c>
      <c r="D8" s="14">
        <v>8305</v>
      </c>
      <c r="E8" s="14">
        <v>8514</v>
      </c>
      <c r="F8" s="14">
        <v>8734</v>
      </c>
      <c r="G8" s="14">
        <v>8947</v>
      </c>
      <c r="H8" s="14">
        <v>9161</v>
      </c>
      <c r="I8" s="14">
        <v>9329</v>
      </c>
      <c r="J8" s="14">
        <v>9503</v>
      </c>
      <c r="K8" s="14">
        <v>9732</v>
      </c>
      <c r="L8" s="14">
        <v>9951</v>
      </c>
      <c r="M8" s="14">
        <v>10185</v>
      </c>
      <c r="N8" s="14">
        <v>10395</v>
      </c>
      <c r="O8" s="14">
        <v>10605</v>
      </c>
      <c r="P8" s="14">
        <v>10782</v>
      </c>
      <c r="Q8" s="14">
        <v>10953</v>
      </c>
      <c r="R8" s="14">
        <v>11183</v>
      </c>
      <c r="S8" s="14">
        <v>11394</v>
      </c>
      <c r="T8" s="14">
        <v>11590</v>
      </c>
      <c r="U8" s="14">
        <v>11770</v>
      </c>
      <c r="V8" s="14">
        <v>11929</v>
      </c>
      <c r="W8" s="14">
        <v>12089</v>
      </c>
      <c r="X8" s="14">
        <v>12234</v>
      </c>
      <c r="Y8" s="14">
        <v>12425</v>
      </c>
      <c r="Z8" s="14">
        <v>12611</v>
      </c>
      <c r="AA8" s="14">
        <v>12779</v>
      </c>
      <c r="AB8" s="14">
        <v>12965</v>
      </c>
      <c r="AC8" s="14">
        <v>13101</v>
      </c>
      <c r="AD8" s="14">
        <v>13215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N8" s="33"/>
      <c r="AO8" s="30"/>
      <c r="AP8" s="30"/>
      <c r="AQ8" s="30"/>
      <c r="AR8" s="30"/>
      <c r="AS8" s="30"/>
      <c r="AT8" s="30"/>
      <c r="AU8" s="30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1.1000000000000001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>
        <v>1837.6687593431718</v>
      </c>
      <c r="P9" s="14">
        <v>1843.9218581308221</v>
      </c>
      <c r="Q9" s="14">
        <v>1851.5486739137127</v>
      </c>
      <c r="R9" s="14">
        <v>1860.8842055615908</v>
      </c>
      <c r="S9" s="14">
        <v>1872.2644415213902</v>
      </c>
      <c r="T9" s="14">
        <v>1885.1125540235007</v>
      </c>
      <c r="U9" s="14">
        <v>1899.6701093679769</v>
      </c>
      <c r="V9" s="14">
        <v>1915.8378095643545</v>
      </c>
      <c r="W9" s="14">
        <v>1933.2371355302985</v>
      </c>
      <c r="X9" s="14">
        <v>1951.9933683876657</v>
      </c>
      <c r="Y9" s="14">
        <v>1971.4325106088409</v>
      </c>
      <c r="Z9" s="14">
        <v>1991.3093475633384</v>
      </c>
      <c r="AA9" s="14">
        <v>2012.1230385107419</v>
      </c>
      <c r="AB9" s="14">
        <v>2033.6713798162327</v>
      </c>
      <c r="AC9" s="14">
        <v>2056.4306504744109</v>
      </c>
      <c r="AD9" s="14">
        <v>2079.8293076355444</v>
      </c>
      <c r="AE9" s="14">
        <v>2103.6918382976455</v>
      </c>
      <c r="AF9" s="14">
        <v>2128.2335387181515</v>
      </c>
      <c r="AG9" s="14">
        <v>2154.8033859393563</v>
      </c>
      <c r="AH9" s="14">
        <v>2183.3380389338759</v>
      </c>
      <c r="AI9" s="14">
        <v>2213.868682455789</v>
      </c>
      <c r="AJ9" s="14">
        <v>2246.2723631961685</v>
      </c>
      <c r="AK9" s="14">
        <v>2280.3632220305453</v>
      </c>
      <c r="AL9" s="14">
        <v>2315.8731289682878</v>
      </c>
      <c r="AN9" s="33"/>
      <c r="AO9" s="30"/>
      <c r="AP9" s="30"/>
      <c r="AQ9" s="30"/>
      <c r="AR9" s="30"/>
      <c r="AS9" s="30"/>
      <c r="AT9" s="30"/>
      <c r="AU9" s="30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1.1000000000000001</v>
      </c>
      <c r="D10" s="19">
        <v>1587</v>
      </c>
      <c r="E10" s="19">
        <v>1600</v>
      </c>
      <c r="F10" s="19">
        <v>1626</v>
      </c>
      <c r="G10" s="19">
        <v>1650</v>
      </c>
      <c r="H10" s="19">
        <v>1670</v>
      </c>
      <c r="I10" s="19">
        <v>1675</v>
      </c>
      <c r="J10" s="19">
        <v>1677</v>
      </c>
      <c r="K10" s="19">
        <v>1771</v>
      </c>
      <c r="L10" s="19">
        <v>1798</v>
      </c>
      <c r="M10" s="19">
        <v>1831</v>
      </c>
      <c r="N10" s="19">
        <v>1823</v>
      </c>
      <c r="O10" s="19">
        <v>1836</v>
      </c>
      <c r="P10" s="19">
        <v>1786</v>
      </c>
      <c r="Q10" s="19">
        <v>1833</v>
      </c>
      <c r="R10" s="19">
        <v>1890</v>
      </c>
      <c r="S10" s="19">
        <v>1898</v>
      </c>
      <c r="T10" s="19">
        <v>1867</v>
      </c>
      <c r="U10" s="19">
        <v>1864</v>
      </c>
      <c r="V10" s="19">
        <v>1825</v>
      </c>
      <c r="W10" s="19">
        <v>1788</v>
      </c>
      <c r="X10" s="19">
        <v>1812</v>
      </c>
      <c r="Y10" s="19">
        <v>1828</v>
      </c>
      <c r="Z10" s="19">
        <v>1786</v>
      </c>
      <c r="AA10" s="19">
        <v>1749</v>
      </c>
      <c r="AB10" s="19">
        <v>1740</v>
      </c>
      <c r="AC10" s="19">
        <v>1688</v>
      </c>
      <c r="AD10" s="19">
        <v>1657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N10" s="34"/>
      <c r="AO10" s="35"/>
      <c r="AP10" s="35"/>
      <c r="AQ10" s="35"/>
      <c r="AR10" s="35"/>
      <c r="AS10" s="35"/>
      <c r="AT10" s="35"/>
      <c r="AU10" s="35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1.1000000000000001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v>6156.8054288413005</v>
      </c>
      <c r="P11" s="14">
        <v>6287.2836729980208</v>
      </c>
      <c r="Q11" s="14">
        <v>6420.9156311232282</v>
      </c>
      <c r="R11" s="14">
        <v>6558.3927103749538</v>
      </c>
      <c r="S11" s="14">
        <v>6699.5323170746733</v>
      </c>
      <c r="T11" s="14">
        <v>6843.6631420055492</v>
      </c>
      <c r="U11" s="14">
        <v>6990.5954607493322</v>
      </c>
      <c r="V11" s="14">
        <v>7140.6209271674816</v>
      </c>
      <c r="W11" s="14">
        <v>7293.8589877352979</v>
      </c>
      <c r="X11" s="14">
        <v>7450.3056235813874</v>
      </c>
      <c r="Y11" s="14">
        <v>7609.9417253642914</v>
      </c>
      <c r="Z11" s="14">
        <v>7772.5420551753659</v>
      </c>
      <c r="AA11" s="14">
        <v>7938.0256681476749</v>
      </c>
      <c r="AB11" s="14">
        <v>8106.510641174712</v>
      </c>
      <c r="AC11" s="14">
        <v>8278.1641680573648</v>
      </c>
      <c r="AD11" s="14">
        <v>8453.0496081733145</v>
      </c>
      <c r="AE11" s="14">
        <v>8631.1118411264397</v>
      </c>
      <c r="AF11" s="14">
        <v>8812.3496924950523</v>
      </c>
      <c r="AG11" s="14">
        <v>8996.823626372985</v>
      </c>
      <c r="AH11" s="14">
        <v>9184.632252775762</v>
      </c>
      <c r="AI11" s="14">
        <v>9375.853330049993</v>
      </c>
      <c r="AJ11" s="14">
        <v>9570.5368550733056</v>
      </c>
      <c r="AK11" s="14">
        <v>9768.7008545818971</v>
      </c>
      <c r="AL11" s="14">
        <v>9970.3813874845509</v>
      </c>
      <c r="AN11" s="36" t="s">
        <v>29</v>
      </c>
      <c r="AO11" s="29">
        <f>(AL11-N12)</f>
        <v>3929.3813874845509</v>
      </c>
      <c r="AP11" s="29">
        <f>7*(AL11-N12)/24</f>
        <v>1146.0695713496607</v>
      </c>
      <c r="AQ11" s="29">
        <f>(AL11-N12)/24</f>
        <v>163.72422447852296</v>
      </c>
      <c r="AR11" s="29">
        <f>AL13-N14</f>
        <v>677.44685952175632</v>
      </c>
      <c r="AS11" s="29">
        <f>7*(AL13-N14)/24</f>
        <v>197.58866736051223</v>
      </c>
      <c r="AT11" s="29">
        <f>(AL13-N14)/24</f>
        <v>28.22695248007318</v>
      </c>
      <c r="AU11" s="29">
        <f>AL13</f>
        <v>1882.4468595217563</v>
      </c>
      <c r="AW11" s="25"/>
      <c r="AX11" s="25"/>
      <c r="AY11" s="25"/>
      <c r="AZ11" s="25"/>
      <c r="BA11" s="25"/>
      <c r="BB11" s="25"/>
    </row>
    <row r="12" spans="1:54" x14ac:dyDescent="0.25">
      <c r="A12" s="11"/>
      <c r="B12" s="12" t="s">
        <v>5</v>
      </c>
      <c r="C12" s="13">
        <v>1.1000000000000001</v>
      </c>
      <c r="D12" s="14">
        <v>4905</v>
      </c>
      <c r="E12" s="14">
        <v>5044</v>
      </c>
      <c r="F12" s="14">
        <v>5152</v>
      </c>
      <c r="G12" s="14">
        <v>5250</v>
      </c>
      <c r="H12" s="14">
        <v>5363</v>
      </c>
      <c r="I12" s="14">
        <v>5463</v>
      </c>
      <c r="J12" s="14">
        <v>5547</v>
      </c>
      <c r="K12" s="14">
        <v>5669</v>
      </c>
      <c r="L12" s="14">
        <v>5790</v>
      </c>
      <c r="M12" s="14">
        <v>5921</v>
      </c>
      <c r="N12" s="14">
        <v>6041</v>
      </c>
      <c r="O12" s="14">
        <v>6151</v>
      </c>
      <c r="P12" s="14">
        <v>6263</v>
      </c>
      <c r="Q12" s="14">
        <v>6346</v>
      </c>
      <c r="R12" s="14">
        <v>6472</v>
      </c>
      <c r="S12" s="14">
        <v>6584</v>
      </c>
      <c r="T12" s="14">
        <v>6697</v>
      </c>
      <c r="U12" s="14">
        <v>6794</v>
      </c>
      <c r="V12" s="14">
        <v>6890</v>
      </c>
      <c r="W12" s="14">
        <v>6955</v>
      </c>
      <c r="X12" s="14">
        <v>7045</v>
      </c>
      <c r="Y12" s="14">
        <v>7153</v>
      </c>
      <c r="Z12" s="14">
        <v>7249</v>
      </c>
      <c r="AA12" s="14">
        <v>7335</v>
      </c>
      <c r="AB12" s="14">
        <v>7424</v>
      </c>
      <c r="AC12" s="14">
        <v>7510</v>
      </c>
      <c r="AD12" s="14">
        <v>7578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N12" s="33"/>
      <c r="AO12" s="30"/>
      <c r="AP12" s="30"/>
      <c r="AQ12" s="30"/>
      <c r="AR12" s="30"/>
      <c r="AS12" s="30"/>
      <c r="AT12" s="30"/>
      <c r="AU12" s="30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1.1000000000000001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>
        <v>1245.4863748252403</v>
      </c>
      <c r="P13" s="14">
        <v>1256.7903370933748</v>
      </c>
      <c r="Q13" s="14">
        <v>1271.1783739976572</v>
      </c>
      <c r="R13" s="14">
        <v>1288.5079232164057</v>
      </c>
      <c r="S13" s="14">
        <v>1308.2472765203861</v>
      </c>
      <c r="T13" s="14">
        <v>1330.1117453585091</v>
      </c>
      <c r="U13" s="14">
        <v>1353.5555871492525</v>
      </c>
      <c r="V13" s="14">
        <v>1378.2380796895527</v>
      </c>
      <c r="W13" s="14">
        <v>1404.4047245523595</v>
      </c>
      <c r="X13" s="14">
        <v>1432.1705142462481</v>
      </c>
      <c r="Y13" s="14">
        <v>1461.1462432551382</v>
      </c>
      <c r="Z13" s="14">
        <v>1490.5189828392372</v>
      </c>
      <c r="AA13" s="14">
        <v>1520.2678925562955</v>
      </c>
      <c r="AB13" s="14">
        <v>1550.573884659289</v>
      </c>
      <c r="AC13" s="14">
        <v>1581.6849117529082</v>
      </c>
      <c r="AD13" s="14">
        <v>1613.5342693952371</v>
      </c>
      <c r="AE13" s="14">
        <v>1645.8862111378262</v>
      </c>
      <c r="AF13" s="14">
        <v>1678.3750006921696</v>
      </c>
      <c r="AG13" s="14">
        <v>1711.0839954750854</v>
      </c>
      <c r="AH13" s="14">
        <v>1744.2960456406474</v>
      </c>
      <c r="AI13" s="14">
        <v>1778.0761973981098</v>
      </c>
      <c r="AJ13" s="14">
        <v>1812.4220944649062</v>
      </c>
      <c r="AK13" s="14">
        <v>1847.1981896546947</v>
      </c>
      <c r="AL13" s="14">
        <v>1882.4468595217563</v>
      </c>
      <c r="AN13" s="33"/>
      <c r="AO13" s="30"/>
      <c r="AP13" s="30"/>
      <c r="AQ13" s="30"/>
      <c r="AR13" s="30"/>
      <c r="AS13" s="30"/>
      <c r="AT13" s="30"/>
      <c r="AU13" s="30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1.1000000000000001</v>
      </c>
      <c r="D14" s="14">
        <v>1143</v>
      </c>
      <c r="E14" s="14">
        <v>1182</v>
      </c>
      <c r="F14" s="14">
        <v>1167</v>
      </c>
      <c r="G14" s="14">
        <v>1149</v>
      </c>
      <c r="H14" s="14">
        <v>1160</v>
      </c>
      <c r="I14" s="14">
        <v>1138</v>
      </c>
      <c r="J14" s="14">
        <v>1140</v>
      </c>
      <c r="K14" s="14">
        <v>1213</v>
      </c>
      <c r="L14" s="14">
        <v>1208</v>
      </c>
      <c r="M14" s="14">
        <v>1225</v>
      </c>
      <c r="N14" s="14">
        <v>1205</v>
      </c>
      <c r="O14" s="14">
        <v>1197</v>
      </c>
      <c r="P14" s="14">
        <v>1195</v>
      </c>
      <c r="Q14" s="14">
        <v>1202</v>
      </c>
      <c r="R14" s="14">
        <v>1265</v>
      </c>
      <c r="S14" s="14">
        <v>1268</v>
      </c>
      <c r="T14" s="14">
        <v>1255</v>
      </c>
      <c r="U14" s="14">
        <v>1215</v>
      </c>
      <c r="V14" s="14">
        <v>1210</v>
      </c>
      <c r="W14" s="14">
        <v>1158</v>
      </c>
      <c r="X14" s="14">
        <v>1167</v>
      </c>
      <c r="Y14" s="14">
        <v>1217</v>
      </c>
      <c r="Z14" s="14">
        <v>1206</v>
      </c>
      <c r="AA14" s="14">
        <v>1159</v>
      </c>
      <c r="AB14" s="14">
        <v>1141</v>
      </c>
      <c r="AC14" s="14">
        <v>1127</v>
      </c>
      <c r="AD14" s="14">
        <v>1070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N14" s="37"/>
      <c r="AO14" s="31"/>
      <c r="AP14" s="31"/>
      <c r="AQ14" s="31"/>
      <c r="AR14" s="31"/>
      <c r="AS14" s="31"/>
      <c r="AT14" s="31"/>
      <c r="AU14" s="31"/>
      <c r="AW14" s="27"/>
      <c r="AX14" s="27"/>
      <c r="AY14" t="s">
        <v>41</v>
      </c>
      <c r="AZ14" s="27"/>
      <c r="BA14" s="27"/>
      <c r="BB14" s="27"/>
    </row>
    <row r="15" spans="1:54" x14ac:dyDescent="0.25">
      <c r="A15" s="7" t="s">
        <v>7</v>
      </c>
      <c r="B15" s="8" t="s">
        <v>21</v>
      </c>
      <c r="C15" s="9">
        <v>1.1000000000000001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1670.0203533274919</v>
      </c>
      <c r="P15" s="10">
        <v>1702.5373035785951</v>
      </c>
      <c r="Q15" s="10">
        <v>1735.5187127334686</v>
      </c>
      <c r="R15" s="10">
        <v>1768.9847273401256</v>
      </c>
      <c r="S15" s="10">
        <v>1802.9639985734984</v>
      </c>
      <c r="T15" s="10">
        <v>1837.4189535020948</v>
      </c>
      <c r="U15" s="10">
        <v>1872.3877648129705</v>
      </c>
      <c r="V15" s="10">
        <v>1907.8557842193422</v>
      </c>
      <c r="W15" s="10">
        <v>1943.8149410625408</v>
      </c>
      <c r="X15" s="10">
        <v>1980.2413045351075</v>
      </c>
      <c r="Y15" s="10">
        <v>2017.134670830623</v>
      </c>
      <c r="Z15" s="10">
        <v>2054.4750550664075</v>
      </c>
      <c r="AA15" s="10">
        <v>2092.2451669071952</v>
      </c>
      <c r="AB15" s="10">
        <v>2130.4596953240148</v>
      </c>
      <c r="AC15" s="10">
        <v>2169.1400117626727</v>
      </c>
      <c r="AD15" s="10">
        <v>2208.2868128221894</v>
      </c>
      <c r="AE15" s="10">
        <v>2247.8936602524486</v>
      </c>
      <c r="AF15" s="10">
        <v>2288.0274556097565</v>
      </c>
      <c r="AG15" s="10">
        <v>2328.8977203668287</v>
      </c>
      <c r="AH15" s="10">
        <v>2370.5202331970654</v>
      </c>
      <c r="AI15" s="10">
        <v>2412.9033747514859</v>
      </c>
      <c r="AJ15" s="10">
        <v>2456.0539202361974</v>
      </c>
      <c r="AK15" s="10">
        <v>2499.9851563193729</v>
      </c>
      <c r="AL15" s="10">
        <v>2544.7018919130578</v>
      </c>
      <c r="AN15" s="32" t="s">
        <v>30</v>
      </c>
      <c r="AO15" s="29">
        <f>(AL15-N16)</f>
        <v>906.70189191305781</v>
      </c>
      <c r="AP15" s="29">
        <f>7*(AL15-N16)/24</f>
        <v>264.45471847464188</v>
      </c>
      <c r="AQ15" s="29">
        <f>(AL15-N16)/24</f>
        <v>37.779245496377406</v>
      </c>
      <c r="AR15" s="29">
        <f>AL17-N18</f>
        <v>98.542411381211537</v>
      </c>
      <c r="AS15" s="29">
        <f>7*(AL17-N18)/24</f>
        <v>28.741536652853366</v>
      </c>
      <c r="AT15" s="29">
        <f>(AL17-N18)/24</f>
        <v>4.105933807550481</v>
      </c>
      <c r="AU15" s="29">
        <f>AL17</f>
        <v>382.54241138121154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1.1000000000000001</v>
      </c>
      <c r="D16" s="14">
        <v>1320</v>
      </c>
      <c r="E16" s="14">
        <v>1353</v>
      </c>
      <c r="F16" s="14">
        <v>1391</v>
      </c>
      <c r="G16" s="14">
        <v>1418</v>
      </c>
      <c r="H16" s="14">
        <v>1454</v>
      </c>
      <c r="I16" s="14">
        <v>1478</v>
      </c>
      <c r="J16" s="14">
        <v>1512</v>
      </c>
      <c r="K16" s="14">
        <v>1548</v>
      </c>
      <c r="L16" s="14">
        <v>1569</v>
      </c>
      <c r="M16" s="14">
        <v>1604</v>
      </c>
      <c r="N16" s="14">
        <v>1638</v>
      </c>
      <c r="O16" s="14">
        <v>1679</v>
      </c>
      <c r="P16" s="14">
        <v>1724</v>
      </c>
      <c r="Q16" s="14">
        <v>1755</v>
      </c>
      <c r="R16" s="14">
        <v>1790</v>
      </c>
      <c r="S16" s="14">
        <v>1828</v>
      </c>
      <c r="T16" s="14">
        <v>1862</v>
      </c>
      <c r="U16" s="14">
        <v>1890</v>
      </c>
      <c r="V16" s="14">
        <v>1915</v>
      </c>
      <c r="W16" s="14">
        <v>1941</v>
      </c>
      <c r="X16" s="14">
        <v>1972</v>
      </c>
      <c r="Y16" s="14">
        <v>2005</v>
      </c>
      <c r="Z16" s="14">
        <v>2048</v>
      </c>
      <c r="AA16" s="14">
        <v>2074</v>
      </c>
      <c r="AB16" s="14">
        <v>2105</v>
      </c>
      <c r="AC16" s="14">
        <v>2129</v>
      </c>
      <c r="AD16" s="14">
        <v>2144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N16" s="33"/>
      <c r="AO16" s="30"/>
      <c r="AP16" s="30"/>
      <c r="AQ16" s="30"/>
      <c r="AR16" s="30"/>
      <c r="AS16" s="30"/>
      <c r="AT16" s="30"/>
      <c r="AU16" s="30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1.1000000000000001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>
        <v>303.853471472862</v>
      </c>
      <c r="P17" s="14">
        <v>304.91501678950056</v>
      </c>
      <c r="Q17" s="14">
        <v>306.19649773151912</v>
      </c>
      <c r="R17" s="14">
        <v>307.75335545102189</v>
      </c>
      <c r="S17" s="14">
        <v>309.64248913793102</v>
      </c>
      <c r="T17" s="14">
        <v>311.76874252746967</v>
      </c>
      <c r="U17" s="14">
        <v>314.1709293425763</v>
      </c>
      <c r="V17" s="14">
        <v>316.83530287711233</v>
      </c>
      <c r="W17" s="14">
        <v>319.69838388690977</v>
      </c>
      <c r="X17" s="14">
        <v>322.78301494206482</v>
      </c>
      <c r="Y17" s="14">
        <v>325.97732274785443</v>
      </c>
      <c r="Z17" s="14">
        <v>329.24079569512401</v>
      </c>
      <c r="AA17" s="14">
        <v>332.65646450930683</v>
      </c>
      <c r="AB17" s="14">
        <v>336.19101305493234</v>
      </c>
      <c r="AC17" s="14">
        <v>339.92377222451421</v>
      </c>
      <c r="AD17" s="14">
        <v>343.75999992356333</v>
      </c>
      <c r="AE17" s="14">
        <v>347.67106439573024</v>
      </c>
      <c r="AF17" s="14">
        <v>351.69357375485419</v>
      </c>
      <c r="AG17" s="14">
        <v>356.05333840655601</v>
      </c>
      <c r="AH17" s="14">
        <v>360.73962089096972</v>
      </c>
      <c r="AI17" s="14">
        <v>365.75755003699652</v>
      </c>
      <c r="AJ17" s="14">
        <v>371.086764116739</v>
      </c>
      <c r="AK17" s="14">
        <v>376.6965837820876</v>
      </c>
      <c r="AL17" s="14">
        <v>382.54241138121154</v>
      </c>
      <c r="AN17" s="33"/>
      <c r="AO17" s="30"/>
      <c r="AP17" s="30"/>
      <c r="AQ17" s="30"/>
      <c r="AR17" s="30"/>
      <c r="AS17" s="30"/>
      <c r="AT17" s="30"/>
      <c r="AU17" s="30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1.1000000000000001</v>
      </c>
      <c r="D18" s="19">
        <v>273</v>
      </c>
      <c r="E18" s="19">
        <v>287</v>
      </c>
      <c r="F18" s="19">
        <v>289</v>
      </c>
      <c r="G18" s="19">
        <v>282</v>
      </c>
      <c r="H18" s="19">
        <v>285</v>
      </c>
      <c r="I18" s="19">
        <v>278</v>
      </c>
      <c r="J18" s="19">
        <v>275</v>
      </c>
      <c r="K18" s="19">
        <v>285</v>
      </c>
      <c r="L18" s="19">
        <v>267</v>
      </c>
      <c r="M18" s="19">
        <v>280</v>
      </c>
      <c r="N18" s="19">
        <v>284</v>
      </c>
      <c r="O18" s="19">
        <v>304</v>
      </c>
      <c r="P18" s="19">
        <v>294</v>
      </c>
      <c r="Q18" s="19">
        <v>305</v>
      </c>
      <c r="R18" s="19">
        <v>299</v>
      </c>
      <c r="S18" s="19">
        <v>318</v>
      </c>
      <c r="T18" s="19">
        <v>313</v>
      </c>
      <c r="U18" s="19">
        <v>307</v>
      </c>
      <c r="V18" s="19">
        <v>305</v>
      </c>
      <c r="W18" s="19">
        <v>304</v>
      </c>
      <c r="X18" s="19">
        <v>303</v>
      </c>
      <c r="Y18" s="19">
        <v>310</v>
      </c>
      <c r="Z18" s="19">
        <v>318</v>
      </c>
      <c r="AA18" s="19">
        <v>300</v>
      </c>
      <c r="AB18" s="19">
        <v>311</v>
      </c>
      <c r="AC18" s="19">
        <v>307</v>
      </c>
      <c r="AD18" s="19">
        <v>284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N18" s="34"/>
      <c r="AO18" s="35"/>
      <c r="AP18" s="35"/>
      <c r="AQ18" s="35"/>
      <c r="AR18" s="35"/>
      <c r="AS18" s="35"/>
      <c r="AT18" s="35"/>
      <c r="AU18" s="35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1.1000000000000001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>
        <v>5060.1158879510594</v>
      </c>
      <c r="P19" s="14">
        <v>5154.6398472282153</v>
      </c>
      <c r="Q19" s="14">
        <v>5251.4512998364971</v>
      </c>
      <c r="R19" s="14">
        <v>5351.0311929569998</v>
      </c>
      <c r="S19" s="14">
        <v>5453.2499234317975</v>
      </c>
      <c r="T19" s="14">
        <v>5557.6253159416492</v>
      </c>
      <c r="U19" s="14">
        <v>5664.0202236027126</v>
      </c>
      <c r="V19" s="14">
        <v>5772.6462134011217</v>
      </c>
      <c r="W19" s="14">
        <v>5883.5964240705898</v>
      </c>
      <c r="X19" s="14">
        <v>5996.8681630514748</v>
      </c>
      <c r="Y19" s="14">
        <v>6112.4450249721012</v>
      </c>
      <c r="Z19" s="14">
        <v>6230.1682383185362</v>
      </c>
      <c r="AA19" s="14">
        <v>6349.9779084122338</v>
      </c>
      <c r="AB19" s="14">
        <v>6471.958789893456</v>
      </c>
      <c r="AC19" s="14">
        <v>6596.233086070577</v>
      </c>
      <c r="AD19" s="14">
        <v>6722.8482170858642</v>
      </c>
      <c r="AE19" s="14">
        <v>6851.7635886394874</v>
      </c>
      <c r="AF19" s="14">
        <v>6982.9776734851239</v>
      </c>
      <c r="AG19" s="14">
        <v>7116.5343443815</v>
      </c>
      <c r="AH19" s="14">
        <v>7252.5050837941917</v>
      </c>
      <c r="AI19" s="14">
        <v>7390.9458792984933</v>
      </c>
      <c r="AJ19" s="14">
        <v>7531.8937481668017</v>
      </c>
      <c r="AK19" s="14">
        <v>7675.3618038917602</v>
      </c>
      <c r="AL19" s="14">
        <v>7821.3756027216987</v>
      </c>
      <c r="AN19" s="36" t="s">
        <v>29</v>
      </c>
      <c r="AO19" s="29">
        <f>(AL19-N20)</f>
        <v>2819.3756027216987</v>
      </c>
      <c r="AP19" s="29">
        <f>7*(AL19-N20)/24</f>
        <v>822.31788412716207</v>
      </c>
      <c r="AQ19" s="29">
        <f>(AL19-N20)/24</f>
        <v>117.47398344673745</v>
      </c>
      <c r="AR19" s="29">
        <f>AL21-N22</f>
        <v>433.82252665546275</v>
      </c>
      <c r="AS19" s="29">
        <f>7*(AL21-N22)/24</f>
        <v>126.53157027450997</v>
      </c>
      <c r="AT19" s="29">
        <f>(AL21-N22)/24</f>
        <v>18.075938610644283</v>
      </c>
      <c r="AU19" s="29">
        <f>AL21</f>
        <v>1367.8225266554628</v>
      </c>
      <c r="AW19" s="25"/>
      <c r="AX19" s="25"/>
      <c r="AY19" s="25"/>
      <c r="AZ19" s="25"/>
      <c r="BA19" s="25"/>
      <c r="BB19" s="25"/>
    </row>
    <row r="20" spans="1:54" x14ac:dyDescent="0.25">
      <c r="A20" s="11"/>
      <c r="B20" s="12" t="s">
        <v>5</v>
      </c>
      <c r="C20" s="13">
        <v>1.1000000000000001</v>
      </c>
      <c r="D20" s="14">
        <v>3975</v>
      </c>
      <c r="E20" s="14">
        <v>4066</v>
      </c>
      <c r="F20" s="14">
        <v>4161</v>
      </c>
      <c r="G20" s="14">
        <v>4267</v>
      </c>
      <c r="H20" s="14">
        <v>4363</v>
      </c>
      <c r="I20" s="14">
        <v>4458</v>
      </c>
      <c r="J20" s="14">
        <v>4532</v>
      </c>
      <c r="K20" s="14">
        <v>4658</v>
      </c>
      <c r="L20" s="14">
        <v>4761</v>
      </c>
      <c r="M20" s="14">
        <v>4893</v>
      </c>
      <c r="N20" s="14">
        <v>5002</v>
      </c>
      <c r="O20" s="14">
        <v>5116</v>
      </c>
      <c r="P20" s="14">
        <v>5213</v>
      </c>
      <c r="Q20" s="14">
        <v>5283</v>
      </c>
      <c r="R20" s="14">
        <v>5398</v>
      </c>
      <c r="S20" s="14">
        <v>5497</v>
      </c>
      <c r="T20" s="14">
        <v>5578</v>
      </c>
      <c r="U20" s="14">
        <v>5673</v>
      </c>
      <c r="V20" s="14">
        <v>5758</v>
      </c>
      <c r="W20" s="14">
        <v>5813</v>
      </c>
      <c r="X20" s="14">
        <v>5882</v>
      </c>
      <c r="Y20" s="14">
        <v>5966</v>
      </c>
      <c r="Z20" s="14">
        <v>6044</v>
      </c>
      <c r="AA20" s="14">
        <v>6130</v>
      </c>
      <c r="AB20" s="14">
        <v>6188</v>
      </c>
      <c r="AC20" s="14">
        <v>6250</v>
      </c>
      <c r="AD20" s="14">
        <v>6287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N20" s="33"/>
      <c r="AO20" s="30"/>
      <c r="AP20" s="30"/>
      <c r="AQ20" s="30"/>
      <c r="AR20" s="30"/>
      <c r="AS20" s="30"/>
      <c r="AT20" s="30"/>
      <c r="AU20" s="30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1.1000000000000001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>
        <v>901.81133733374622</v>
      </c>
      <c r="P21" s="14">
        <v>910.44559977331107</v>
      </c>
      <c r="Q21" s="14">
        <v>921.29619010500255</v>
      </c>
      <c r="R21" s="14">
        <v>934.23347508561164</v>
      </c>
      <c r="S21" s="14">
        <v>948.85882046293921</v>
      </c>
      <c r="T21" s="14">
        <v>964.99281565286822</v>
      </c>
      <c r="U21" s="14">
        <v>982.25329064903372</v>
      </c>
      <c r="V21" s="14">
        <v>1000.3821416910889</v>
      </c>
      <c r="W21" s="14">
        <v>1019.5626383258184</v>
      </c>
      <c r="X21" s="14">
        <v>1039.8809650022147</v>
      </c>
      <c r="Y21" s="14">
        <v>1061.0501376012335</v>
      </c>
      <c r="Z21" s="14">
        <v>1082.4808272653904</v>
      </c>
      <c r="AA21" s="14">
        <v>1104.1728798529937</v>
      </c>
      <c r="AB21" s="14">
        <v>1126.2649781247321</v>
      </c>
      <c r="AC21" s="14">
        <v>1148.9337982351565</v>
      </c>
      <c r="AD21" s="14">
        <v>1172.1290690098324</v>
      </c>
      <c r="AE21" s="14">
        <v>1195.6858366277643</v>
      </c>
      <c r="AF21" s="14">
        <v>1219.3435253837833</v>
      </c>
      <c r="AG21" s="14">
        <v>1243.1546350435362</v>
      </c>
      <c r="AH21" s="14">
        <v>1267.3254485642883</v>
      </c>
      <c r="AI21" s="14">
        <v>1291.9053311698863</v>
      </c>
      <c r="AJ21" s="14">
        <v>1316.8923288262895</v>
      </c>
      <c r="AK21" s="14">
        <v>1342.1877325268376</v>
      </c>
      <c r="AL21" s="14">
        <v>1367.8225266554628</v>
      </c>
      <c r="AN21" s="33"/>
      <c r="AO21" s="30"/>
      <c r="AP21" s="30"/>
      <c r="AQ21" s="30"/>
      <c r="AR21" s="30"/>
      <c r="AS21" s="30"/>
      <c r="AT21" s="30"/>
      <c r="AU21" s="30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1.1000000000000001</v>
      </c>
      <c r="D22" s="14">
        <v>806</v>
      </c>
      <c r="E22" s="14">
        <v>793</v>
      </c>
      <c r="F22" s="14">
        <v>797</v>
      </c>
      <c r="G22" s="14">
        <v>817</v>
      </c>
      <c r="H22" s="14">
        <v>825</v>
      </c>
      <c r="I22" s="14">
        <v>817</v>
      </c>
      <c r="J22" s="14">
        <v>841</v>
      </c>
      <c r="K22" s="14">
        <v>930</v>
      </c>
      <c r="L22" s="14">
        <v>922</v>
      </c>
      <c r="M22" s="14">
        <v>917</v>
      </c>
      <c r="N22" s="14">
        <v>934</v>
      </c>
      <c r="O22" s="14">
        <v>932</v>
      </c>
      <c r="P22" s="14">
        <v>893</v>
      </c>
      <c r="Q22" s="14">
        <v>909</v>
      </c>
      <c r="R22" s="14">
        <v>989</v>
      </c>
      <c r="S22" s="14">
        <v>953</v>
      </c>
      <c r="T22" s="14">
        <v>934</v>
      </c>
      <c r="U22" s="14">
        <v>927</v>
      </c>
      <c r="V22" s="14">
        <v>894</v>
      </c>
      <c r="W22" s="14">
        <v>812</v>
      </c>
      <c r="X22" s="14">
        <v>838</v>
      </c>
      <c r="Y22" s="14">
        <v>891</v>
      </c>
      <c r="Z22" s="14">
        <v>862</v>
      </c>
      <c r="AA22" s="14">
        <v>821</v>
      </c>
      <c r="AB22" s="14">
        <v>783</v>
      </c>
      <c r="AC22" s="14">
        <v>765</v>
      </c>
      <c r="AD22" s="14">
        <v>708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N22" s="37"/>
      <c r="AO22" s="31"/>
      <c r="AP22" s="31"/>
      <c r="AQ22" s="31"/>
      <c r="AR22" s="31"/>
      <c r="AS22" s="31"/>
      <c r="AT22" s="31"/>
      <c r="AU22" s="31"/>
      <c r="AW22" s="27"/>
      <c r="AX22" s="27"/>
      <c r="AY22" t="s">
        <v>41</v>
      </c>
      <c r="AZ22" s="27"/>
      <c r="BA22" s="27"/>
      <c r="BB22" s="27"/>
    </row>
    <row r="23" spans="1:54" x14ac:dyDescent="0.25">
      <c r="A23" s="7" t="s">
        <v>8</v>
      </c>
      <c r="B23" s="8" t="s">
        <v>21</v>
      </c>
      <c r="C23" s="9">
        <v>1.1000000000000001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>
        <v>1041.3556980263886</v>
      </c>
      <c r="P23" s="10">
        <v>1061.9864893126194</v>
      </c>
      <c r="Q23" s="10">
        <v>1082.874570782953</v>
      </c>
      <c r="R23" s="10">
        <v>1104.0311027553539</v>
      </c>
      <c r="S23" s="10">
        <v>1125.4719567439929</v>
      </c>
      <c r="T23" s="10">
        <v>1147.1763189666769</v>
      </c>
      <c r="U23" s="10">
        <v>1169.1653354442924</v>
      </c>
      <c r="V23" s="10">
        <v>1191.430891658262</v>
      </c>
      <c r="W23" s="10">
        <v>1213.9685168120564</v>
      </c>
      <c r="X23" s="10">
        <v>1236.764954271328</v>
      </c>
      <c r="Y23" s="10">
        <v>1259.8200911361182</v>
      </c>
      <c r="Z23" s="10">
        <v>1283.1228566440789</v>
      </c>
      <c r="AA23" s="10">
        <v>1306.6636726958181</v>
      </c>
      <c r="AB23" s="10">
        <v>1330.45067634723</v>
      </c>
      <c r="AC23" s="10">
        <v>1354.4957064567825</v>
      </c>
      <c r="AD23" s="10">
        <v>1378.7991489102637</v>
      </c>
      <c r="AE23" s="10">
        <v>1403.3574371950199</v>
      </c>
      <c r="AF23" s="10">
        <v>1428.2199267819533</v>
      </c>
      <c r="AG23" s="10">
        <v>1453.5387873536929</v>
      </c>
      <c r="AH23" s="10">
        <v>1479.3231395369039</v>
      </c>
      <c r="AI23" s="10">
        <v>1505.5784804637178</v>
      </c>
      <c r="AJ23" s="10">
        <v>1532.3085990041643</v>
      </c>
      <c r="AK23" s="10">
        <v>1559.5225651813653</v>
      </c>
      <c r="AL23" s="10">
        <v>1587.2230059628555</v>
      </c>
      <c r="AN23" s="32" t="s">
        <v>30</v>
      </c>
      <c r="AO23" s="29">
        <f>(AL23-N24)</f>
        <v>566.2230059628555</v>
      </c>
      <c r="AP23" s="29">
        <f>7*(AL23-N24)/24</f>
        <v>165.1483767391662</v>
      </c>
      <c r="AQ23" s="29">
        <f>(AL23-N24)/24</f>
        <v>23.592625248452311</v>
      </c>
      <c r="AR23" s="29">
        <f>AL25-N26</f>
        <v>46.233022530870443</v>
      </c>
      <c r="AS23" s="29">
        <f>7*(AL25-N26)/24</f>
        <v>13.484631571503877</v>
      </c>
      <c r="AT23" s="29">
        <f>(AL25-N26)/24</f>
        <v>1.9263759387862684</v>
      </c>
      <c r="AU23" s="29">
        <f>AL25</f>
        <v>240.23302253087044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1.1000000000000001</v>
      </c>
      <c r="D24" s="14">
        <v>797</v>
      </c>
      <c r="E24" s="14">
        <v>818</v>
      </c>
      <c r="F24" s="14">
        <v>844</v>
      </c>
      <c r="G24" s="14">
        <v>861</v>
      </c>
      <c r="H24" s="14">
        <v>893</v>
      </c>
      <c r="I24" s="14">
        <v>909</v>
      </c>
      <c r="J24" s="14">
        <v>922</v>
      </c>
      <c r="K24" s="14">
        <v>941</v>
      </c>
      <c r="L24" s="14">
        <v>962</v>
      </c>
      <c r="M24" s="14">
        <v>994</v>
      </c>
      <c r="N24" s="14">
        <v>1021</v>
      </c>
      <c r="O24" s="14">
        <v>1037</v>
      </c>
      <c r="P24" s="14">
        <v>1049</v>
      </c>
      <c r="Q24" s="14">
        <v>1074</v>
      </c>
      <c r="R24" s="14">
        <v>1102</v>
      </c>
      <c r="S24" s="14">
        <v>1120</v>
      </c>
      <c r="T24" s="14">
        <v>1141</v>
      </c>
      <c r="U24" s="14">
        <v>1160</v>
      </c>
      <c r="V24" s="14">
        <v>1174</v>
      </c>
      <c r="W24" s="14">
        <v>1190</v>
      </c>
      <c r="X24" s="14">
        <v>1205</v>
      </c>
      <c r="Y24" s="14">
        <v>1217</v>
      </c>
      <c r="Z24" s="14">
        <v>1239</v>
      </c>
      <c r="AA24" s="14">
        <v>1259</v>
      </c>
      <c r="AB24" s="14">
        <v>1273</v>
      </c>
      <c r="AC24" s="14">
        <v>1284</v>
      </c>
      <c r="AD24" s="14">
        <v>1301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N24" s="33"/>
      <c r="AO24" s="30"/>
      <c r="AP24" s="30"/>
      <c r="AQ24" s="30"/>
      <c r="AR24" s="30"/>
      <c r="AS24" s="30"/>
      <c r="AT24" s="30"/>
      <c r="AU24" s="30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1.1000000000000001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>
        <v>193.12013560205548</v>
      </c>
      <c r="P25" s="14">
        <v>194.0050464471542</v>
      </c>
      <c r="Q25" s="14">
        <v>194.97488991753488</v>
      </c>
      <c r="R25" s="14">
        <v>196.06528349455218</v>
      </c>
      <c r="S25" s="14">
        <v>197.32262616299568</v>
      </c>
      <c r="T25" s="14">
        <v>198.68811911103933</v>
      </c>
      <c r="U25" s="14">
        <v>200.17783875558024</v>
      </c>
      <c r="V25" s="14">
        <v>201.80339052602974</v>
      </c>
      <c r="W25" s="14">
        <v>203.51763663420155</v>
      </c>
      <c r="X25" s="14">
        <v>205.35129390124985</v>
      </c>
      <c r="Y25" s="14">
        <v>207.2299878842386</v>
      </c>
      <c r="Z25" s="14">
        <v>209.12822913349069</v>
      </c>
      <c r="AA25" s="14">
        <v>211.10256658249205</v>
      </c>
      <c r="AB25" s="14">
        <v>213.13272142748372</v>
      </c>
      <c r="AC25" s="14">
        <v>215.27352571661328</v>
      </c>
      <c r="AD25" s="14">
        <v>217.46294419574753</v>
      </c>
      <c r="AE25" s="14">
        <v>219.68573971895336</v>
      </c>
      <c r="AF25" s="14">
        <v>221.97286474726698</v>
      </c>
      <c r="AG25" s="14">
        <v>224.48885623818052</v>
      </c>
      <c r="AH25" s="14">
        <v>227.22487837504377</v>
      </c>
      <c r="AI25" s="14">
        <v>230.18398163954492</v>
      </c>
      <c r="AJ25" s="14">
        <v>233.35298310708561</v>
      </c>
      <c r="AK25" s="14">
        <v>236.71277939305784</v>
      </c>
      <c r="AL25" s="14">
        <v>240.23302253087044</v>
      </c>
      <c r="AN25" s="33"/>
      <c r="AO25" s="30"/>
      <c r="AP25" s="30"/>
      <c r="AQ25" s="30"/>
      <c r="AR25" s="30"/>
      <c r="AS25" s="30"/>
      <c r="AT25" s="30"/>
      <c r="AU25" s="30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1.1000000000000001</v>
      </c>
      <c r="D26" s="19">
        <v>145</v>
      </c>
      <c r="E26" s="19">
        <v>147</v>
      </c>
      <c r="F26" s="19">
        <v>154</v>
      </c>
      <c r="G26" s="19">
        <v>152</v>
      </c>
      <c r="H26" s="19">
        <v>167</v>
      </c>
      <c r="I26" s="19">
        <v>166</v>
      </c>
      <c r="J26" s="19">
        <v>163</v>
      </c>
      <c r="K26" s="19">
        <v>171</v>
      </c>
      <c r="L26" s="19">
        <v>175</v>
      </c>
      <c r="M26" s="19">
        <v>192</v>
      </c>
      <c r="N26" s="19">
        <v>194</v>
      </c>
      <c r="O26" s="19">
        <v>194</v>
      </c>
      <c r="P26" s="19">
        <v>179</v>
      </c>
      <c r="Q26" s="19">
        <v>196</v>
      </c>
      <c r="R26" s="19">
        <v>210</v>
      </c>
      <c r="S26" s="19">
        <v>197</v>
      </c>
      <c r="T26" s="19">
        <v>189</v>
      </c>
      <c r="U26" s="19">
        <v>190</v>
      </c>
      <c r="V26" s="19">
        <v>179</v>
      </c>
      <c r="W26" s="19">
        <v>178</v>
      </c>
      <c r="X26" s="19">
        <v>183</v>
      </c>
      <c r="Y26" s="19">
        <v>176</v>
      </c>
      <c r="Z26" s="19">
        <v>178</v>
      </c>
      <c r="AA26" s="19">
        <v>175</v>
      </c>
      <c r="AB26" s="19">
        <v>168</v>
      </c>
      <c r="AC26" s="19">
        <v>153</v>
      </c>
      <c r="AD26" s="19">
        <v>161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N26" s="34"/>
      <c r="AO26" s="35"/>
      <c r="AP26" s="35"/>
      <c r="AQ26" s="35"/>
      <c r="AR26" s="35"/>
      <c r="AS26" s="35"/>
      <c r="AT26" s="35"/>
      <c r="AU26" s="35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1.1000000000000001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>
        <v>2993.4545178693961</v>
      </c>
      <c r="P27" s="14">
        <v>3057.2194534380019</v>
      </c>
      <c r="Q27" s="14">
        <v>3122.5289048897062</v>
      </c>
      <c r="R27" s="14">
        <v>3189.697412767161</v>
      </c>
      <c r="S27" s="14">
        <v>3258.6388767742319</v>
      </c>
      <c r="T27" s="14">
        <v>3329.0300869639832</v>
      </c>
      <c r="U27" s="14">
        <v>3400.7786731493698</v>
      </c>
      <c r="V27" s="14">
        <v>3474.0274956966673</v>
      </c>
      <c r="W27" s="14">
        <v>3548.8426662079546</v>
      </c>
      <c r="X27" s="14">
        <v>3625.2224770137736</v>
      </c>
      <c r="Y27" s="14">
        <v>3703.1545889417257</v>
      </c>
      <c r="Z27" s="14">
        <v>3782.5340816764578</v>
      </c>
      <c r="AA27" s="14">
        <v>3863.3199276755822</v>
      </c>
      <c r="AB27" s="14">
        <v>3945.568911598687</v>
      </c>
      <c r="AC27" s="14">
        <v>4029.3640074892801</v>
      </c>
      <c r="AD27" s="14">
        <v>4114.7379593669957</v>
      </c>
      <c r="AE27" s="14">
        <v>4201.6630535659151</v>
      </c>
      <c r="AF27" s="14">
        <v>4290.1379238710042</v>
      </c>
      <c r="AG27" s="14">
        <v>4380.1922011853721</v>
      </c>
      <c r="AH27" s="14">
        <v>4471.8741293266739</v>
      </c>
      <c r="AI27" s="14">
        <v>4565.2213061893544</v>
      </c>
      <c r="AJ27" s="14">
        <v>4660.2590992922305</v>
      </c>
      <c r="AK27" s="14">
        <v>4756.9963817679818</v>
      </c>
      <c r="AL27" s="14">
        <v>4855.4501123389409</v>
      </c>
      <c r="AN27" s="36" t="s">
        <v>29</v>
      </c>
      <c r="AO27" s="29">
        <f>(AL27-N28)</f>
        <v>1918.4501123389409</v>
      </c>
      <c r="AP27" s="29">
        <f>7*(AL27-N28)/24</f>
        <v>559.5479494321911</v>
      </c>
      <c r="AQ27" s="29">
        <f>(AL27-N28)/24</f>
        <v>79.935421347455872</v>
      </c>
      <c r="AR27" s="29">
        <f>AL29-N30</f>
        <v>323.75508186019874</v>
      </c>
      <c r="AS27" s="29">
        <f>7*(AL29-N30)/24</f>
        <v>94.428565542557976</v>
      </c>
      <c r="AT27" s="29">
        <f>(AL29-N30)/24</f>
        <v>13.489795077508282</v>
      </c>
      <c r="AU27" s="29">
        <f>AL29</f>
        <v>924.75508186019874</v>
      </c>
      <c r="AW27" s="25"/>
      <c r="AX27" s="25"/>
      <c r="AY27" s="25"/>
      <c r="AZ27" s="25"/>
      <c r="BA27" s="25"/>
      <c r="BB27" s="25"/>
    </row>
    <row r="28" spans="1:54" x14ac:dyDescent="0.25">
      <c r="A28" s="11"/>
      <c r="B28" s="12" t="s">
        <v>5</v>
      </c>
      <c r="C28" s="13">
        <v>1.1000000000000001</v>
      </c>
      <c r="D28" s="14">
        <v>2338</v>
      </c>
      <c r="E28" s="14">
        <v>2391</v>
      </c>
      <c r="F28" s="14">
        <v>2454</v>
      </c>
      <c r="G28" s="14">
        <v>2511</v>
      </c>
      <c r="H28" s="14">
        <v>2588</v>
      </c>
      <c r="I28" s="14">
        <v>2642</v>
      </c>
      <c r="J28" s="14">
        <v>2690</v>
      </c>
      <c r="K28" s="14">
        <v>2742</v>
      </c>
      <c r="L28" s="14">
        <v>2809</v>
      </c>
      <c r="M28" s="14">
        <v>2864</v>
      </c>
      <c r="N28" s="14">
        <v>2937</v>
      </c>
      <c r="O28" s="14">
        <v>2996</v>
      </c>
      <c r="P28" s="14">
        <v>3061</v>
      </c>
      <c r="Q28" s="14">
        <v>3120</v>
      </c>
      <c r="R28" s="14">
        <v>3196</v>
      </c>
      <c r="S28" s="14">
        <v>3272</v>
      </c>
      <c r="T28" s="14">
        <v>3348</v>
      </c>
      <c r="U28" s="14">
        <v>3413</v>
      </c>
      <c r="V28" s="14">
        <v>3489</v>
      </c>
      <c r="W28" s="14">
        <v>3520</v>
      </c>
      <c r="X28" s="14">
        <v>3555</v>
      </c>
      <c r="Y28" s="14">
        <v>3607</v>
      </c>
      <c r="Z28" s="14">
        <v>3674</v>
      </c>
      <c r="AA28" s="14">
        <v>3720</v>
      </c>
      <c r="AB28" s="14">
        <v>3775</v>
      </c>
      <c r="AC28" s="14">
        <v>3841</v>
      </c>
      <c r="AD28" s="14">
        <v>3884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N28" s="33"/>
      <c r="AO28" s="30"/>
      <c r="AP28" s="30"/>
      <c r="AQ28" s="30"/>
      <c r="AR28" s="30"/>
      <c r="AS28" s="30"/>
      <c r="AT28" s="30"/>
      <c r="AU28" s="30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1.1000000000000001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>
        <v>608.11882742922728</v>
      </c>
      <c r="P29" s="14">
        <v>614.16451713073684</v>
      </c>
      <c r="Q29" s="14">
        <v>621.69642694159847</v>
      </c>
      <c r="R29" s="14">
        <v>630.61401857835563</v>
      </c>
      <c r="S29" s="14">
        <v>640.6417012973792</v>
      </c>
      <c r="T29" s="14">
        <v>651.67177124151817</v>
      </c>
      <c r="U29" s="14">
        <v>663.45297045554594</v>
      </c>
      <c r="V29" s="14">
        <v>675.80558745553105</v>
      </c>
      <c r="W29" s="14">
        <v>688.85594478487326</v>
      </c>
      <c r="X29" s="14">
        <v>702.66361145843825</v>
      </c>
      <c r="Y29" s="14">
        <v>717.03249410858325</v>
      </c>
      <c r="Z29" s="14">
        <v>731.56483419810161</v>
      </c>
      <c r="AA29" s="14">
        <v>746.26794930599817</v>
      </c>
      <c r="AB29" s="14">
        <v>761.23917898403408</v>
      </c>
      <c r="AC29" s="14">
        <v>776.59624154968037</v>
      </c>
      <c r="AD29" s="14">
        <v>792.30425727924546</v>
      </c>
      <c r="AE29" s="14">
        <v>808.25484578836813</v>
      </c>
      <c r="AF29" s="14">
        <v>824.27440011348892</v>
      </c>
      <c r="AG29" s="14">
        <v>840.394418651465</v>
      </c>
      <c r="AH29" s="14">
        <v>856.7547404136626</v>
      </c>
      <c r="AI29" s="14">
        <v>873.38978065756385</v>
      </c>
      <c r="AJ29" s="14">
        <v>890.29809851950631</v>
      </c>
      <c r="AK29" s="14">
        <v>907.41285114992127</v>
      </c>
      <c r="AL29" s="14">
        <v>924.75508186019874</v>
      </c>
      <c r="AN29" s="33"/>
      <c r="AO29" s="30"/>
      <c r="AP29" s="30"/>
      <c r="AQ29" s="30"/>
      <c r="AR29" s="30"/>
      <c r="AS29" s="30"/>
      <c r="AT29" s="30"/>
      <c r="AU29" s="30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1.1000000000000001</v>
      </c>
      <c r="D30" s="14">
        <v>510</v>
      </c>
      <c r="E30" s="14">
        <v>533</v>
      </c>
      <c r="F30" s="14">
        <v>542</v>
      </c>
      <c r="G30" s="14">
        <v>547</v>
      </c>
      <c r="H30" s="14">
        <v>575</v>
      </c>
      <c r="I30" s="14">
        <v>548</v>
      </c>
      <c r="J30" s="14">
        <v>568</v>
      </c>
      <c r="K30" s="14">
        <v>598</v>
      </c>
      <c r="L30" s="14">
        <v>614</v>
      </c>
      <c r="M30" s="14">
        <v>598</v>
      </c>
      <c r="N30" s="14">
        <v>601</v>
      </c>
      <c r="O30" s="14">
        <v>605</v>
      </c>
      <c r="P30" s="14">
        <v>587</v>
      </c>
      <c r="Q30" s="14">
        <v>609</v>
      </c>
      <c r="R30" s="14">
        <v>657</v>
      </c>
      <c r="S30" s="14">
        <v>672</v>
      </c>
      <c r="T30" s="14">
        <v>667</v>
      </c>
      <c r="U30" s="14">
        <v>666</v>
      </c>
      <c r="V30" s="14">
        <v>668</v>
      </c>
      <c r="W30" s="14">
        <v>609</v>
      </c>
      <c r="X30" s="14">
        <v>602</v>
      </c>
      <c r="Y30" s="14">
        <v>626</v>
      </c>
      <c r="Z30" s="14">
        <v>623</v>
      </c>
      <c r="AA30" s="14">
        <v>596</v>
      </c>
      <c r="AB30" s="14">
        <v>599</v>
      </c>
      <c r="AC30" s="14">
        <v>618</v>
      </c>
      <c r="AD30" s="14">
        <v>585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N30" s="37"/>
      <c r="AO30" s="31"/>
      <c r="AP30" s="31"/>
      <c r="AQ30" s="31"/>
      <c r="AR30" s="31"/>
      <c r="AS30" s="31"/>
      <c r="AT30" s="31"/>
      <c r="AU30" s="31"/>
      <c r="AW30" s="27"/>
      <c r="AX30" s="27"/>
      <c r="AY30" t="s">
        <v>41</v>
      </c>
      <c r="AZ30" s="27"/>
      <c r="BA30" s="27"/>
      <c r="BB30" s="27"/>
    </row>
    <row r="31" spans="1:54" x14ac:dyDescent="0.25">
      <c r="A31" s="7" t="s">
        <v>9</v>
      </c>
      <c r="B31" s="8" t="s">
        <v>21</v>
      </c>
      <c r="C31" s="9">
        <v>1.1000000000000001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573.10104235533254</v>
      </c>
      <c r="P31" s="10">
        <v>586.40512973578666</v>
      </c>
      <c r="Q31" s="10">
        <v>599.89912177593601</v>
      </c>
      <c r="R31" s="10">
        <v>613.59125585332526</v>
      </c>
      <c r="S31" s="10">
        <v>627.49324665698555</v>
      </c>
      <c r="T31" s="10">
        <v>641.58973163339328</v>
      </c>
      <c r="U31" s="10">
        <v>655.89631855986954</v>
      </c>
      <c r="V31" s="10">
        <v>670.4070181488928</v>
      </c>
      <c r="W31" s="10">
        <v>685.11853052683443</v>
      </c>
      <c r="X31" s="10">
        <v>700.02107103500919</v>
      </c>
      <c r="Y31" s="10">
        <v>715.11455634249535</v>
      </c>
      <c r="Z31" s="10">
        <v>730.39081517232171</v>
      </c>
      <c r="AA31" s="10">
        <v>745.84277797493689</v>
      </c>
      <c r="AB31" s="10">
        <v>761.47645067254859</v>
      </c>
      <c r="AC31" s="10">
        <v>777.30057147021648</v>
      </c>
      <c r="AD31" s="10">
        <v>793.3154251884032</v>
      </c>
      <c r="AE31" s="10">
        <v>809.51837940110227</v>
      </c>
      <c r="AF31" s="10">
        <v>825.93682961389391</v>
      </c>
      <c r="AG31" s="10">
        <v>842.65656467444467</v>
      </c>
      <c r="AH31" s="10">
        <v>859.68403733007608</v>
      </c>
      <c r="AI31" s="10">
        <v>877.02267707069723</v>
      </c>
      <c r="AJ31" s="10">
        <v>894.67525421432219</v>
      </c>
      <c r="AK31" s="10">
        <v>912.64720705900413</v>
      </c>
      <c r="AL31" s="10">
        <v>930.94050171448885</v>
      </c>
      <c r="AN31" s="32" t="s">
        <v>30</v>
      </c>
      <c r="AO31" s="29">
        <f>(AL31-N32)</f>
        <v>370.94050171448885</v>
      </c>
      <c r="AP31" s="29">
        <f>7*(AL31-N32)/24</f>
        <v>108.19097966672591</v>
      </c>
      <c r="AQ31" s="29">
        <f>(AL31-N32)/24</f>
        <v>15.455854238103703</v>
      </c>
      <c r="AR31" s="29">
        <f>AL33-N34</f>
        <v>36.506295244275236</v>
      </c>
      <c r="AS31" s="29">
        <f>7*(AL33-N34)/24</f>
        <v>10.647669446246944</v>
      </c>
      <c r="AT31" s="29">
        <f>(AL33-N34)/24</f>
        <v>1.5210956351781348</v>
      </c>
      <c r="AU31" s="29">
        <f>AL33</f>
        <v>156.50629524427524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1.1000000000000001</v>
      </c>
      <c r="D32" s="14">
        <v>419</v>
      </c>
      <c r="E32" s="14">
        <v>427</v>
      </c>
      <c r="F32" s="14">
        <v>440</v>
      </c>
      <c r="G32" s="14">
        <v>455</v>
      </c>
      <c r="H32" s="14">
        <v>470</v>
      </c>
      <c r="I32" s="14">
        <v>482</v>
      </c>
      <c r="J32" s="14">
        <v>499</v>
      </c>
      <c r="K32" s="14">
        <v>514</v>
      </c>
      <c r="L32" s="14">
        <v>530</v>
      </c>
      <c r="M32" s="14">
        <v>541</v>
      </c>
      <c r="N32" s="14">
        <v>560</v>
      </c>
      <c r="O32" s="14">
        <v>574</v>
      </c>
      <c r="P32" s="14">
        <v>586</v>
      </c>
      <c r="Q32" s="14">
        <v>600</v>
      </c>
      <c r="R32" s="14">
        <v>613</v>
      </c>
      <c r="S32" s="14">
        <v>632</v>
      </c>
      <c r="T32" s="14">
        <v>648</v>
      </c>
      <c r="U32" s="14">
        <v>659</v>
      </c>
      <c r="V32" s="14">
        <v>670</v>
      </c>
      <c r="W32" s="14">
        <v>681</v>
      </c>
      <c r="X32" s="14">
        <v>692</v>
      </c>
      <c r="Y32" s="14">
        <v>701</v>
      </c>
      <c r="Z32" s="14">
        <v>714</v>
      </c>
      <c r="AA32" s="14">
        <v>725</v>
      </c>
      <c r="AB32" s="14">
        <v>735</v>
      </c>
      <c r="AC32" s="14">
        <v>746</v>
      </c>
      <c r="AD32" s="14">
        <v>758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N32" s="33"/>
      <c r="AO32" s="30"/>
      <c r="AP32" s="30"/>
      <c r="AQ32" s="30"/>
      <c r="AR32" s="30"/>
      <c r="AS32" s="30"/>
      <c r="AT32" s="30"/>
      <c r="AU32" s="30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1.1000000000000001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>
        <v>124.32069517676861</v>
      </c>
      <c r="P33" s="14">
        <v>124.75572880709713</v>
      </c>
      <c r="Q33" s="14">
        <v>125.28056427953905</v>
      </c>
      <c r="R33" s="14">
        <v>125.91788644577676</v>
      </c>
      <c r="S33" s="14">
        <v>126.69100979024404</v>
      </c>
      <c r="T33" s="14">
        <v>127.56100706388787</v>
      </c>
      <c r="U33" s="14">
        <v>128.5437299362913</v>
      </c>
      <c r="V33" s="14">
        <v>129.63362227220478</v>
      </c>
      <c r="W33" s="14">
        <v>130.8046889372103</v>
      </c>
      <c r="X33" s="14">
        <v>132.06633027408921</v>
      </c>
      <c r="Y33" s="14">
        <v>133.37276269434105</v>
      </c>
      <c r="Z33" s="14">
        <v>134.70741186788206</v>
      </c>
      <c r="AA33" s="14">
        <v>136.10426223485311</v>
      </c>
      <c r="AB33" s="14">
        <v>137.54968561038856</v>
      </c>
      <c r="AC33" s="14">
        <v>139.07615478990556</v>
      </c>
      <c r="AD33" s="14">
        <v>140.64490023293584</v>
      </c>
      <c r="AE33" s="14">
        <v>142.24421728354994</v>
      </c>
      <c r="AF33" s="14">
        <v>143.88910983563179</v>
      </c>
      <c r="AG33" s="14">
        <v>145.67203806511259</v>
      </c>
      <c r="AH33" s="14">
        <v>147.58860202195197</v>
      </c>
      <c r="AI33" s="14">
        <v>149.64089944800071</v>
      </c>
      <c r="AJ33" s="14">
        <v>151.82059859504039</v>
      </c>
      <c r="AK33" s="14">
        <v>154.11514843157249</v>
      </c>
      <c r="AL33" s="14">
        <v>156.50629524427524</v>
      </c>
      <c r="AN33" s="33"/>
      <c r="AO33" s="30"/>
      <c r="AP33" s="30"/>
      <c r="AQ33" s="30"/>
      <c r="AR33" s="30"/>
      <c r="AS33" s="30"/>
      <c r="AT33" s="30"/>
      <c r="AU33" s="30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1.1000000000000001</v>
      </c>
      <c r="D34" s="19">
        <v>85</v>
      </c>
      <c r="E34" s="19">
        <v>80</v>
      </c>
      <c r="F34" s="19">
        <v>87</v>
      </c>
      <c r="G34" s="19">
        <v>92</v>
      </c>
      <c r="H34" s="19">
        <v>96</v>
      </c>
      <c r="I34" s="19">
        <v>97</v>
      </c>
      <c r="J34" s="19">
        <v>102</v>
      </c>
      <c r="K34" s="19">
        <v>104</v>
      </c>
      <c r="L34" s="19">
        <v>115</v>
      </c>
      <c r="M34" s="19">
        <v>113</v>
      </c>
      <c r="N34" s="19">
        <v>120</v>
      </c>
      <c r="O34" s="19">
        <v>121</v>
      </c>
      <c r="P34" s="19">
        <v>124</v>
      </c>
      <c r="Q34" s="19">
        <v>127</v>
      </c>
      <c r="R34" s="19">
        <v>128</v>
      </c>
      <c r="S34" s="19">
        <v>128</v>
      </c>
      <c r="T34" s="19">
        <v>131</v>
      </c>
      <c r="U34" s="19">
        <v>130</v>
      </c>
      <c r="V34" s="19">
        <v>127</v>
      </c>
      <c r="W34" s="19">
        <v>111</v>
      </c>
      <c r="X34" s="19">
        <v>115</v>
      </c>
      <c r="Y34" s="19">
        <v>111</v>
      </c>
      <c r="Z34" s="19">
        <v>112</v>
      </c>
      <c r="AA34" s="19">
        <v>109</v>
      </c>
      <c r="AB34" s="19">
        <v>109</v>
      </c>
      <c r="AC34" s="19">
        <v>105</v>
      </c>
      <c r="AD34" s="19">
        <v>103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N34" s="34"/>
      <c r="AO34" s="35"/>
      <c r="AP34" s="35"/>
      <c r="AQ34" s="35"/>
      <c r="AR34" s="35"/>
      <c r="AS34" s="35"/>
      <c r="AT34" s="35"/>
      <c r="AU34" s="35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1.1000000000000001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3513.2539735120408</v>
      </c>
      <c r="P35" s="14">
        <v>3589.2820382553223</v>
      </c>
      <c r="Q35" s="14">
        <v>3667.1540307980576</v>
      </c>
      <c r="R35" s="14">
        <v>3747.2281360342599</v>
      </c>
      <c r="S35" s="14">
        <v>3829.403955823494</v>
      </c>
      <c r="T35" s="14">
        <v>3913.2996275687701</v>
      </c>
      <c r="U35" s="14">
        <v>3998.8052680561409</v>
      </c>
      <c r="V35" s="14">
        <v>4086.0914493406044</v>
      </c>
      <c r="W35" s="14">
        <v>4175.2425801706222</v>
      </c>
      <c r="X35" s="14">
        <v>4266.2568094187845</v>
      </c>
      <c r="Y35" s="14">
        <v>4359.117260152273</v>
      </c>
      <c r="Z35" s="14">
        <v>4453.7025523750099</v>
      </c>
      <c r="AA35" s="14">
        <v>4549.9627079029251</v>
      </c>
      <c r="AB35" s="14">
        <v>4647.9647685419204</v>
      </c>
      <c r="AC35" s="14">
        <v>4747.8085792161537</v>
      </c>
      <c r="AD35" s="14">
        <v>4849.5344655619356</v>
      </c>
      <c r="AE35" s="14">
        <v>4953.1088240479457</v>
      </c>
      <c r="AF35" s="14">
        <v>5058.5294541061667</v>
      </c>
      <c r="AG35" s="14">
        <v>5165.8317443491169</v>
      </c>
      <c r="AH35" s="14">
        <v>5275.0732549309741</v>
      </c>
      <c r="AI35" s="14">
        <v>5386.2985239223453</v>
      </c>
      <c r="AJ35" s="14">
        <v>5499.5384712963532</v>
      </c>
      <c r="AK35" s="14">
        <v>5614.8037224145901</v>
      </c>
      <c r="AL35" s="14">
        <v>5732.1140188890231</v>
      </c>
      <c r="AN35" s="36" t="s">
        <v>29</v>
      </c>
      <c r="AO35" s="29">
        <f>(AL35-N36)</f>
        <v>2279.1140188890231</v>
      </c>
      <c r="AP35" s="29">
        <f>7*(AL35-N36)/24</f>
        <v>664.7415888426317</v>
      </c>
      <c r="AQ35" s="29">
        <f>(AL35-N36)/24</f>
        <v>94.963084120375967</v>
      </c>
      <c r="AR35" s="29">
        <f>AL37-N38</f>
        <v>445.06510015969229</v>
      </c>
      <c r="AS35" s="29">
        <f>7*(AL37-N38)/24</f>
        <v>129.81065421324357</v>
      </c>
      <c r="AT35" s="29">
        <f>(AL37-N38)/24</f>
        <v>18.544379173320511</v>
      </c>
      <c r="AU35" s="29">
        <f>AL37</f>
        <v>1106.0651001596923</v>
      </c>
      <c r="AW35" s="25"/>
      <c r="AX35" s="25"/>
      <c r="AY35" s="25"/>
      <c r="AZ35" s="25"/>
      <c r="BA35" s="25"/>
      <c r="BB35" s="25"/>
    </row>
    <row r="36" spans="1:54" x14ac:dyDescent="0.25">
      <c r="A36" s="11"/>
      <c r="B36" s="12" t="s">
        <v>5</v>
      </c>
      <c r="C36" s="13">
        <v>1.1000000000000001</v>
      </c>
      <c r="D36" s="14">
        <v>2740</v>
      </c>
      <c r="E36" s="14">
        <v>2845</v>
      </c>
      <c r="F36" s="14">
        <v>2903</v>
      </c>
      <c r="G36" s="14">
        <v>2976</v>
      </c>
      <c r="H36" s="14">
        <v>3036</v>
      </c>
      <c r="I36" s="14">
        <v>3091</v>
      </c>
      <c r="J36" s="14">
        <v>3167</v>
      </c>
      <c r="K36" s="14">
        <v>3241</v>
      </c>
      <c r="L36" s="14">
        <v>3317</v>
      </c>
      <c r="M36" s="14">
        <v>3403</v>
      </c>
      <c r="N36" s="14">
        <v>3453</v>
      </c>
      <c r="O36" s="14">
        <v>3515</v>
      </c>
      <c r="P36" s="14">
        <v>3578</v>
      </c>
      <c r="Q36" s="14">
        <v>3627</v>
      </c>
      <c r="R36" s="14">
        <v>3694</v>
      </c>
      <c r="S36" s="14">
        <v>3758</v>
      </c>
      <c r="T36" s="14">
        <v>3811</v>
      </c>
      <c r="U36" s="14">
        <v>3847</v>
      </c>
      <c r="V36" s="14">
        <v>3892</v>
      </c>
      <c r="W36" s="14">
        <v>3947</v>
      </c>
      <c r="X36" s="14">
        <v>3974</v>
      </c>
      <c r="Y36" s="14">
        <v>4032</v>
      </c>
      <c r="Z36" s="14">
        <v>4087</v>
      </c>
      <c r="AA36" s="14">
        <v>4131</v>
      </c>
      <c r="AB36" s="14">
        <v>4173</v>
      </c>
      <c r="AC36" s="14">
        <v>4199</v>
      </c>
      <c r="AD36" s="14">
        <v>4222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N36" s="33"/>
      <c r="AO36" s="30"/>
      <c r="AP36" s="30"/>
      <c r="AQ36" s="30"/>
      <c r="AR36" s="30"/>
      <c r="AS36" s="30"/>
      <c r="AT36" s="30"/>
      <c r="AU36" s="30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1.1000000000000001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v>724.67230137013894</v>
      </c>
      <c r="P37" s="14">
        <v>732.256879447453</v>
      </c>
      <c r="Q37" s="14">
        <v>741.59837314250581</v>
      </c>
      <c r="R37" s="14">
        <v>752.55463849003422</v>
      </c>
      <c r="S37" s="14">
        <v>764.7857248132276</v>
      </c>
      <c r="T37" s="14">
        <v>778.18588646943135</v>
      </c>
      <c r="U37" s="14">
        <v>792.46668902350643</v>
      </c>
      <c r="V37" s="14">
        <v>807.4043358260792</v>
      </c>
      <c r="W37" s="14">
        <v>823.154021621124</v>
      </c>
      <c r="X37" s="14">
        <v>839.78920440604952</v>
      </c>
      <c r="Y37" s="14">
        <v>857.07183054284758</v>
      </c>
      <c r="Z37" s="14">
        <v>874.52729994701519</v>
      </c>
      <c r="AA37" s="14">
        <v>892.17696500326826</v>
      </c>
      <c r="AB37" s="14">
        <v>910.14332630940203</v>
      </c>
      <c r="AC37" s="14">
        <v>928.56424770116485</v>
      </c>
      <c r="AD37" s="14">
        <v>947.39649567006313</v>
      </c>
      <c r="AE37" s="14">
        <v>966.51577353000539</v>
      </c>
      <c r="AF37" s="14">
        <v>985.71878704211031</v>
      </c>
      <c r="AG37" s="14">
        <v>1005.0364269456401</v>
      </c>
      <c r="AH37" s="14">
        <v>1024.636587113195</v>
      </c>
      <c r="AI37" s="14">
        <v>1044.5621968310043</v>
      </c>
      <c r="AJ37" s="14">
        <v>1064.8113293768602</v>
      </c>
      <c r="AK37" s="14">
        <v>1085.3038534345303</v>
      </c>
      <c r="AL37" s="14">
        <v>1106.0651001596923</v>
      </c>
      <c r="AN37" s="33"/>
      <c r="AO37" s="30"/>
      <c r="AP37" s="30"/>
      <c r="AQ37" s="30"/>
      <c r="AR37" s="30"/>
      <c r="AS37" s="30"/>
      <c r="AT37" s="30"/>
      <c r="AU37" s="30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1.1000000000000001</v>
      </c>
      <c r="D38" s="14">
        <v>686</v>
      </c>
      <c r="E38" s="14">
        <v>716</v>
      </c>
      <c r="F38" s="14">
        <v>687</v>
      </c>
      <c r="G38" s="14">
        <v>680</v>
      </c>
      <c r="H38" s="14">
        <v>661</v>
      </c>
      <c r="I38" s="14">
        <v>648</v>
      </c>
      <c r="J38" s="14">
        <v>654</v>
      </c>
      <c r="K38" s="14">
        <v>668</v>
      </c>
      <c r="L38" s="14">
        <v>675</v>
      </c>
      <c r="M38" s="14">
        <v>684</v>
      </c>
      <c r="N38" s="14">
        <v>661</v>
      </c>
      <c r="O38" s="14">
        <v>654</v>
      </c>
      <c r="P38" s="14">
        <v>637</v>
      </c>
      <c r="Q38" s="14">
        <v>648</v>
      </c>
      <c r="R38" s="14">
        <v>670</v>
      </c>
      <c r="S38" s="14">
        <v>673</v>
      </c>
      <c r="T38" s="14">
        <v>647</v>
      </c>
      <c r="U38" s="14">
        <v>620</v>
      </c>
      <c r="V38" s="14">
        <v>613</v>
      </c>
      <c r="W38" s="14">
        <v>601</v>
      </c>
      <c r="X38" s="14">
        <v>573</v>
      </c>
      <c r="Y38" s="14">
        <v>603</v>
      </c>
      <c r="Z38" s="14">
        <v>588</v>
      </c>
      <c r="AA38" s="14">
        <v>551</v>
      </c>
      <c r="AB38" s="14">
        <v>537</v>
      </c>
      <c r="AC38" s="14">
        <v>504</v>
      </c>
      <c r="AD38" s="14">
        <v>470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N38" s="37"/>
      <c r="AO38" s="31"/>
      <c r="AP38" s="31"/>
      <c r="AQ38" s="31"/>
      <c r="AR38" s="31"/>
      <c r="AS38" s="31"/>
      <c r="AT38" s="31"/>
      <c r="AU38" s="31"/>
      <c r="AW38" s="27"/>
      <c r="AX38" s="27"/>
      <c r="AY38" t="s">
        <v>41</v>
      </c>
      <c r="AZ38" s="27"/>
      <c r="BA38" s="27"/>
      <c r="BB38" s="27"/>
    </row>
    <row r="39" spans="1:54" x14ac:dyDescent="0.25">
      <c r="A39" s="7" t="s">
        <v>10</v>
      </c>
      <c r="B39" s="8" t="s">
        <v>21</v>
      </c>
      <c r="C39" s="9">
        <v>1.1000000000000001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>
        <v>757.02685761588475</v>
      </c>
      <c r="P39" s="10">
        <v>771.27819609532037</v>
      </c>
      <c r="Q39" s="10">
        <v>785.73948782022546</v>
      </c>
      <c r="R39" s="10">
        <v>800.41983980331077</v>
      </c>
      <c r="S39" s="10">
        <v>815.33220347497127</v>
      </c>
      <c r="T39" s="10">
        <v>830.45959442852563</v>
      </c>
      <c r="U39" s="10">
        <v>845.8192681831822</v>
      </c>
      <c r="V39" s="10">
        <v>861.40460315127041</v>
      </c>
      <c r="W39" s="10">
        <v>877.21195108540633</v>
      </c>
      <c r="X39" s="10">
        <v>893.23049434240988</v>
      </c>
      <c r="Y39" s="10">
        <v>909.46014079396002</v>
      </c>
      <c r="Z39" s="10">
        <v>925.89185650627928</v>
      </c>
      <c r="AA39" s="10">
        <v>942.51782558440914</v>
      </c>
      <c r="AB39" s="10">
        <v>959.34468800686045</v>
      </c>
      <c r="AC39" s="10">
        <v>976.38210448714528</v>
      </c>
      <c r="AD39" s="10">
        <v>993.63038991474855</v>
      </c>
      <c r="AE39" s="10">
        <v>1011.0866339535869</v>
      </c>
      <c r="AF39" s="10">
        <v>1028.7789765937332</v>
      </c>
      <c r="AG39" s="10">
        <v>1046.7959568438355</v>
      </c>
      <c r="AH39" s="10">
        <v>1065.1446423136285</v>
      </c>
      <c r="AI39" s="10">
        <v>1083.8286752641893</v>
      </c>
      <c r="AJ39" s="10">
        <v>1102.851112245236</v>
      </c>
      <c r="AK39" s="10">
        <v>1122.2176670160293</v>
      </c>
      <c r="AL39" s="10">
        <v>1141.9305197088152</v>
      </c>
      <c r="AN39" s="32" t="s">
        <v>30</v>
      </c>
      <c r="AO39" s="29">
        <f>(AL39-N40)</f>
        <v>381.93051970881515</v>
      </c>
      <c r="AP39" s="29">
        <f>7*(AL39-N40)/24</f>
        <v>111.39640158173775</v>
      </c>
      <c r="AQ39" s="29">
        <f>(AL39-N40)/24</f>
        <v>15.913771654533965</v>
      </c>
      <c r="AR39" s="29">
        <f>AL41-N42</f>
        <v>36.081749347465291</v>
      </c>
      <c r="AS39" s="29">
        <f>7*(AL41-N42)/24</f>
        <v>10.523843559677376</v>
      </c>
      <c r="AT39" s="29">
        <f>(AL41-N42)/24</f>
        <v>1.5034062228110538</v>
      </c>
      <c r="AU39" s="29">
        <f>AL41</f>
        <v>168.08174934746529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1.1000000000000001</v>
      </c>
      <c r="D40" s="14">
        <v>582</v>
      </c>
      <c r="E40" s="14">
        <v>606</v>
      </c>
      <c r="F40" s="14">
        <v>621</v>
      </c>
      <c r="G40" s="14">
        <v>642</v>
      </c>
      <c r="H40" s="14">
        <v>663</v>
      </c>
      <c r="I40" s="14">
        <v>680</v>
      </c>
      <c r="J40" s="14">
        <v>693</v>
      </c>
      <c r="K40" s="14">
        <v>711</v>
      </c>
      <c r="L40" s="14">
        <v>726</v>
      </c>
      <c r="M40" s="14">
        <v>750</v>
      </c>
      <c r="N40" s="14">
        <v>760</v>
      </c>
      <c r="O40" s="14">
        <v>776</v>
      </c>
      <c r="P40" s="14">
        <v>789</v>
      </c>
      <c r="Q40" s="14">
        <v>800</v>
      </c>
      <c r="R40" s="14">
        <v>814</v>
      </c>
      <c r="S40" s="14">
        <v>837</v>
      </c>
      <c r="T40" s="14">
        <v>851</v>
      </c>
      <c r="U40" s="14">
        <v>864</v>
      </c>
      <c r="V40" s="14">
        <v>872</v>
      </c>
      <c r="W40" s="14">
        <v>878</v>
      </c>
      <c r="X40" s="14">
        <v>887</v>
      </c>
      <c r="Y40" s="14">
        <v>902</v>
      </c>
      <c r="Z40" s="14">
        <v>912</v>
      </c>
      <c r="AA40" s="14">
        <v>924</v>
      </c>
      <c r="AB40" s="14">
        <v>934</v>
      </c>
      <c r="AC40" s="14">
        <v>940</v>
      </c>
      <c r="AD40" s="14">
        <v>949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N40" s="33"/>
      <c r="AO40" s="30"/>
      <c r="AP40" s="30"/>
      <c r="AQ40" s="30"/>
      <c r="AR40" s="30"/>
      <c r="AS40" s="30"/>
      <c r="AT40" s="30"/>
      <c r="AU40" s="30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1.1000000000000001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v>133.11359631767957</v>
      </c>
      <c r="P41" s="14">
        <v>133.54270075298541</v>
      </c>
      <c r="Q41" s="14">
        <v>134.07753376755022</v>
      </c>
      <c r="R41" s="14">
        <v>134.74231819136176</v>
      </c>
      <c r="S41" s="14">
        <v>135.56023070281458</v>
      </c>
      <c r="T41" s="14">
        <v>136.48929761300263</v>
      </c>
      <c r="U41" s="14">
        <v>137.54799168630666</v>
      </c>
      <c r="V41" s="14">
        <v>138.72681271908874</v>
      </c>
      <c r="W41" s="14">
        <v>139.99911270707014</v>
      </c>
      <c r="X41" s="14">
        <v>141.37212910114209</v>
      </c>
      <c r="Y41" s="14">
        <v>142.79741118042568</v>
      </c>
      <c r="Z41" s="14">
        <v>144.25716722531314</v>
      </c>
      <c r="AA41" s="14">
        <v>145.78712595959718</v>
      </c>
      <c r="AB41" s="14">
        <v>147.37253891086098</v>
      </c>
      <c r="AC41" s="14">
        <v>149.04740546057599</v>
      </c>
      <c r="AD41" s="14">
        <v>150.77053170747502</v>
      </c>
      <c r="AE41" s="14">
        <v>152.52886837919399</v>
      </c>
      <c r="AF41" s="14">
        <v>154.33713894101956</v>
      </c>
      <c r="AG41" s="14">
        <v>156.29067391016929</v>
      </c>
      <c r="AH41" s="14">
        <v>158.38511326268292</v>
      </c>
      <c r="AI41" s="14">
        <v>160.62273963617196</v>
      </c>
      <c r="AJ41" s="14">
        <v>162.99467417711827</v>
      </c>
      <c r="AK41" s="14">
        <v>165.48740911139029</v>
      </c>
      <c r="AL41" s="14">
        <v>168.08174934746529</v>
      </c>
      <c r="AN41" s="33"/>
      <c r="AO41" s="30"/>
      <c r="AP41" s="30"/>
      <c r="AQ41" s="30"/>
      <c r="AR41" s="30"/>
      <c r="AS41" s="30"/>
      <c r="AT41" s="30"/>
      <c r="AU41" s="30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1.1000000000000001</v>
      </c>
      <c r="D42" s="19">
        <v>113</v>
      </c>
      <c r="E42" s="19">
        <v>120</v>
      </c>
      <c r="F42" s="19">
        <v>120</v>
      </c>
      <c r="G42" s="19">
        <v>121</v>
      </c>
      <c r="H42" s="19">
        <v>126</v>
      </c>
      <c r="I42" s="19">
        <v>131</v>
      </c>
      <c r="J42" s="19">
        <v>126</v>
      </c>
      <c r="K42" s="19">
        <v>129</v>
      </c>
      <c r="L42" s="19">
        <v>127</v>
      </c>
      <c r="M42" s="19">
        <v>139</v>
      </c>
      <c r="N42" s="19">
        <v>132</v>
      </c>
      <c r="O42" s="19">
        <v>129</v>
      </c>
      <c r="P42" s="19">
        <v>126</v>
      </c>
      <c r="Q42" s="19">
        <v>126</v>
      </c>
      <c r="R42" s="19">
        <v>128</v>
      </c>
      <c r="S42" s="19">
        <v>135</v>
      </c>
      <c r="T42" s="19">
        <v>132</v>
      </c>
      <c r="U42" s="19">
        <v>130</v>
      </c>
      <c r="V42" s="19">
        <v>126</v>
      </c>
      <c r="W42" s="19">
        <v>117</v>
      </c>
      <c r="X42" s="19">
        <v>117</v>
      </c>
      <c r="Y42" s="19">
        <v>121</v>
      </c>
      <c r="Z42" s="19">
        <v>115</v>
      </c>
      <c r="AA42" s="19">
        <v>121</v>
      </c>
      <c r="AB42" s="19">
        <v>116</v>
      </c>
      <c r="AC42" s="19">
        <v>110</v>
      </c>
      <c r="AD42" s="19">
        <v>113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N42" s="34"/>
      <c r="AO42" s="35"/>
      <c r="AP42" s="35"/>
      <c r="AQ42" s="35"/>
      <c r="AR42" s="35"/>
      <c r="AS42" s="35"/>
      <c r="AT42" s="35"/>
      <c r="AU42" s="35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1.1000000000000001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v>2568.2211812280107</v>
      </c>
      <c r="P43" s="14">
        <v>2600.6350056680863</v>
      </c>
      <c r="Q43" s="14">
        <v>2633.8361905597553</v>
      </c>
      <c r="R43" s="14">
        <v>2667.9687883792844</v>
      </c>
      <c r="S43" s="14">
        <v>2702.9911569394203</v>
      </c>
      <c r="T43" s="14">
        <v>2738.7422944074051</v>
      </c>
      <c r="U43" s="14">
        <v>2775.1754823148822</v>
      </c>
      <c r="V43" s="14">
        <v>2812.363564218851</v>
      </c>
      <c r="W43" s="14">
        <v>2850.3453953568232</v>
      </c>
      <c r="X43" s="14">
        <v>2889.1202815494494</v>
      </c>
      <c r="Y43" s="14">
        <v>2928.6799152512358</v>
      </c>
      <c r="Z43" s="14">
        <v>2968.9744577718511</v>
      </c>
      <c r="AA43" s="14">
        <v>3009.9820566101016</v>
      </c>
      <c r="AB43" s="14">
        <v>3051.7309534544311</v>
      </c>
      <c r="AC43" s="14">
        <v>3094.2641855698134</v>
      </c>
      <c r="AD43" s="14">
        <v>3137.5996053010358</v>
      </c>
      <c r="AE43" s="14">
        <v>3181.7225983645167</v>
      </c>
      <c r="AF43" s="14">
        <v>3226.6319328792924</v>
      </c>
      <c r="AG43" s="14">
        <v>3272.3427268321038</v>
      </c>
      <c r="AH43" s="14">
        <v>3318.8795400576746</v>
      </c>
      <c r="AI43" s="14">
        <v>3366.2612116356681</v>
      </c>
      <c r="AJ43" s="14">
        <v>3414.5012702083322</v>
      </c>
      <c r="AK43" s="14">
        <v>3463.6042693105505</v>
      </c>
      <c r="AL43" s="14">
        <v>3513.5783796955911</v>
      </c>
      <c r="AN43" s="36" t="s">
        <v>29</v>
      </c>
      <c r="AO43" s="29">
        <f>(AL43-N44)</f>
        <v>975.57837969559114</v>
      </c>
      <c r="AP43" s="29">
        <f>7*(AL43-N44)/24</f>
        <v>284.54369407788073</v>
      </c>
      <c r="AQ43" s="29">
        <f>(AL43-N44)/24</f>
        <v>40.649099153982966</v>
      </c>
      <c r="AR43" s="29">
        <f>AL45-N46</f>
        <v>173.33946275861956</v>
      </c>
      <c r="AS43" s="29">
        <f>7*(AL45-N46)/24</f>
        <v>50.557343304597374</v>
      </c>
      <c r="AT43" s="29">
        <f>(AL45-N46)/24</f>
        <v>7.2224776149424814</v>
      </c>
      <c r="AU43" s="29">
        <f>AL45</f>
        <v>473.33946275861956</v>
      </c>
      <c r="AW43" s="25"/>
      <c r="AX43" s="25"/>
      <c r="AY43" s="25"/>
      <c r="AZ43" s="25"/>
      <c r="BA43" s="25"/>
      <c r="BB43" s="25"/>
    </row>
    <row r="44" spans="1:54" x14ac:dyDescent="0.25">
      <c r="A44" s="11"/>
      <c r="B44" s="12" t="s">
        <v>5</v>
      </c>
      <c r="C44" s="13">
        <v>1.1000000000000001</v>
      </c>
      <c r="D44" s="14">
        <v>2226</v>
      </c>
      <c r="E44" s="14">
        <v>2284</v>
      </c>
      <c r="F44" s="14">
        <v>2312</v>
      </c>
      <c r="G44" s="14">
        <v>2333</v>
      </c>
      <c r="H44" s="14">
        <v>2365</v>
      </c>
      <c r="I44" s="14">
        <v>2399</v>
      </c>
      <c r="J44" s="14">
        <v>2429</v>
      </c>
      <c r="K44" s="14">
        <v>2450</v>
      </c>
      <c r="L44" s="14">
        <v>2475</v>
      </c>
      <c r="M44" s="14">
        <v>2498</v>
      </c>
      <c r="N44" s="14">
        <v>2538</v>
      </c>
      <c r="O44" s="14">
        <v>2555</v>
      </c>
      <c r="P44" s="14">
        <v>2569</v>
      </c>
      <c r="Q44" s="14">
        <v>2581</v>
      </c>
      <c r="R44" s="14">
        <v>2605</v>
      </c>
      <c r="S44" s="14">
        <v>2627</v>
      </c>
      <c r="T44" s="14">
        <v>2654</v>
      </c>
      <c r="U44" s="14">
        <v>2670</v>
      </c>
      <c r="V44" s="14">
        <v>2692</v>
      </c>
      <c r="W44" s="14">
        <v>2707</v>
      </c>
      <c r="X44" s="14">
        <v>2718</v>
      </c>
      <c r="Y44" s="14">
        <v>2745</v>
      </c>
      <c r="Z44" s="14">
        <v>2756</v>
      </c>
      <c r="AA44" s="14">
        <v>2770</v>
      </c>
      <c r="AB44" s="14">
        <v>2783</v>
      </c>
      <c r="AC44" s="14">
        <v>2790</v>
      </c>
      <c r="AD44" s="14">
        <v>2799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N44" s="33"/>
      <c r="AO44" s="30"/>
      <c r="AP44" s="30"/>
      <c r="AQ44" s="30"/>
      <c r="AR44" s="30"/>
      <c r="AS44" s="30"/>
      <c r="AT44" s="30"/>
      <c r="AU44" s="30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1.1000000000000001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v>308.7521868106079</v>
      </c>
      <c r="P45" s="14">
        <v>312.1790862322743</v>
      </c>
      <c r="Q45" s="14">
        <v>316.34725521352442</v>
      </c>
      <c r="R45" s="14">
        <v>321.18464956406365</v>
      </c>
      <c r="S45" s="14">
        <v>326.54049841654034</v>
      </c>
      <c r="T45" s="14">
        <v>332.38136677549426</v>
      </c>
      <c r="U45" s="14">
        <v>338.59000965890823</v>
      </c>
      <c r="V45" s="14">
        <v>345.06612040633206</v>
      </c>
      <c r="W45" s="14">
        <v>351.87821702326005</v>
      </c>
      <c r="X45" s="14">
        <v>359.05886758233225</v>
      </c>
      <c r="Y45" s="14">
        <v>366.50439760026632</v>
      </c>
      <c r="Z45" s="14">
        <v>374.01228842926895</v>
      </c>
      <c r="AA45" s="14">
        <v>381.59813144697097</v>
      </c>
      <c r="AB45" s="14">
        <v>389.31746292710073</v>
      </c>
      <c r="AC45" s="14">
        <v>397.22777845897741</v>
      </c>
      <c r="AD45" s="14">
        <v>405.30980025034523</v>
      </c>
      <c r="AE45" s="14">
        <v>413.51306719444977</v>
      </c>
      <c r="AF45" s="14">
        <v>421.75280804806647</v>
      </c>
      <c r="AG45" s="14">
        <v>430.03876812392258</v>
      </c>
      <c r="AH45" s="14">
        <v>438.44312403166271</v>
      </c>
      <c r="AI45" s="14">
        <v>446.9851520896085</v>
      </c>
      <c r="AJ45" s="14">
        <v>455.66392360052612</v>
      </c>
      <c r="AK45" s="14">
        <v>464.44505267832295</v>
      </c>
      <c r="AL45" s="14">
        <v>473.33946275861956</v>
      </c>
      <c r="AN45" s="33"/>
      <c r="AO45" s="30"/>
      <c r="AP45" s="30"/>
      <c r="AQ45" s="30"/>
      <c r="AR45" s="30"/>
      <c r="AS45" s="30"/>
      <c r="AT45" s="30"/>
      <c r="AU45" s="30"/>
      <c r="AW45" s="26"/>
      <c r="AX45" s="26"/>
      <c r="AY45" s="26"/>
      <c r="AZ45" s="26"/>
      <c r="BA45" s="26"/>
      <c r="BB45" s="26"/>
    </row>
    <row r="46" spans="1:54" x14ac:dyDescent="0.25">
      <c r="A46" s="11"/>
      <c r="B46" s="12" t="s">
        <v>5</v>
      </c>
      <c r="C46" s="13">
        <v>1.1000000000000001</v>
      </c>
      <c r="D46" s="14">
        <v>380</v>
      </c>
      <c r="E46" s="14">
        <v>398</v>
      </c>
      <c r="F46" s="14">
        <v>356</v>
      </c>
      <c r="G46" s="14">
        <v>324</v>
      </c>
      <c r="H46" s="14">
        <v>336</v>
      </c>
      <c r="I46" s="14">
        <v>325</v>
      </c>
      <c r="J46" s="14">
        <v>326</v>
      </c>
      <c r="K46" s="14">
        <v>326</v>
      </c>
      <c r="L46" s="14">
        <v>298</v>
      </c>
      <c r="M46" s="14">
        <v>290</v>
      </c>
      <c r="N46" s="14">
        <v>300</v>
      </c>
      <c r="O46" s="14">
        <v>286</v>
      </c>
      <c r="P46" s="14">
        <v>260</v>
      </c>
      <c r="Q46" s="14">
        <v>250</v>
      </c>
      <c r="R46" s="14">
        <v>249</v>
      </c>
      <c r="S46" s="14">
        <v>234</v>
      </c>
      <c r="T46" s="14">
        <v>243</v>
      </c>
      <c r="U46" s="14">
        <v>225</v>
      </c>
      <c r="V46" s="14">
        <v>226</v>
      </c>
      <c r="W46" s="14">
        <v>211</v>
      </c>
      <c r="X46" s="14">
        <v>212</v>
      </c>
      <c r="Y46" s="14">
        <v>225</v>
      </c>
      <c r="Z46" s="14">
        <v>205</v>
      </c>
      <c r="AA46" s="14">
        <v>184</v>
      </c>
      <c r="AB46" s="14">
        <v>170</v>
      </c>
      <c r="AC46" s="14">
        <v>162</v>
      </c>
      <c r="AD46" s="14">
        <v>153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N46" s="37"/>
      <c r="AO46" s="31"/>
      <c r="AP46" s="31"/>
      <c r="AQ46" s="31"/>
      <c r="AR46" s="31"/>
      <c r="AS46" s="31"/>
      <c r="AT46" s="31"/>
      <c r="AU46" s="31"/>
      <c r="AW46" s="27"/>
      <c r="AX46" s="27"/>
      <c r="AY46" t="s">
        <v>41</v>
      </c>
      <c r="AZ46" s="27"/>
      <c r="BA46" s="27"/>
      <c r="BB46" s="27"/>
    </row>
    <row r="47" spans="1:54" x14ac:dyDescent="0.25">
      <c r="A47" s="7" t="s">
        <v>11</v>
      </c>
      <c r="B47" s="8" t="s">
        <v>21</v>
      </c>
      <c r="C47" s="9">
        <v>1.1000000000000001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>
        <v>462.77774625751891</v>
      </c>
      <c r="P47" s="10">
        <v>467.63825866897304</v>
      </c>
      <c r="Q47" s="10">
        <v>472.57618089772222</v>
      </c>
      <c r="R47" s="10">
        <v>477.59487070176868</v>
      </c>
      <c r="S47" s="10">
        <v>482.69910327693435</v>
      </c>
      <c r="T47" s="10">
        <v>487.88261646797071</v>
      </c>
      <c r="U47" s="10">
        <v>493.15177238938691</v>
      </c>
      <c r="V47" s="10">
        <v>498.50412966005251</v>
      </c>
      <c r="W47" s="10">
        <v>503.93834317018917</v>
      </c>
      <c r="X47" s="10">
        <v>509.45042445188716</v>
      </c>
      <c r="Y47" s="10">
        <v>515.04033953741009</v>
      </c>
      <c r="Z47" s="10">
        <v>520.70475761297769</v>
      </c>
      <c r="AA47" s="10">
        <v>526.44079695604592</v>
      </c>
      <c r="AB47" s="10">
        <v>532.25090572845284</v>
      </c>
      <c r="AC47" s="10">
        <v>538.13864583783277</v>
      </c>
      <c r="AD47" s="10">
        <v>544.10413338402236</v>
      </c>
      <c r="AE47" s="10">
        <v>550.14629532533581</v>
      </c>
      <c r="AF47" s="10">
        <v>556.27365659419252</v>
      </c>
      <c r="AG47" s="10">
        <v>562.51342819178376</v>
      </c>
      <c r="AH47" s="10">
        <v>568.8681587721876</v>
      </c>
      <c r="AI47" s="10">
        <v>575.33906262517223</v>
      </c>
      <c r="AJ47" s="10">
        <v>581.92726132910377</v>
      </c>
      <c r="AK47" s="10">
        <v>588.63460423914398</v>
      </c>
      <c r="AL47" s="10">
        <v>595.46190073315699</v>
      </c>
      <c r="AN47" s="32" t="s">
        <v>30</v>
      </c>
      <c r="AO47" s="29">
        <f>(AL47-N48)</f>
        <v>137.46190073315699</v>
      </c>
      <c r="AP47" s="29">
        <f>7*(AL47-N48)/24</f>
        <v>40.093054380504121</v>
      </c>
      <c r="AQ47" s="29">
        <f>(AL47-N48)/24</f>
        <v>5.7275791972148751</v>
      </c>
      <c r="AR47" s="29">
        <f>AL49-N50</f>
        <v>4.7096823381814801</v>
      </c>
      <c r="AS47" s="29">
        <f>7*(AL49-N50)/24</f>
        <v>1.3736573486362651</v>
      </c>
      <c r="AT47" s="29">
        <f>(AL49-N50)/24</f>
        <v>0.19623676409089499</v>
      </c>
      <c r="AU47" s="29">
        <f>AL49</f>
        <v>57.70968233818148</v>
      </c>
      <c r="AW47" s="26"/>
      <c r="AX47" s="26"/>
      <c r="AY47" s="26"/>
      <c r="AZ47" s="26"/>
      <c r="BA47" s="26"/>
      <c r="BB47" s="26"/>
    </row>
    <row r="48" spans="1:54" x14ac:dyDescent="0.25">
      <c r="A48" s="11"/>
      <c r="B48" s="12" t="s">
        <v>5</v>
      </c>
      <c r="C48" s="13">
        <v>1.1000000000000001</v>
      </c>
      <c r="D48" s="14">
        <v>401</v>
      </c>
      <c r="E48" s="14">
        <v>412</v>
      </c>
      <c r="F48" s="14">
        <v>417</v>
      </c>
      <c r="G48" s="14">
        <v>423</v>
      </c>
      <c r="H48" s="14">
        <v>428</v>
      </c>
      <c r="I48" s="14">
        <v>433</v>
      </c>
      <c r="J48" s="14">
        <v>436</v>
      </c>
      <c r="K48" s="14">
        <v>443</v>
      </c>
      <c r="L48" s="14">
        <v>449</v>
      </c>
      <c r="M48" s="14">
        <v>453</v>
      </c>
      <c r="N48" s="14">
        <v>458</v>
      </c>
      <c r="O48" s="14">
        <v>462</v>
      </c>
      <c r="P48" s="14">
        <v>465</v>
      </c>
      <c r="Q48" s="14">
        <v>467</v>
      </c>
      <c r="R48" s="14">
        <v>470</v>
      </c>
      <c r="S48" s="14">
        <v>473</v>
      </c>
      <c r="T48" s="14">
        <v>480</v>
      </c>
      <c r="U48" s="14">
        <v>488</v>
      </c>
      <c r="V48" s="14">
        <v>490</v>
      </c>
      <c r="W48" s="14">
        <v>492</v>
      </c>
      <c r="X48" s="14">
        <v>494</v>
      </c>
      <c r="Y48" s="14">
        <v>497</v>
      </c>
      <c r="Z48" s="14">
        <v>501</v>
      </c>
      <c r="AA48" s="14">
        <v>503</v>
      </c>
      <c r="AB48" s="14">
        <v>508</v>
      </c>
      <c r="AC48" s="14">
        <v>511</v>
      </c>
      <c r="AD48" s="14">
        <v>514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N48" s="33"/>
      <c r="AO48" s="30"/>
      <c r="AP48" s="30"/>
      <c r="AQ48" s="30"/>
      <c r="AR48" s="30"/>
      <c r="AS48" s="30"/>
      <c r="AT48" s="30"/>
      <c r="AU48" s="30"/>
      <c r="AW48" s="26"/>
      <c r="AX48" s="26"/>
      <c r="AY48" s="26"/>
      <c r="AZ48" s="26"/>
      <c r="BA48" s="26"/>
      <c r="BB48" s="26"/>
    </row>
    <row r="49" spans="1:54" x14ac:dyDescent="0.25">
      <c r="A49" s="11" t="s">
        <v>11</v>
      </c>
      <c r="B49" s="15" t="s">
        <v>22</v>
      </c>
      <c r="C49" s="13">
        <v>1.1000000000000001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>
        <v>45.347041460632084</v>
      </c>
      <c r="P49" s="14">
        <v>45.460577099714314</v>
      </c>
      <c r="Q49" s="14">
        <v>45.618648399987663</v>
      </c>
      <c r="R49" s="14">
        <v>45.829448088045083</v>
      </c>
      <c r="S49" s="14">
        <v>46.099282190264091</v>
      </c>
      <c r="T49" s="14">
        <v>46.413590946063572</v>
      </c>
      <c r="U49" s="14">
        <v>46.780001646622893</v>
      </c>
      <c r="V49" s="14">
        <v>47.192119022076376</v>
      </c>
      <c r="W49" s="14">
        <v>47.641919796623121</v>
      </c>
      <c r="X49" s="14">
        <v>48.129354071278115</v>
      </c>
      <c r="Y49" s="14">
        <v>48.638424379795758</v>
      </c>
      <c r="Z49" s="14">
        <v>49.163029576416079</v>
      </c>
      <c r="AA49" s="14">
        <v>49.714754629419986</v>
      </c>
      <c r="AB49" s="14">
        <v>50.288436136366244</v>
      </c>
      <c r="AC49" s="14">
        <v>50.894971393376892</v>
      </c>
      <c r="AD49" s="14">
        <v>51.520609735844666</v>
      </c>
      <c r="AE49" s="14">
        <v>52.160446044798789</v>
      </c>
      <c r="AF49" s="14">
        <v>52.818302637634751</v>
      </c>
      <c r="AG49" s="14">
        <v>53.523391313397617</v>
      </c>
      <c r="AH49" s="14">
        <v>54.274539111329872</v>
      </c>
      <c r="AI49" s="14">
        <v>55.072556137654303</v>
      </c>
      <c r="AJ49" s="14">
        <v>55.914455205039573</v>
      </c>
      <c r="AK49" s="14">
        <v>56.795573284392127</v>
      </c>
      <c r="AL49" s="14">
        <v>57.70968233818148</v>
      </c>
      <c r="AN49" s="33"/>
      <c r="AO49" s="30"/>
      <c r="AP49" s="30"/>
      <c r="AQ49" s="30"/>
      <c r="AR49" s="30"/>
      <c r="AS49" s="30"/>
      <c r="AT49" s="30"/>
      <c r="AU49" s="30"/>
      <c r="AW49" s="26"/>
      <c r="AX49" s="26"/>
      <c r="AY49" s="26"/>
      <c r="AZ49" s="26"/>
      <c r="BA49" s="26"/>
      <c r="BB49" s="26"/>
    </row>
    <row r="50" spans="1:54" ht="15.75" thickBot="1" x14ac:dyDescent="0.3">
      <c r="A50" s="16"/>
      <c r="B50" s="17" t="s">
        <v>5</v>
      </c>
      <c r="C50" s="18">
        <v>1.1000000000000001</v>
      </c>
      <c r="D50" s="19">
        <v>62</v>
      </c>
      <c r="E50" s="19">
        <v>62</v>
      </c>
      <c r="F50" s="19">
        <v>51</v>
      </c>
      <c r="G50" s="19">
        <v>53</v>
      </c>
      <c r="H50" s="19">
        <v>52</v>
      </c>
      <c r="I50" s="19">
        <v>52</v>
      </c>
      <c r="J50" s="19">
        <v>49</v>
      </c>
      <c r="K50" s="19">
        <v>53</v>
      </c>
      <c r="L50" s="19">
        <v>51</v>
      </c>
      <c r="M50" s="19">
        <v>52</v>
      </c>
      <c r="N50" s="19">
        <v>53</v>
      </c>
      <c r="O50" s="19">
        <v>54</v>
      </c>
      <c r="P50" s="19">
        <v>49</v>
      </c>
      <c r="Q50" s="19">
        <v>44</v>
      </c>
      <c r="R50" s="19">
        <v>42</v>
      </c>
      <c r="S50" s="19">
        <v>39</v>
      </c>
      <c r="T50" s="19">
        <v>43</v>
      </c>
      <c r="U50" s="19">
        <v>48</v>
      </c>
      <c r="V50" s="19">
        <v>40</v>
      </c>
      <c r="W50" s="19">
        <v>37</v>
      </c>
      <c r="X50" s="19">
        <v>37</v>
      </c>
      <c r="Y50" s="19">
        <v>34</v>
      </c>
      <c r="Z50" s="19">
        <v>36</v>
      </c>
      <c r="AA50" s="19">
        <v>29</v>
      </c>
      <c r="AB50" s="19">
        <v>30</v>
      </c>
      <c r="AC50" s="19">
        <v>29</v>
      </c>
      <c r="AD50" s="19">
        <v>30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N50" s="34"/>
      <c r="AO50" s="35"/>
      <c r="AP50" s="35"/>
      <c r="AQ50" s="35"/>
      <c r="AR50" s="35"/>
      <c r="AS50" s="35"/>
      <c r="AT50" s="35"/>
      <c r="AU50" s="35"/>
      <c r="AW50" s="28"/>
      <c r="AX50" s="28"/>
      <c r="AY50" s="28"/>
      <c r="AZ50" s="28"/>
      <c r="BA50" s="28"/>
      <c r="BB50" s="28"/>
    </row>
    <row r="51" spans="1:54" ht="15" customHeight="1" x14ac:dyDescent="0.25">
      <c r="A51" s="7" t="s">
        <v>12</v>
      </c>
      <c r="B51" s="15" t="s">
        <v>4</v>
      </c>
      <c r="C51" s="13">
        <v>1.1000000000000001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v>3771.47562711196</v>
      </c>
      <c r="P51" s="14">
        <v>3847.7116229092589</v>
      </c>
      <c r="Q51" s="14">
        <v>3925.7939735453747</v>
      </c>
      <c r="R51" s="14">
        <v>4006.1004073227077</v>
      </c>
      <c r="S51" s="14">
        <v>4088.5277604195676</v>
      </c>
      <c r="T51" s="14">
        <v>4172.689262282498</v>
      </c>
      <c r="U51" s="14">
        <v>4258.4744521624516</v>
      </c>
      <c r="V51" s="14">
        <v>4346.0541073559343</v>
      </c>
      <c r="W51" s="14">
        <v>4435.5067159816845</v>
      </c>
      <c r="X51" s="14">
        <v>4526.8302180488536</v>
      </c>
      <c r="Y51" s="14">
        <v>4620.0100757286955</v>
      </c>
      <c r="Z51" s="14">
        <v>4714.9204798728715</v>
      </c>
      <c r="AA51" s="14">
        <v>4811.5124839532873</v>
      </c>
      <c r="AB51" s="14">
        <v>4909.854044285049</v>
      </c>
      <c r="AC51" s="14">
        <v>5010.044272293926</v>
      </c>
      <c r="AD51" s="14">
        <v>5112.122188692103</v>
      </c>
      <c r="AE51" s="14">
        <v>5216.0547151372639</v>
      </c>
      <c r="AF51" s="14">
        <v>5321.8402748840736</v>
      </c>
      <c r="AG51" s="14">
        <v>5429.5142881422435</v>
      </c>
      <c r="AH51" s="14">
        <v>5539.1344304035629</v>
      </c>
      <c r="AI51" s="14">
        <v>5650.7456817164311</v>
      </c>
      <c r="AJ51" s="14">
        <v>5764.37830413753</v>
      </c>
      <c r="AK51" s="14">
        <v>5880.0429016571852</v>
      </c>
      <c r="AL51" s="14">
        <v>5997.7597972102994</v>
      </c>
      <c r="AN51" s="36" t="s">
        <v>29</v>
      </c>
      <c r="AO51" s="29">
        <f>(AL51-N52)</f>
        <v>2294.7597972102994</v>
      </c>
      <c r="AP51" s="29">
        <f>7*(AL51-N52)/24</f>
        <v>669.30494085300404</v>
      </c>
      <c r="AQ51" s="29">
        <f>(AL51-N52)/24</f>
        <v>95.614991550429139</v>
      </c>
      <c r="AR51" s="29">
        <f>AL53-N54</f>
        <v>400.27407447646806</v>
      </c>
      <c r="AS51" s="29">
        <f>7*(AL53-N54)/24</f>
        <v>116.74660505563652</v>
      </c>
      <c r="AT51" s="29">
        <f>(AL53-N54)/24</f>
        <v>16.678086436519504</v>
      </c>
      <c r="AU51" s="29">
        <f>AL53</f>
        <v>1105.2740744764681</v>
      </c>
      <c r="AW51" s="25"/>
      <c r="AX51" s="25"/>
      <c r="AY51" s="25"/>
      <c r="AZ51" s="25"/>
      <c r="BA51" s="25"/>
      <c r="BB51" s="25"/>
    </row>
    <row r="52" spans="1:54" x14ac:dyDescent="0.25">
      <c r="A52" s="11"/>
      <c r="B52" s="12" t="s">
        <v>5</v>
      </c>
      <c r="C52" s="13">
        <v>1.1000000000000001</v>
      </c>
      <c r="D52" s="14">
        <v>2899</v>
      </c>
      <c r="E52" s="14">
        <v>2994</v>
      </c>
      <c r="F52" s="14">
        <v>3062</v>
      </c>
      <c r="G52" s="14">
        <v>3130</v>
      </c>
      <c r="H52" s="14">
        <v>3218</v>
      </c>
      <c r="I52" s="14">
        <v>3262</v>
      </c>
      <c r="J52" s="14">
        <v>3313</v>
      </c>
      <c r="K52" s="14">
        <v>3418</v>
      </c>
      <c r="L52" s="14">
        <v>3510</v>
      </c>
      <c r="M52" s="14">
        <v>3611</v>
      </c>
      <c r="N52" s="14">
        <v>3703</v>
      </c>
      <c r="O52" s="14">
        <v>3806</v>
      </c>
      <c r="P52" s="14">
        <v>3858</v>
      </c>
      <c r="Q52" s="14">
        <v>3903</v>
      </c>
      <c r="R52" s="14">
        <v>4027</v>
      </c>
      <c r="S52" s="14">
        <v>4133</v>
      </c>
      <c r="T52" s="14">
        <v>4222</v>
      </c>
      <c r="U52" s="14">
        <v>4303</v>
      </c>
      <c r="V52" s="14">
        <v>4379</v>
      </c>
      <c r="W52" s="14">
        <v>4445</v>
      </c>
      <c r="X52" s="14">
        <v>4479</v>
      </c>
      <c r="Y52" s="14">
        <v>4602</v>
      </c>
      <c r="Z52" s="14">
        <v>4674</v>
      </c>
      <c r="AA52" s="14">
        <v>4738</v>
      </c>
      <c r="AB52" s="14">
        <v>4808</v>
      </c>
      <c r="AC52" s="14">
        <v>4864</v>
      </c>
      <c r="AD52" s="14">
        <v>4895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N52" s="33"/>
      <c r="AO52" s="30"/>
      <c r="AP52" s="30"/>
      <c r="AQ52" s="30"/>
      <c r="AR52" s="30"/>
      <c r="AS52" s="30"/>
      <c r="AT52" s="30"/>
      <c r="AU52" s="30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1.1000000000000001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v>727.09340553223581</v>
      </c>
      <c r="P53" s="14">
        <v>734.28420500324387</v>
      </c>
      <c r="Q53" s="14">
        <v>743.25339768410413</v>
      </c>
      <c r="R53" s="14">
        <v>753.8829901605734</v>
      </c>
      <c r="S53" s="14">
        <v>765.84461821179082</v>
      </c>
      <c r="T53" s="14">
        <v>779.00726561739236</v>
      </c>
      <c r="U53" s="14">
        <v>793.06942876294295</v>
      </c>
      <c r="V53" s="14">
        <v>807.81719264357275</v>
      </c>
      <c r="W53" s="14">
        <v>823.40113189375643</v>
      </c>
      <c r="X53" s="14">
        <v>839.89222475424526</v>
      </c>
      <c r="Y53" s="14">
        <v>857.0564473546608</v>
      </c>
      <c r="Z53" s="14">
        <v>874.41828233542401</v>
      </c>
      <c r="AA53" s="14">
        <v>891.98522647584014</v>
      </c>
      <c r="AB53" s="14">
        <v>909.87301827685576</v>
      </c>
      <c r="AC53" s="14">
        <v>928.22264649572037</v>
      </c>
      <c r="AD53" s="14">
        <v>946.99257285270164</v>
      </c>
      <c r="AE53" s="14">
        <v>966.05273156642045</v>
      </c>
      <c r="AF53" s="14">
        <v>985.19519497612077</v>
      </c>
      <c r="AG53" s="14">
        <v>1004.4582827338558</v>
      </c>
      <c r="AH53" s="14">
        <v>1024.0090682350633</v>
      </c>
      <c r="AI53" s="14">
        <v>1043.888509709911</v>
      </c>
      <c r="AJ53" s="14">
        <v>1064.0949051896957</v>
      </c>
      <c r="AK53" s="14">
        <v>1084.5483817600573</v>
      </c>
      <c r="AL53" s="14">
        <v>1105.2740744764681</v>
      </c>
      <c r="AN53" s="33"/>
      <c r="AO53" s="30"/>
      <c r="AP53" s="30"/>
      <c r="AQ53" s="30"/>
      <c r="AR53" s="30"/>
      <c r="AS53" s="30"/>
      <c r="AT53" s="30"/>
      <c r="AU53" s="30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1.1000000000000001</v>
      </c>
      <c r="D54" s="14">
        <v>664</v>
      </c>
      <c r="E54" s="14">
        <v>654</v>
      </c>
      <c r="F54" s="14">
        <v>645</v>
      </c>
      <c r="G54" s="14">
        <v>649</v>
      </c>
      <c r="H54" s="14">
        <v>658</v>
      </c>
      <c r="I54" s="14">
        <v>621</v>
      </c>
      <c r="J54" s="14">
        <v>641</v>
      </c>
      <c r="K54" s="14">
        <v>725</v>
      </c>
      <c r="L54" s="14">
        <v>706</v>
      </c>
      <c r="M54" s="14">
        <v>703</v>
      </c>
      <c r="N54" s="14">
        <v>705</v>
      </c>
      <c r="O54" s="14">
        <v>679</v>
      </c>
      <c r="P54" s="14">
        <v>638</v>
      </c>
      <c r="Q54" s="14">
        <v>657</v>
      </c>
      <c r="R54" s="14">
        <v>808</v>
      </c>
      <c r="S54" s="14">
        <v>824</v>
      </c>
      <c r="T54" s="14">
        <v>826</v>
      </c>
      <c r="U54" s="14">
        <v>799</v>
      </c>
      <c r="V54" s="14">
        <v>708</v>
      </c>
      <c r="W54" s="14">
        <v>666</v>
      </c>
      <c r="X54" s="14">
        <v>663</v>
      </c>
      <c r="Y54" s="14">
        <v>828</v>
      </c>
      <c r="Z54" s="14">
        <v>758</v>
      </c>
      <c r="AA54" s="14">
        <v>723</v>
      </c>
      <c r="AB54" s="14">
        <v>694</v>
      </c>
      <c r="AC54" s="14">
        <v>693</v>
      </c>
      <c r="AD54" s="14">
        <v>621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N54" s="37"/>
      <c r="AO54" s="31"/>
      <c r="AP54" s="31"/>
      <c r="AQ54" s="31"/>
      <c r="AR54" s="31"/>
      <c r="AS54" s="31"/>
      <c r="AT54" s="31"/>
      <c r="AU54" s="31"/>
      <c r="AW54" s="27"/>
      <c r="AX54" s="27"/>
      <c r="AY54" t="s">
        <v>41</v>
      </c>
      <c r="AZ54" s="27"/>
      <c r="BA54" s="27"/>
      <c r="BB54" s="27"/>
    </row>
    <row r="55" spans="1:54" x14ac:dyDescent="0.25">
      <c r="A55" s="7" t="s">
        <v>12</v>
      </c>
      <c r="B55" s="8" t="s">
        <v>21</v>
      </c>
      <c r="C55" s="9">
        <v>1.1000000000000001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>
        <v>764.57045297634954</v>
      </c>
      <c r="P55" s="10">
        <v>780.38205913502827</v>
      </c>
      <c r="Q55" s="10">
        <v>796.41921188366757</v>
      </c>
      <c r="R55" s="10">
        <v>812.6916946178851</v>
      </c>
      <c r="S55" s="10">
        <v>829.21342067802561</v>
      </c>
      <c r="T55" s="10">
        <v>845.96614421606273</v>
      </c>
      <c r="U55" s="10">
        <v>862.96840232822808</v>
      </c>
      <c r="V55" s="10">
        <v>880.2130816378467</v>
      </c>
      <c r="W55" s="10">
        <v>897.69626294016894</v>
      </c>
      <c r="X55" s="10">
        <v>915.40632515963023</v>
      </c>
      <c r="Y55" s="10">
        <v>933.34316932548768</v>
      </c>
      <c r="Z55" s="10">
        <v>951.49709054867003</v>
      </c>
      <c r="AA55" s="10">
        <v>969.8596924433466</v>
      </c>
      <c r="AB55" s="10">
        <v>988.43810814293079</v>
      </c>
      <c r="AC55" s="10">
        <v>1007.2427158675087</v>
      </c>
      <c r="AD55" s="10">
        <v>1026.2738538935823</v>
      </c>
      <c r="AE55" s="10">
        <v>1045.5283957327865</v>
      </c>
      <c r="AF55" s="10">
        <v>1065.0389281843404</v>
      </c>
      <c r="AG55" s="10">
        <v>1084.907486923028</v>
      </c>
      <c r="AH55" s="10">
        <v>1105.1417373021327</v>
      </c>
      <c r="AI55" s="10">
        <v>1125.7457559182239</v>
      </c>
      <c r="AJ55" s="10">
        <v>1146.7228331757574</v>
      </c>
      <c r="AK55" s="10">
        <v>1168.0794349501314</v>
      </c>
      <c r="AL55" s="10">
        <v>1189.8178962078682</v>
      </c>
      <c r="AN55" s="32" t="s">
        <v>30</v>
      </c>
      <c r="AO55" s="29">
        <f>(AL55-N56)</f>
        <v>441.81789620786822</v>
      </c>
      <c r="AP55" s="29">
        <f>7*(AL55-N56)/24</f>
        <v>128.86355306062822</v>
      </c>
      <c r="AQ55" s="29">
        <f>(AL55-N56)/24</f>
        <v>18.409079008661177</v>
      </c>
      <c r="AR55" s="29">
        <f>AL57-N58</f>
        <v>58.994198294706337</v>
      </c>
      <c r="AS55" s="29">
        <f>7*(AL57-N58)/24</f>
        <v>17.206641169289348</v>
      </c>
      <c r="AT55" s="29">
        <f>(AL57-N58)/24</f>
        <v>2.458091595612764</v>
      </c>
      <c r="AU55" s="29">
        <f>AL57</f>
        <v>185.99419829470634</v>
      </c>
      <c r="AW55" s="26"/>
      <c r="AX55" s="26"/>
      <c r="AY55" s="26"/>
      <c r="AZ55" s="26"/>
      <c r="BA55" s="26"/>
      <c r="BB55" s="26"/>
    </row>
    <row r="56" spans="1:54" x14ac:dyDescent="0.25">
      <c r="A56" s="11"/>
      <c r="B56" s="12" t="s">
        <v>5</v>
      </c>
      <c r="C56" s="13">
        <v>1.1000000000000001</v>
      </c>
      <c r="D56" s="14">
        <v>597</v>
      </c>
      <c r="E56" s="14">
        <v>613</v>
      </c>
      <c r="F56" s="14">
        <v>631</v>
      </c>
      <c r="G56" s="14">
        <v>648</v>
      </c>
      <c r="H56" s="14">
        <v>663</v>
      </c>
      <c r="I56" s="14">
        <v>669</v>
      </c>
      <c r="J56" s="14">
        <v>683</v>
      </c>
      <c r="K56" s="14">
        <v>697</v>
      </c>
      <c r="L56" s="14">
        <v>722</v>
      </c>
      <c r="M56" s="14">
        <v>735</v>
      </c>
      <c r="N56" s="14">
        <v>748</v>
      </c>
      <c r="O56" s="14">
        <v>775</v>
      </c>
      <c r="P56" s="14">
        <v>791</v>
      </c>
      <c r="Q56" s="14">
        <v>797</v>
      </c>
      <c r="R56" s="14">
        <v>820</v>
      </c>
      <c r="S56" s="14">
        <v>839</v>
      </c>
      <c r="T56" s="14">
        <v>860</v>
      </c>
      <c r="U56" s="14">
        <v>876</v>
      </c>
      <c r="V56" s="14">
        <v>898</v>
      </c>
      <c r="W56" s="14">
        <v>917</v>
      </c>
      <c r="X56" s="14">
        <v>924</v>
      </c>
      <c r="Y56" s="14">
        <v>949</v>
      </c>
      <c r="Z56" s="14">
        <v>962</v>
      </c>
      <c r="AA56" s="14">
        <v>982</v>
      </c>
      <c r="AB56" s="14">
        <v>1003</v>
      </c>
      <c r="AC56" s="14">
        <v>1014</v>
      </c>
      <c r="AD56" s="14">
        <v>1021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N56" s="33"/>
      <c r="AO56" s="30"/>
      <c r="AP56" s="30"/>
      <c r="AQ56" s="30"/>
      <c r="AR56" s="30"/>
      <c r="AS56" s="30"/>
      <c r="AT56" s="30"/>
      <c r="AU56" s="30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1.1000000000000001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v>147.75368385104025</v>
      </c>
      <c r="P57" s="14">
        <v>148.27156398144371</v>
      </c>
      <c r="Q57" s="14">
        <v>148.89595134238903</v>
      </c>
      <c r="R57" s="14">
        <v>149.65380814872691</v>
      </c>
      <c r="S57" s="14">
        <v>150.57288466821035</v>
      </c>
      <c r="T57" s="14">
        <v>151.6069230968063</v>
      </c>
      <c r="U57" s="14">
        <v>152.77472830648071</v>
      </c>
      <c r="V57" s="14">
        <v>154.06977893126472</v>
      </c>
      <c r="W57" s="14">
        <v>155.46115266824182</v>
      </c>
      <c r="X57" s="14">
        <v>156.96008703943554</v>
      </c>
      <c r="Y57" s="14">
        <v>158.51215559685266</v>
      </c>
      <c r="Z57" s="14">
        <v>160.09766098665716</v>
      </c>
      <c r="AA57" s="14">
        <v>161.75700854821002</v>
      </c>
      <c r="AB57" s="14">
        <v>163.47400495714828</v>
      </c>
      <c r="AC57" s="14">
        <v>165.2872615400978</v>
      </c>
      <c r="AD57" s="14">
        <v>167.15069381458667</v>
      </c>
      <c r="AE57" s="14">
        <v>169.05040287295535</v>
      </c>
      <c r="AF57" s="14">
        <v>171.00425165988656</v>
      </c>
      <c r="AG57" s="14">
        <v>173.12221276933474</v>
      </c>
      <c r="AH57" s="14">
        <v>175.39904880096788</v>
      </c>
      <c r="AI57" s="14">
        <v>177.83725205246105</v>
      </c>
      <c r="AJ57" s="14">
        <v>180.42691936466551</v>
      </c>
      <c r="AK57" s="14">
        <v>183.1531355791725</v>
      </c>
      <c r="AL57" s="14">
        <v>185.99419829470634</v>
      </c>
      <c r="AN57" s="33"/>
      <c r="AO57" s="30"/>
      <c r="AP57" s="30"/>
      <c r="AQ57" s="30"/>
      <c r="AR57" s="30"/>
      <c r="AS57" s="30"/>
      <c r="AT57" s="30"/>
      <c r="AU57" s="30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1.1000000000000001</v>
      </c>
      <c r="D58" s="19">
        <v>120</v>
      </c>
      <c r="E58" s="19">
        <v>116</v>
      </c>
      <c r="F58" s="19">
        <v>124</v>
      </c>
      <c r="G58" s="19">
        <v>130</v>
      </c>
      <c r="H58" s="19">
        <v>130</v>
      </c>
      <c r="I58" s="19">
        <v>120</v>
      </c>
      <c r="J58" s="19">
        <v>125</v>
      </c>
      <c r="K58" s="19">
        <v>131</v>
      </c>
      <c r="L58" s="19">
        <v>145</v>
      </c>
      <c r="M58" s="19">
        <v>132</v>
      </c>
      <c r="N58" s="19">
        <v>127</v>
      </c>
      <c r="O58" s="19">
        <v>139</v>
      </c>
      <c r="P58" s="19">
        <v>140</v>
      </c>
      <c r="Q58" s="19">
        <v>141</v>
      </c>
      <c r="R58" s="19">
        <v>156</v>
      </c>
      <c r="S58" s="19">
        <v>157</v>
      </c>
      <c r="T58" s="19">
        <v>153</v>
      </c>
      <c r="U58" s="19">
        <v>148</v>
      </c>
      <c r="V58" s="19">
        <v>145</v>
      </c>
      <c r="W58" s="19">
        <v>147</v>
      </c>
      <c r="X58" s="19">
        <v>142</v>
      </c>
      <c r="Y58" s="19">
        <v>155</v>
      </c>
      <c r="Z58" s="19">
        <v>151</v>
      </c>
      <c r="AA58" s="19">
        <v>159</v>
      </c>
      <c r="AB58" s="19">
        <v>162</v>
      </c>
      <c r="AC58" s="19">
        <v>160</v>
      </c>
      <c r="AD58" s="19">
        <v>155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N58" s="34"/>
      <c r="AO58" s="35"/>
      <c r="AP58" s="35"/>
      <c r="AQ58" s="35"/>
      <c r="AR58" s="35"/>
      <c r="AS58" s="35"/>
      <c r="AT58" s="35"/>
      <c r="AU58" s="35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1.1000000000000001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v>2376.5439981452755</v>
      </c>
      <c r="P59" s="14">
        <v>2424.8665020621133</v>
      </c>
      <c r="Q59" s="14">
        <v>2474.3628654442673</v>
      </c>
      <c r="R59" s="14">
        <v>2525.2473936533238</v>
      </c>
      <c r="S59" s="14">
        <v>2577.4580666612055</v>
      </c>
      <c r="T59" s="14">
        <v>2630.7549562935269</v>
      </c>
      <c r="U59" s="14">
        <v>2685.0684213789955</v>
      </c>
      <c r="V59" s="14">
        <v>2740.5070633393261</v>
      </c>
      <c r="W59" s="14">
        <v>2797.128955971174</v>
      </c>
      <c r="X59" s="14">
        <v>2854.9330693103529</v>
      </c>
      <c r="Y59" s="14">
        <v>2913.9069609167036</v>
      </c>
      <c r="Z59" s="14">
        <v>2973.9764301777404</v>
      </c>
      <c r="AA59" s="14">
        <v>3035.1088712090577</v>
      </c>
      <c r="AB59" s="14">
        <v>3097.3463690542785</v>
      </c>
      <c r="AC59" s="14">
        <v>3160.7531079231958</v>
      </c>
      <c r="AD59" s="14">
        <v>3225.3557362273123</v>
      </c>
      <c r="AE59" s="14">
        <v>3291.1324521133574</v>
      </c>
      <c r="AF59" s="14">
        <v>3358.0814038956923</v>
      </c>
      <c r="AG59" s="14">
        <v>3426.2251310300553</v>
      </c>
      <c r="AH59" s="14">
        <v>3495.6002483142292</v>
      </c>
      <c r="AI59" s="14">
        <v>3566.2348333074247</v>
      </c>
      <c r="AJ59" s="14">
        <v>3638.1490724153637</v>
      </c>
      <c r="AK59" s="14">
        <v>3711.3497552611898</v>
      </c>
      <c r="AL59" s="14">
        <v>3785.8490500725929</v>
      </c>
      <c r="AN59" s="36" t="s">
        <v>29</v>
      </c>
      <c r="AO59" s="29">
        <f>(AL59-N60)</f>
        <v>1448.8490500725929</v>
      </c>
      <c r="AP59" s="29">
        <f>7*(AL59-N60)/24</f>
        <v>422.58097293783959</v>
      </c>
      <c r="AQ59" s="29">
        <f>(AL59-N60)/24</f>
        <v>60.368710419691375</v>
      </c>
      <c r="AR59" s="29">
        <f>AL61-N62</f>
        <v>263.74618113185613</v>
      </c>
      <c r="AS59" s="29">
        <f>7*(AL61-N62)/24</f>
        <v>76.925969496791367</v>
      </c>
      <c r="AT59" s="29">
        <f>(AL61-N62)/24</f>
        <v>10.989424213827339</v>
      </c>
      <c r="AU59" s="29">
        <f>AL61</f>
        <v>705.74618113185613</v>
      </c>
      <c r="AW59" s="25"/>
      <c r="AX59" s="25"/>
      <c r="AY59" s="25"/>
      <c r="AZ59" s="25"/>
      <c r="BA59" s="25"/>
      <c r="BB59" s="25"/>
    </row>
    <row r="60" spans="1:54" x14ac:dyDescent="0.25">
      <c r="A60" s="11"/>
      <c r="B60" s="12" t="s">
        <v>5</v>
      </c>
      <c r="C60" s="13">
        <v>1.1000000000000001</v>
      </c>
      <c r="D60" s="14">
        <v>1862</v>
      </c>
      <c r="E60" s="14">
        <v>1919</v>
      </c>
      <c r="F60" s="14">
        <v>1961</v>
      </c>
      <c r="G60" s="14">
        <v>2018</v>
      </c>
      <c r="H60" s="14">
        <v>2059</v>
      </c>
      <c r="I60" s="14">
        <v>2094</v>
      </c>
      <c r="J60" s="14">
        <v>2141</v>
      </c>
      <c r="K60" s="14">
        <v>2202</v>
      </c>
      <c r="L60" s="14">
        <v>2244</v>
      </c>
      <c r="M60" s="14">
        <v>2285</v>
      </c>
      <c r="N60" s="14">
        <v>2337</v>
      </c>
      <c r="O60" s="14">
        <v>2387</v>
      </c>
      <c r="P60" s="14">
        <v>2426</v>
      </c>
      <c r="Q60" s="14">
        <v>2473</v>
      </c>
      <c r="R60" s="14">
        <v>2525</v>
      </c>
      <c r="S60" s="14">
        <v>2568</v>
      </c>
      <c r="T60" s="14">
        <v>2606</v>
      </c>
      <c r="U60" s="14">
        <v>2639</v>
      </c>
      <c r="V60" s="14">
        <v>2677</v>
      </c>
      <c r="W60" s="14">
        <v>2709</v>
      </c>
      <c r="X60" s="14">
        <v>2734</v>
      </c>
      <c r="Y60" s="14">
        <v>2766</v>
      </c>
      <c r="Z60" s="14">
        <v>2800</v>
      </c>
      <c r="AA60" s="14">
        <v>2848</v>
      </c>
      <c r="AB60" s="14">
        <v>2872</v>
      </c>
      <c r="AC60" s="14">
        <v>2899</v>
      </c>
      <c r="AD60" s="14">
        <v>2912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N60" s="33"/>
      <c r="AO60" s="30"/>
      <c r="AP60" s="30"/>
      <c r="AQ60" s="30"/>
      <c r="AR60" s="30"/>
      <c r="AS60" s="30"/>
      <c r="AT60" s="30"/>
      <c r="AU60" s="30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1.1000000000000001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v>460.27691895392093</v>
      </c>
      <c r="P61" s="14">
        <v>465.39574058917333</v>
      </c>
      <c r="Q61" s="14">
        <v>471.61924397975025</v>
      </c>
      <c r="R61" s="14">
        <v>478.83943355434695</v>
      </c>
      <c r="S61" s="14">
        <v>486.83123819893507</v>
      </c>
      <c r="T61" s="14">
        <v>495.54541586523345</v>
      </c>
      <c r="U61" s="14">
        <v>504.8074741588415</v>
      </c>
      <c r="V61" s="14">
        <v>514.46762276943059</v>
      </c>
      <c r="W61" s="14">
        <v>524.62813001393965</v>
      </c>
      <c r="X61" s="14">
        <v>535.33761303540336</v>
      </c>
      <c r="Y61" s="14">
        <v>546.44140104453345</v>
      </c>
      <c r="Z61" s="14">
        <v>557.63757021385391</v>
      </c>
      <c r="AA61" s="14">
        <v>568.94969991069138</v>
      </c>
      <c r="AB61" s="14">
        <v>580.46075482637229</v>
      </c>
      <c r="AC61" s="14">
        <v>592.25638303214191</v>
      </c>
      <c r="AD61" s="14">
        <v>604.30780145032611</v>
      </c>
      <c r="AE61" s="14">
        <v>616.53991371172901</v>
      </c>
      <c r="AF61" s="14">
        <v>628.82644130474409</v>
      </c>
      <c r="AG61" s="14">
        <v>641.18173530809781</v>
      </c>
      <c r="AH61" s="14">
        <v>653.71342743341995</v>
      </c>
      <c r="AI61" s="14">
        <v>666.45030519685781</v>
      </c>
      <c r="AJ61" s="14">
        <v>679.39097854670547</v>
      </c>
      <c r="AK61" s="14">
        <v>692.4841735073793</v>
      </c>
      <c r="AL61" s="14">
        <v>705.74618113185613</v>
      </c>
      <c r="AN61" s="33"/>
      <c r="AO61" s="30"/>
      <c r="AP61" s="30"/>
      <c r="AQ61" s="30"/>
      <c r="AR61" s="30"/>
      <c r="AS61" s="30"/>
      <c r="AT61" s="30"/>
      <c r="AU61" s="30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1.1000000000000001</v>
      </c>
      <c r="D62" s="14">
        <v>421</v>
      </c>
      <c r="E62" s="14">
        <v>435</v>
      </c>
      <c r="F62" s="14">
        <v>435</v>
      </c>
      <c r="G62" s="14">
        <v>425</v>
      </c>
      <c r="H62" s="14">
        <v>422</v>
      </c>
      <c r="I62" s="14">
        <v>399</v>
      </c>
      <c r="J62" s="14">
        <v>425</v>
      </c>
      <c r="K62" s="14">
        <v>473</v>
      </c>
      <c r="L62" s="14">
        <v>457</v>
      </c>
      <c r="M62" s="14">
        <v>448</v>
      </c>
      <c r="N62" s="14">
        <v>442</v>
      </c>
      <c r="O62" s="14">
        <v>451</v>
      </c>
      <c r="P62" s="14">
        <v>433</v>
      </c>
      <c r="Q62" s="14">
        <v>454</v>
      </c>
      <c r="R62" s="14">
        <v>480</v>
      </c>
      <c r="S62" s="14">
        <v>469</v>
      </c>
      <c r="T62" s="14">
        <v>436</v>
      </c>
      <c r="U62" s="14">
        <v>429</v>
      </c>
      <c r="V62" s="14">
        <v>426</v>
      </c>
      <c r="W62" s="14">
        <v>404</v>
      </c>
      <c r="X62" s="14">
        <v>415</v>
      </c>
      <c r="Y62" s="14">
        <v>418</v>
      </c>
      <c r="Z62" s="14">
        <v>407</v>
      </c>
      <c r="AA62" s="14">
        <v>404</v>
      </c>
      <c r="AB62" s="14">
        <v>382</v>
      </c>
      <c r="AC62" s="14">
        <v>373</v>
      </c>
      <c r="AD62" s="14">
        <v>341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N62" s="37"/>
      <c r="AO62" s="31"/>
      <c r="AP62" s="31"/>
      <c r="AQ62" s="31"/>
      <c r="AR62" s="31"/>
      <c r="AS62" s="31"/>
      <c r="AT62" s="31"/>
      <c r="AU62" s="31"/>
      <c r="AW62" s="27"/>
      <c r="AX62" s="27"/>
      <c r="AY62" t="s">
        <v>41</v>
      </c>
      <c r="AZ62" s="27"/>
      <c r="BA62" s="27"/>
      <c r="BB62" s="27"/>
    </row>
    <row r="63" spans="1:54" x14ac:dyDescent="0.25">
      <c r="A63" s="7" t="s">
        <v>13</v>
      </c>
      <c r="B63" s="8" t="s">
        <v>21</v>
      </c>
      <c r="C63" s="9">
        <v>1.1000000000000001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>
        <v>569.60254649031856</v>
      </c>
      <c r="P63" s="10">
        <v>581.42659664440623</v>
      </c>
      <c r="Q63" s="10">
        <v>593.45781551816117</v>
      </c>
      <c r="R63" s="10">
        <v>605.7051893416326</v>
      </c>
      <c r="S63" s="10">
        <v>618.18149777558142</v>
      </c>
      <c r="T63" s="10">
        <v>630.86998167070919</v>
      </c>
      <c r="U63" s="10">
        <v>643.78766769318452</v>
      </c>
      <c r="V63" s="10">
        <v>656.92802207480213</v>
      </c>
      <c r="W63" s="10">
        <v>670.28744495342141</v>
      </c>
      <c r="X63" s="10">
        <v>683.85526215593154</v>
      </c>
      <c r="Y63" s="10">
        <v>697.63138277587223</v>
      </c>
      <c r="Z63" s="10">
        <v>711.60689269291129</v>
      </c>
      <c r="AA63" s="10">
        <v>725.7740796711746</v>
      </c>
      <c r="AB63" s="10">
        <v>740.13949562579762</v>
      </c>
      <c r="AC63" s="10">
        <v>754.71267314411841</v>
      </c>
      <c r="AD63" s="10">
        <v>769.49392293936876</v>
      </c>
      <c r="AE63" s="10">
        <v>784.48037327408724</v>
      </c>
      <c r="AF63" s="10">
        <v>799.68927853068124</v>
      </c>
      <c r="AG63" s="10">
        <v>815.17713391654081</v>
      </c>
      <c r="AH63" s="10">
        <v>830.95058846453287</v>
      </c>
      <c r="AI63" s="10">
        <v>847.01250541738955</v>
      </c>
      <c r="AJ63" s="10">
        <v>863.36587026422637</v>
      </c>
      <c r="AK63" s="10">
        <v>880.01485908459085</v>
      </c>
      <c r="AL63" s="10">
        <v>896.96165469994082</v>
      </c>
      <c r="AN63" s="32" t="s">
        <v>30</v>
      </c>
      <c r="AO63" s="29">
        <f>(AL63-N64)</f>
        <v>338.96165469994082</v>
      </c>
      <c r="AP63" s="29">
        <f>7*(AL63-N64)/24</f>
        <v>98.863815954149402</v>
      </c>
      <c r="AQ63" s="29">
        <f>(AL63-N64)/24</f>
        <v>14.123402279164202</v>
      </c>
      <c r="AR63" s="29">
        <f>AL65-N66</f>
        <v>13.637457047524009</v>
      </c>
      <c r="AS63" s="29">
        <f>7*(AL65-N66)/24</f>
        <v>3.9775916388611692</v>
      </c>
      <c r="AT63" s="29">
        <f>(AL65-N66)/24</f>
        <v>0.56822737698016701</v>
      </c>
      <c r="AU63" s="29">
        <f>AL65</f>
        <v>141.63745704752401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1.1000000000000001</v>
      </c>
      <c r="D64" s="14">
        <v>403</v>
      </c>
      <c r="E64" s="14">
        <v>420</v>
      </c>
      <c r="F64" s="14">
        <v>433</v>
      </c>
      <c r="G64" s="14">
        <v>447</v>
      </c>
      <c r="H64" s="14">
        <v>458</v>
      </c>
      <c r="I64" s="14">
        <v>466</v>
      </c>
      <c r="J64" s="14">
        <v>475</v>
      </c>
      <c r="K64" s="14">
        <v>496</v>
      </c>
      <c r="L64" s="14">
        <v>523</v>
      </c>
      <c r="M64" s="14">
        <v>537</v>
      </c>
      <c r="N64" s="14">
        <v>558</v>
      </c>
      <c r="O64" s="14">
        <v>570</v>
      </c>
      <c r="P64" s="14">
        <v>576</v>
      </c>
      <c r="Q64" s="14">
        <v>589</v>
      </c>
      <c r="R64" s="14">
        <v>605</v>
      </c>
      <c r="S64" s="14">
        <v>620</v>
      </c>
      <c r="T64" s="14">
        <v>630</v>
      </c>
      <c r="U64" s="14">
        <v>644</v>
      </c>
      <c r="V64" s="14">
        <v>654</v>
      </c>
      <c r="W64" s="14">
        <v>663</v>
      </c>
      <c r="X64" s="14">
        <v>672</v>
      </c>
      <c r="Y64" s="14">
        <v>682</v>
      </c>
      <c r="Z64" s="14">
        <v>688</v>
      </c>
      <c r="AA64" s="14">
        <v>698</v>
      </c>
      <c r="AB64" s="14">
        <v>712</v>
      </c>
      <c r="AC64" s="14">
        <v>720</v>
      </c>
      <c r="AD64" s="14">
        <v>724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N64" s="33"/>
      <c r="AO64" s="30"/>
      <c r="AP64" s="30"/>
      <c r="AQ64" s="30"/>
      <c r="AR64" s="30"/>
      <c r="AS64" s="30"/>
      <c r="AT64" s="30"/>
      <c r="AU64" s="30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1.1000000000000001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>
        <v>110.14497989471263</v>
      </c>
      <c r="P65" s="14">
        <v>110.31457119065718</v>
      </c>
      <c r="Q65" s="14">
        <v>110.62004101154733</v>
      </c>
      <c r="R65" s="14">
        <v>111.08109664308546</v>
      </c>
      <c r="S65" s="14">
        <v>111.70788527129926</v>
      </c>
      <c r="T65" s="14">
        <v>112.46419384511388</v>
      </c>
      <c r="U65" s="14">
        <v>113.37288837472131</v>
      </c>
      <c r="V65" s="14">
        <v>114.40816070766303</v>
      </c>
      <c r="W65" s="14">
        <v>115.55395345442727</v>
      </c>
      <c r="X65" s="14">
        <v>116.80196380906692</v>
      </c>
      <c r="Y65" s="14">
        <v>118.11498715122548</v>
      </c>
      <c r="Z65" s="14">
        <v>119.47807363132543</v>
      </c>
      <c r="AA65" s="14">
        <v>120.9174546539854</v>
      </c>
      <c r="AB65" s="14">
        <v>122.42013614158316</v>
      </c>
      <c r="AC65" s="14">
        <v>124.01035865856289</v>
      </c>
      <c r="AD65" s="14">
        <v>125.655641996177</v>
      </c>
      <c r="AE65" s="14">
        <v>127.34257674850025</v>
      </c>
      <c r="AF65" s="14">
        <v>129.07656534223449</v>
      </c>
      <c r="AG65" s="14">
        <v>130.91794530677976</v>
      </c>
      <c r="AH65" s="14">
        <v>132.86488351179645</v>
      </c>
      <c r="AI65" s="14">
        <v>134.91945333798731</v>
      </c>
      <c r="AJ65" s="14">
        <v>137.07452114138482</v>
      </c>
      <c r="AK65" s="14">
        <v>139.31856098021987</v>
      </c>
      <c r="AL65" s="14">
        <v>141.63745704752401</v>
      </c>
      <c r="AN65" s="33"/>
      <c r="AO65" s="30"/>
      <c r="AP65" s="30"/>
      <c r="AQ65" s="30"/>
      <c r="AR65" s="30"/>
      <c r="AS65" s="30"/>
      <c r="AT65" s="30"/>
      <c r="AU65" s="30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1.1000000000000001</v>
      </c>
      <c r="D66" s="19">
        <v>104</v>
      </c>
      <c r="E66" s="19">
        <v>102</v>
      </c>
      <c r="F66" s="19">
        <v>104</v>
      </c>
      <c r="G66" s="19">
        <v>103</v>
      </c>
      <c r="H66" s="19">
        <v>100</v>
      </c>
      <c r="I66" s="19">
        <v>97</v>
      </c>
      <c r="J66" s="19">
        <v>93</v>
      </c>
      <c r="K66" s="19">
        <v>106</v>
      </c>
      <c r="L66" s="19">
        <v>125</v>
      </c>
      <c r="M66" s="19">
        <v>122</v>
      </c>
      <c r="N66" s="19">
        <v>128</v>
      </c>
      <c r="O66" s="19">
        <v>113</v>
      </c>
      <c r="P66" s="19">
        <v>107</v>
      </c>
      <c r="Q66" s="19">
        <v>114</v>
      </c>
      <c r="R66" s="19">
        <v>109</v>
      </c>
      <c r="S66" s="19">
        <v>111</v>
      </c>
      <c r="T66" s="19">
        <v>108</v>
      </c>
      <c r="U66" s="19">
        <v>110</v>
      </c>
      <c r="V66" s="19">
        <v>104</v>
      </c>
      <c r="W66" s="19">
        <v>98</v>
      </c>
      <c r="X66" s="19">
        <v>105</v>
      </c>
      <c r="Y66" s="19">
        <v>103</v>
      </c>
      <c r="Z66" s="19">
        <v>99</v>
      </c>
      <c r="AA66" s="19">
        <v>95</v>
      </c>
      <c r="AB66" s="19">
        <v>94</v>
      </c>
      <c r="AC66" s="19">
        <v>86</v>
      </c>
      <c r="AD66" s="19">
        <v>84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N66" s="34"/>
      <c r="AO66" s="35"/>
      <c r="AP66" s="35"/>
      <c r="AQ66" s="35"/>
      <c r="AR66" s="35"/>
      <c r="AS66" s="35"/>
      <c r="AT66" s="35"/>
      <c r="AU66" s="35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1.1000000000000001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>
        <v>3731.4248728705165</v>
      </c>
      <c r="P67" s="14">
        <v>3785.8148945307958</v>
      </c>
      <c r="Q67" s="14">
        <v>3841.5216671396338</v>
      </c>
      <c r="R67" s="14">
        <v>3898.8183513152035</v>
      </c>
      <c r="S67" s="14">
        <v>3957.6308526768007</v>
      </c>
      <c r="T67" s="14">
        <v>4017.6824681005101</v>
      </c>
      <c r="U67" s="14">
        <v>4078.8943353506775</v>
      </c>
      <c r="V67" s="14">
        <v>4141.3882425647971</v>
      </c>
      <c r="W67" s="14">
        <v>4205.2189693766541</v>
      </c>
      <c r="X67" s="14">
        <v>4270.3850057760619</v>
      </c>
      <c r="Y67" s="14">
        <v>4336.8764518081407</v>
      </c>
      <c r="Z67" s="14">
        <v>4404.6027391623611</v>
      </c>
      <c r="AA67" s="14">
        <v>4473.529178462506</v>
      </c>
      <c r="AB67" s="14">
        <v>4543.704397320018</v>
      </c>
      <c r="AC67" s="14">
        <v>4615.1989069051479</v>
      </c>
      <c r="AD67" s="14">
        <v>4688.0402662461047</v>
      </c>
      <c r="AE67" s="14">
        <v>4762.2049979375261</v>
      </c>
      <c r="AF67" s="14">
        <v>4837.6921016838796</v>
      </c>
      <c r="AG67" s="14">
        <v>4914.5268348801847</v>
      </c>
      <c r="AH67" s="14">
        <v>4992.7503373632371</v>
      </c>
      <c r="AI67" s="14">
        <v>5072.3947631739411</v>
      </c>
      <c r="AJ67" s="14">
        <v>5153.4815556493395</v>
      </c>
      <c r="AK67" s="14">
        <v>5236.0182701515123</v>
      </c>
      <c r="AL67" s="14">
        <v>5320.0195102710295</v>
      </c>
      <c r="AN67" s="36" t="s">
        <v>29</v>
      </c>
      <c r="AO67" s="29">
        <f>(AL67-N68)</f>
        <v>1639.0195102710295</v>
      </c>
      <c r="AP67" s="29">
        <f>7*(AL67-N68)/24</f>
        <v>478.04735716238361</v>
      </c>
      <c r="AQ67" s="29">
        <f>(AL67-N68)/24</f>
        <v>68.292479594626229</v>
      </c>
      <c r="AR67" s="29">
        <f>AL69-N70</f>
        <v>292.79477097219046</v>
      </c>
      <c r="AS67" s="29">
        <f>7*(AL69-N70)/24</f>
        <v>85.39847486688889</v>
      </c>
      <c r="AT67" s="29">
        <f>(AL69-N70)/24</f>
        <v>12.199782123841269</v>
      </c>
      <c r="AU67" s="29">
        <f>AL69</f>
        <v>787.79477097219046</v>
      </c>
      <c r="AW67" s="25"/>
      <c r="AX67" s="25"/>
      <c r="AY67" s="25"/>
      <c r="AZ67" s="25"/>
      <c r="BA67" s="25"/>
      <c r="BB67" s="25"/>
    </row>
    <row r="68" spans="1:54" x14ac:dyDescent="0.25">
      <c r="A68" s="11"/>
      <c r="B68" s="12" t="s">
        <v>5</v>
      </c>
      <c r="C68" s="13">
        <v>1.1000000000000001</v>
      </c>
      <c r="D68" s="14">
        <v>3207</v>
      </c>
      <c r="E68" s="14">
        <v>3255</v>
      </c>
      <c r="F68" s="14">
        <v>3307</v>
      </c>
      <c r="G68" s="14">
        <v>3362</v>
      </c>
      <c r="H68" s="14">
        <v>3411</v>
      </c>
      <c r="I68" s="14">
        <v>3456</v>
      </c>
      <c r="J68" s="14">
        <v>3497</v>
      </c>
      <c r="K68" s="14">
        <v>3544</v>
      </c>
      <c r="L68" s="14">
        <v>3599</v>
      </c>
      <c r="M68" s="14">
        <v>3645</v>
      </c>
      <c r="N68" s="14">
        <v>3681</v>
      </c>
      <c r="O68" s="14">
        <v>3730</v>
      </c>
      <c r="P68" s="14">
        <v>3760</v>
      </c>
      <c r="Q68" s="14">
        <v>3787</v>
      </c>
      <c r="R68" s="14">
        <v>3821</v>
      </c>
      <c r="S68" s="14">
        <v>3856</v>
      </c>
      <c r="T68" s="14">
        <v>3894</v>
      </c>
      <c r="U68" s="14">
        <v>3932</v>
      </c>
      <c r="V68" s="14">
        <v>3961</v>
      </c>
      <c r="W68" s="14">
        <v>3984</v>
      </c>
      <c r="X68" s="14">
        <v>4008</v>
      </c>
      <c r="Y68" s="14">
        <v>4041</v>
      </c>
      <c r="Z68" s="14">
        <v>4059</v>
      </c>
      <c r="AA68" s="14">
        <v>4086</v>
      </c>
      <c r="AB68" s="14">
        <v>4110</v>
      </c>
      <c r="AC68" s="14">
        <v>4131</v>
      </c>
      <c r="AD68" s="14">
        <v>4151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N68" s="33"/>
      <c r="AO68" s="30"/>
      <c r="AP68" s="30"/>
      <c r="AQ68" s="30"/>
      <c r="AR68" s="30"/>
      <c r="AS68" s="30"/>
      <c r="AT68" s="30"/>
      <c r="AU68" s="30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1.1000000000000001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>
        <v>518.82644628013634</v>
      </c>
      <c r="P69" s="14">
        <v>523.8746519110432</v>
      </c>
      <c r="Q69" s="14">
        <v>530.19493823591517</v>
      </c>
      <c r="R69" s="14">
        <v>537.70797911706518</v>
      </c>
      <c r="S69" s="14">
        <v>546.18198195645118</v>
      </c>
      <c r="T69" s="14">
        <v>555.51853129430265</v>
      </c>
      <c r="U69" s="14">
        <v>565.50009173037483</v>
      </c>
      <c r="V69" s="14">
        <v>575.97612346061601</v>
      </c>
      <c r="W69" s="14">
        <v>587.0530547431789</v>
      </c>
      <c r="X69" s="14">
        <v>598.78099408988351</v>
      </c>
      <c r="Y69" s="14">
        <v>610.99390501835205</v>
      </c>
      <c r="Z69" s="14">
        <v>623.35260842652269</v>
      </c>
      <c r="AA69" s="14">
        <v>635.85969977532363</v>
      </c>
      <c r="AB69" s="14">
        <v>648.59634760723748</v>
      </c>
      <c r="AC69" s="14">
        <v>661.66368303665786</v>
      </c>
      <c r="AD69" s="14">
        <v>675.03242969525434</v>
      </c>
      <c r="AE69" s="14">
        <v>688.60871886192263</v>
      </c>
      <c r="AF69" s="14">
        <v>702.24339927510448</v>
      </c>
      <c r="AG69" s="14">
        <v>715.96526300292976</v>
      </c>
      <c r="AH69" s="14">
        <v>729.89325415917097</v>
      </c>
      <c r="AI69" s="14">
        <v>744.05618086866787</v>
      </c>
      <c r="AJ69" s="14">
        <v>758.45287438708044</v>
      </c>
      <c r="AK69" s="14">
        <v>773.02644444974419</v>
      </c>
      <c r="AL69" s="14">
        <v>787.79477097219046</v>
      </c>
      <c r="AN69" s="33"/>
      <c r="AO69" s="30"/>
      <c r="AP69" s="30"/>
      <c r="AQ69" s="30"/>
      <c r="AR69" s="30"/>
      <c r="AS69" s="30"/>
      <c r="AT69" s="30"/>
      <c r="AU69" s="30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1.1000000000000001</v>
      </c>
      <c r="D70" s="14">
        <v>584</v>
      </c>
      <c r="E70" s="14">
        <v>574</v>
      </c>
      <c r="F70" s="14">
        <v>559</v>
      </c>
      <c r="G70" s="14">
        <v>551</v>
      </c>
      <c r="H70" s="14">
        <v>543</v>
      </c>
      <c r="I70" s="14">
        <v>498</v>
      </c>
      <c r="J70" s="14">
        <v>513</v>
      </c>
      <c r="K70" s="14">
        <v>527</v>
      </c>
      <c r="L70" s="14">
        <v>516</v>
      </c>
      <c r="M70" s="14">
        <v>502</v>
      </c>
      <c r="N70" s="14">
        <v>495</v>
      </c>
      <c r="O70" s="14">
        <v>488</v>
      </c>
      <c r="P70" s="14">
        <v>444</v>
      </c>
      <c r="Q70" s="14">
        <v>461</v>
      </c>
      <c r="R70" s="14">
        <v>495</v>
      </c>
      <c r="S70" s="14">
        <v>464</v>
      </c>
      <c r="T70" s="14">
        <v>448</v>
      </c>
      <c r="U70" s="14">
        <v>433</v>
      </c>
      <c r="V70" s="14">
        <v>413</v>
      </c>
      <c r="W70" s="14">
        <v>386</v>
      </c>
      <c r="X70" s="14">
        <v>394</v>
      </c>
      <c r="Y70" s="14">
        <v>417</v>
      </c>
      <c r="Z70" s="14">
        <v>379</v>
      </c>
      <c r="AA70" s="14">
        <v>371</v>
      </c>
      <c r="AB70" s="14">
        <v>354</v>
      </c>
      <c r="AC70" s="14">
        <v>343</v>
      </c>
      <c r="AD70" s="14">
        <v>324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N70" s="37"/>
      <c r="AO70" s="31"/>
      <c r="AP70" s="31"/>
      <c r="AQ70" s="31"/>
      <c r="AR70" s="31"/>
      <c r="AS70" s="31"/>
      <c r="AT70" s="31"/>
      <c r="AU70" s="31"/>
      <c r="AW70" s="27"/>
      <c r="AX70" s="27"/>
      <c r="AY70" t="s">
        <v>41</v>
      </c>
      <c r="AZ70" s="27"/>
      <c r="BA70" s="27"/>
      <c r="BB70" s="27"/>
    </row>
    <row r="71" spans="1:54" x14ac:dyDescent="0.25">
      <c r="A71" s="7" t="s">
        <v>14</v>
      </c>
      <c r="B71" s="8" t="s">
        <v>21</v>
      </c>
      <c r="C71" s="9">
        <v>1.1000000000000001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>
        <v>902.77150588101279</v>
      </c>
      <c r="P71" s="10">
        <v>914.73950694762721</v>
      </c>
      <c r="Q71" s="10">
        <v>926.89128671717231</v>
      </c>
      <c r="R71" s="10">
        <v>939.23481684533681</v>
      </c>
      <c r="S71" s="10">
        <v>951.78143412795703</v>
      </c>
      <c r="T71" s="10">
        <v>964.51627157775226</v>
      </c>
      <c r="U71" s="10">
        <v>977.45443349535572</v>
      </c>
      <c r="V71" s="10">
        <v>990.59012379606918</v>
      </c>
      <c r="W71" s="10">
        <v>1003.9201490538004</v>
      </c>
      <c r="X71" s="10">
        <v>1017.4350402440155</v>
      </c>
      <c r="Y71" s="10">
        <v>1031.1347167238864</v>
      </c>
      <c r="Z71" s="10">
        <v>1045.0112708060224</v>
      </c>
      <c r="AA71" s="10">
        <v>1059.0578609908571</v>
      </c>
      <c r="AB71" s="10">
        <v>1073.2802994611723</v>
      </c>
      <c r="AC71" s="10">
        <v>1087.6870425444449</v>
      </c>
      <c r="AD71" s="10">
        <v>1102.2783658733813</v>
      </c>
      <c r="AE71" s="10">
        <v>1117.0517219389421</v>
      </c>
      <c r="AF71" s="10">
        <v>1132.0293630296605</v>
      </c>
      <c r="AG71" s="10">
        <v>1147.2818026615494</v>
      </c>
      <c r="AH71" s="10">
        <v>1162.8151538069174</v>
      </c>
      <c r="AI71" s="10">
        <v>1178.632439251488</v>
      </c>
      <c r="AJ71" s="10">
        <v>1194.736327580722</v>
      </c>
      <c r="AK71" s="10">
        <v>1211.1314893201109</v>
      </c>
      <c r="AL71" s="10">
        <v>1227.8198399618173</v>
      </c>
      <c r="AN71" s="32" t="s">
        <v>30</v>
      </c>
      <c r="AO71" s="29">
        <f>(AL71-N72)</f>
        <v>336.81983996181725</v>
      </c>
      <c r="AP71" s="29">
        <f>7*(AL71-N72)/24</f>
        <v>98.239119988863365</v>
      </c>
      <c r="AQ71" s="29">
        <f>(AL71-N72)/24</f>
        <v>14.034159998409052</v>
      </c>
      <c r="AR71" s="29">
        <f>AL73-N74</f>
        <v>25.646055739345911</v>
      </c>
      <c r="AS71" s="29">
        <f>7*(AL73-N74)/24</f>
        <v>7.4800995906425571</v>
      </c>
      <c r="AT71" s="29">
        <f>(AL73-N74)/24</f>
        <v>1.0685856558060796</v>
      </c>
      <c r="AU71" s="29">
        <f>AL73</f>
        <v>141.64605573934591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1.1000000000000001</v>
      </c>
      <c r="D72" s="14">
        <v>758</v>
      </c>
      <c r="E72" s="14">
        <v>769</v>
      </c>
      <c r="F72" s="14">
        <v>782</v>
      </c>
      <c r="G72" s="14">
        <v>796</v>
      </c>
      <c r="H72" s="14">
        <v>806</v>
      </c>
      <c r="I72" s="14">
        <v>822</v>
      </c>
      <c r="J72" s="14">
        <v>832</v>
      </c>
      <c r="K72" s="14">
        <v>850</v>
      </c>
      <c r="L72" s="14">
        <v>863</v>
      </c>
      <c r="M72" s="14">
        <v>884</v>
      </c>
      <c r="N72" s="14">
        <v>891</v>
      </c>
      <c r="O72" s="14">
        <v>908</v>
      </c>
      <c r="P72" s="14">
        <v>917</v>
      </c>
      <c r="Q72" s="14">
        <v>924</v>
      </c>
      <c r="R72" s="14">
        <v>937</v>
      </c>
      <c r="S72" s="14">
        <v>949</v>
      </c>
      <c r="T72" s="14">
        <v>963</v>
      </c>
      <c r="U72" s="14">
        <v>972</v>
      </c>
      <c r="V72" s="14">
        <v>980</v>
      </c>
      <c r="W72" s="14">
        <v>989</v>
      </c>
      <c r="X72" s="14">
        <v>998</v>
      </c>
      <c r="Y72" s="14">
        <v>1007</v>
      </c>
      <c r="Z72" s="14">
        <v>1011</v>
      </c>
      <c r="AA72" s="14">
        <v>1017</v>
      </c>
      <c r="AB72" s="14">
        <v>1025</v>
      </c>
      <c r="AC72" s="14">
        <v>1029</v>
      </c>
      <c r="AD72" s="14">
        <v>1033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N72" s="33"/>
      <c r="AO72" s="30"/>
      <c r="AP72" s="30"/>
      <c r="AQ72" s="30"/>
      <c r="AR72" s="30"/>
      <c r="AS72" s="30"/>
      <c r="AT72" s="30"/>
      <c r="AU72" s="30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1.1000000000000001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>
        <v>111.71908763842674</v>
      </c>
      <c r="P73" s="14">
        <v>112.03724241553616</v>
      </c>
      <c r="Q73" s="14">
        <v>112.45508674676549</v>
      </c>
      <c r="R73" s="14">
        <v>112.99287424240913</v>
      </c>
      <c r="S73" s="14">
        <v>113.66801246864745</v>
      </c>
      <c r="T73" s="14">
        <v>114.44493847206635</v>
      </c>
      <c r="U73" s="14">
        <v>115.34087193545209</v>
      </c>
      <c r="V73" s="14">
        <v>116.34377712617983</v>
      </c>
      <c r="W73" s="14">
        <v>117.43264544390755</v>
      </c>
      <c r="X73" s="14">
        <v>118.61031617154988</v>
      </c>
      <c r="Y73" s="14">
        <v>119.83677902219972</v>
      </c>
      <c r="Z73" s="14">
        <v>121.09705020162616</v>
      </c>
      <c r="AA73" s="14">
        <v>122.42036168424164</v>
      </c>
      <c r="AB73" s="14">
        <v>123.79415650677069</v>
      </c>
      <c r="AC73" s="14">
        <v>125.24608851280078</v>
      </c>
      <c r="AD73" s="14">
        <v>126.74194810106161</v>
      </c>
      <c r="AE73" s="14">
        <v>128.27019213892305</v>
      </c>
      <c r="AF73" s="14">
        <v>129.84164287804188</v>
      </c>
      <c r="AG73" s="14">
        <v>131.53211148186139</v>
      </c>
      <c r="AH73" s="14">
        <v>133.3383403695471</v>
      </c>
      <c r="AI73" s="14">
        <v>135.26228709212455</v>
      </c>
      <c r="AJ73" s="14">
        <v>137.29654809080589</v>
      </c>
      <c r="AK73" s="14">
        <v>139.42970763094272</v>
      </c>
      <c r="AL73" s="14">
        <v>141.64605573934591</v>
      </c>
      <c r="AN73" s="33"/>
      <c r="AO73" s="30"/>
      <c r="AP73" s="30"/>
      <c r="AQ73" s="30"/>
      <c r="AR73" s="30"/>
      <c r="AS73" s="30"/>
      <c r="AT73" s="30"/>
      <c r="AU73" s="30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1.1000000000000001</v>
      </c>
      <c r="D74" s="19">
        <v>137</v>
      </c>
      <c r="E74" s="19">
        <v>122</v>
      </c>
      <c r="F74" s="19">
        <v>113</v>
      </c>
      <c r="G74" s="19">
        <v>116</v>
      </c>
      <c r="H74" s="19">
        <v>115</v>
      </c>
      <c r="I74" s="19">
        <v>117</v>
      </c>
      <c r="J74" s="19">
        <v>114</v>
      </c>
      <c r="K74" s="19">
        <v>119</v>
      </c>
      <c r="L74" s="19">
        <v>119</v>
      </c>
      <c r="M74" s="19">
        <v>121</v>
      </c>
      <c r="N74" s="19">
        <v>116</v>
      </c>
      <c r="O74" s="19">
        <v>115</v>
      </c>
      <c r="P74" s="19">
        <v>106</v>
      </c>
      <c r="Q74" s="19">
        <v>110</v>
      </c>
      <c r="R74" s="19">
        <v>112</v>
      </c>
      <c r="S74" s="19">
        <v>119</v>
      </c>
      <c r="T74" s="19">
        <v>119</v>
      </c>
      <c r="U74" s="19">
        <v>114</v>
      </c>
      <c r="V74" s="19">
        <v>113</v>
      </c>
      <c r="W74" s="19">
        <v>112</v>
      </c>
      <c r="X74" s="19">
        <v>117</v>
      </c>
      <c r="Y74" s="19">
        <v>115</v>
      </c>
      <c r="Z74" s="19">
        <v>101</v>
      </c>
      <c r="AA74" s="19">
        <v>98</v>
      </c>
      <c r="AB74" s="19">
        <v>99</v>
      </c>
      <c r="AC74" s="19">
        <v>95</v>
      </c>
      <c r="AD74" s="19">
        <v>90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N74" s="34"/>
      <c r="AO74" s="35"/>
      <c r="AP74" s="35"/>
      <c r="AQ74" s="35"/>
      <c r="AR74" s="35"/>
      <c r="AS74" s="35"/>
      <c r="AT74" s="35"/>
      <c r="AU74" s="35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1.1000000000000001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>
        <v>2896.2405539957081</v>
      </c>
      <c r="P75" s="14">
        <v>2953.581181081795</v>
      </c>
      <c r="Q75" s="14">
        <v>3012.3134677670664</v>
      </c>
      <c r="R75" s="14">
        <v>3072.7007250316988</v>
      </c>
      <c r="S75" s="14">
        <v>3134.6681492225016</v>
      </c>
      <c r="T75" s="14">
        <v>3197.9291604391833</v>
      </c>
      <c r="U75" s="14">
        <v>3262.4009863528577</v>
      </c>
      <c r="V75" s="14">
        <v>3328.2123691615452</v>
      </c>
      <c r="W75" s="14">
        <v>3395.4292345798353</v>
      </c>
      <c r="X75" s="14">
        <v>3464.0502614997058</v>
      </c>
      <c r="Y75" s="14">
        <v>3534.0618432710135</v>
      </c>
      <c r="Z75" s="14">
        <v>3605.3739428503718</v>
      </c>
      <c r="AA75" s="14">
        <v>3677.9484364556097</v>
      </c>
      <c r="AB75" s="14">
        <v>3751.8356181100353</v>
      </c>
      <c r="AC75" s="14">
        <v>3827.1111617128327</v>
      </c>
      <c r="AD75" s="14">
        <v>3903.8060019335635</v>
      </c>
      <c r="AE75" s="14">
        <v>3981.8945677234051</v>
      </c>
      <c r="AF75" s="14">
        <v>4061.3749675632616</v>
      </c>
      <c r="AG75" s="14">
        <v>4142.273915661588</v>
      </c>
      <c r="AH75" s="14">
        <v>4224.6348395754385</v>
      </c>
      <c r="AI75" s="14">
        <v>4308.4912122166497</v>
      </c>
      <c r="AJ75" s="14">
        <v>4393.8666268403467</v>
      </c>
      <c r="AK75" s="14">
        <v>4480.7691156941528</v>
      </c>
      <c r="AL75" s="14">
        <v>4569.213373860046</v>
      </c>
      <c r="AN75" s="36" t="s">
        <v>29</v>
      </c>
      <c r="AO75" s="29">
        <f>(AL75-N76)</f>
        <v>1711.213373860046</v>
      </c>
      <c r="AP75" s="29">
        <f>7*(AL75-N76)/24</f>
        <v>499.1039007091801</v>
      </c>
      <c r="AQ75" s="29">
        <f>(AL75-N76)/24</f>
        <v>71.300557244168587</v>
      </c>
      <c r="AR75" s="29">
        <f>AL77-N78</f>
        <v>255.60276336278969</v>
      </c>
      <c r="AS75" s="29">
        <f>7*(AL77-N78)/24</f>
        <v>74.550805980813664</v>
      </c>
      <c r="AT75" s="29">
        <f>(AL77-N78)/24</f>
        <v>10.650115140116236</v>
      </c>
      <c r="AU75" s="29">
        <f>AL77</f>
        <v>835.60276336278969</v>
      </c>
      <c r="AW75" s="25"/>
      <c r="AX75" s="25"/>
      <c r="AY75" s="25"/>
      <c r="AZ75" s="25"/>
      <c r="BA75" s="25"/>
      <c r="BB75" s="25"/>
    </row>
    <row r="76" spans="1:54" x14ac:dyDescent="0.25">
      <c r="A76" s="11"/>
      <c r="B76" s="12" t="s">
        <v>5</v>
      </c>
      <c r="C76" s="13">
        <v>1.1000000000000001</v>
      </c>
      <c r="D76" s="14">
        <v>2271</v>
      </c>
      <c r="E76" s="14">
        <v>2342</v>
      </c>
      <c r="F76" s="14">
        <v>2393</v>
      </c>
      <c r="G76" s="14">
        <v>2448</v>
      </c>
      <c r="H76" s="14">
        <v>2503</v>
      </c>
      <c r="I76" s="14">
        <v>2559</v>
      </c>
      <c r="J76" s="14">
        <v>2601</v>
      </c>
      <c r="K76" s="14">
        <v>2677</v>
      </c>
      <c r="L76" s="14">
        <v>2722</v>
      </c>
      <c r="M76" s="14">
        <v>2782</v>
      </c>
      <c r="N76" s="14">
        <v>2858</v>
      </c>
      <c r="O76" s="14">
        <v>2920</v>
      </c>
      <c r="P76" s="14">
        <v>2968</v>
      </c>
      <c r="Q76" s="14">
        <v>2993</v>
      </c>
      <c r="R76" s="14">
        <v>3045</v>
      </c>
      <c r="S76" s="14">
        <v>3098</v>
      </c>
      <c r="T76" s="14">
        <v>3140</v>
      </c>
      <c r="U76" s="14">
        <v>3185</v>
      </c>
      <c r="V76" s="14">
        <v>3236</v>
      </c>
      <c r="W76" s="14">
        <v>3267</v>
      </c>
      <c r="X76" s="14">
        <v>3308</v>
      </c>
      <c r="Y76" s="14">
        <v>3346</v>
      </c>
      <c r="Z76" s="14">
        <v>3404</v>
      </c>
      <c r="AA76" s="14">
        <v>3453</v>
      </c>
      <c r="AB76" s="14">
        <v>3505</v>
      </c>
      <c r="AC76" s="14">
        <v>3535</v>
      </c>
      <c r="AD76" s="14">
        <v>3557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N76" s="33"/>
      <c r="AO76" s="30"/>
      <c r="AP76" s="30"/>
      <c r="AQ76" s="30"/>
      <c r="AR76" s="30"/>
      <c r="AS76" s="30"/>
      <c r="AT76" s="30"/>
      <c r="AU76" s="30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1.1000000000000001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>
        <v>546.3886730434939</v>
      </c>
      <c r="P77" s="14">
        <v>552.26157244165802</v>
      </c>
      <c r="Q77" s="14">
        <v>559.45340648863294</v>
      </c>
      <c r="R77" s="14">
        <v>567.84793685315663</v>
      </c>
      <c r="S77" s="14">
        <v>577.18416438448253</v>
      </c>
      <c r="T77" s="14">
        <v>587.39153094570236</v>
      </c>
      <c r="U77" s="14">
        <v>598.25701866116651</v>
      </c>
      <c r="V77" s="14">
        <v>609.60797661787853</v>
      </c>
      <c r="W77" s="14">
        <v>621.56331011389693</v>
      </c>
      <c r="X77" s="14">
        <v>634.17940816747</v>
      </c>
      <c r="Y77" s="14">
        <v>647.27500690645343</v>
      </c>
      <c r="Z77" s="14">
        <v>660.49202117756215</v>
      </c>
      <c r="AA77" s="14">
        <v>673.85167673713067</v>
      </c>
      <c r="AB77" s="14">
        <v>687.44897639318697</v>
      </c>
      <c r="AC77" s="14">
        <v>701.38688603667629</v>
      </c>
      <c r="AD77" s="14">
        <v>715.63213127315134</v>
      </c>
      <c r="AE77" s="14">
        <v>730.09296557548612</v>
      </c>
      <c r="AF77" s="14">
        <v>744.61756462403036</v>
      </c>
      <c r="AG77" s="14">
        <v>759.22652285166691</v>
      </c>
      <c r="AH77" s="14">
        <v>774.04693743073608</v>
      </c>
      <c r="AI77" s="14">
        <v>789.11195453538289</v>
      </c>
      <c r="AJ77" s="14">
        <v>804.42003635415858</v>
      </c>
      <c r="AK77" s="14">
        <v>819.91057178665892</v>
      </c>
      <c r="AL77" s="14">
        <v>835.60276336278969</v>
      </c>
      <c r="AN77" s="33"/>
      <c r="AO77" s="30"/>
      <c r="AP77" s="30"/>
      <c r="AQ77" s="30"/>
      <c r="AR77" s="30"/>
      <c r="AS77" s="30"/>
      <c r="AT77" s="30"/>
      <c r="AU77" s="30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1.1000000000000001</v>
      </c>
      <c r="D78" s="14">
        <v>534</v>
      </c>
      <c r="E78" s="14">
        <v>543</v>
      </c>
      <c r="F78" s="14">
        <v>554</v>
      </c>
      <c r="G78" s="14">
        <v>543</v>
      </c>
      <c r="H78" s="14">
        <v>532</v>
      </c>
      <c r="I78" s="14">
        <v>508</v>
      </c>
      <c r="J78" s="14">
        <v>517</v>
      </c>
      <c r="K78" s="14">
        <v>567</v>
      </c>
      <c r="L78" s="14">
        <v>563</v>
      </c>
      <c r="M78" s="14">
        <v>563</v>
      </c>
      <c r="N78" s="14">
        <v>580</v>
      </c>
      <c r="O78" s="14">
        <v>569</v>
      </c>
      <c r="P78" s="14">
        <v>548</v>
      </c>
      <c r="Q78" s="14">
        <v>556</v>
      </c>
      <c r="R78" s="14">
        <v>589</v>
      </c>
      <c r="S78" s="14">
        <v>583</v>
      </c>
      <c r="T78" s="14">
        <v>540</v>
      </c>
      <c r="U78" s="14">
        <v>539</v>
      </c>
      <c r="V78" s="14">
        <v>535</v>
      </c>
      <c r="W78" s="14">
        <v>483</v>
      </c>
      <c r="X78" s="14">
        <v>505</v>
      </c>
      <c r="Y78" s="14">
        <v>514</v>
      </c>
      <c r="Z78" s="14">
        <v>514</v>
      </c>
      <c r="AA78" s="14">
        <v>507</v>
      </c>
      <c r="AB78" s="14">
        <v>498</v>
      </c>
      <c r="AC78" s="14">
        <v>464</v>
      </c>
      <c r="AD78" s="14">
        <v>424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N78" s="37"/>
      <c r="AO78" s="31"/>
      <c r="AP78" s="31"/>
      <c r="AQ78" s="31"/>
      <c r="AR78" s="31"/>
      <c r="AS78" s="31"/>
      <c r="AT78" s="31"/>
      <c r="AU78" s="31"/>
      <c r="AW78" s="27"/>
      <c r="AX78" s="27"/>
      <c r="AY78" t="s">
        <v>41</v>
      </c>
      <c r="AZ78" s="27"/>
      <c r="BA78" s="27"/>
      <c r="BB78" s="27"/>
    </row>
    <row r="79" spans="1:54" x14ac:dyDescent="0.25">
      <c r="A79" s="7" t="s">
        <v>15</v>
      </c>
      <c r="B79" s="8" t="s">
        <v>21</v>
      </c>
      <c r="C79" s="9">
        <v>1.1000000000000001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>
        <v>409.60654982417071</v>
      </c>
      <c r="P79" s="10">
        <v>417.34469187869882</v>
      </c>
      <c r="Q79" s="10">
        <v>425.20590997367458</v>
      </c>
      <c r="R79" s="10">
        <v>433.19554270275592</v>
      </c>
      <c r="S79" s="10">
        <v>441.32118228376078</v>
      </c>
      <c r="T79" s="10">
        <v>449.57287234035846</v>
      </c>
      <c r="U79" s="10">
        <v>457.96072817691265</v>
      </c>
      <c r="V79" s="10">
        <v>466.48086817306478</v>
      </c>
      <c r="W79" s="10">
        <v>475.13115370103782</v>
      </c>
      <c r="X79" s="10">
        <v>483.90524338379544</v>
      </c>
      <c r="Y79" s="10">
        <v>492.80308321508039</v>
      </c>
      <c r="Z79" s="10">
        <v>501.81937744060917</v>
      </c>
      <c r="AA79" s="10">
        <v>510.94954432885459</v>
      </c>
      <c r="AB79" s="10">
        <v>520.19747628101265</v>
      </c>
      <c r="AC79" s="10">
        <v>529.56883647396967</v>
      </c>
      <c r="AD79" s="10">
        <v>539.0638094981133</v>
      </c>
      <c r="AE79" s="10">
        <v>548.68068929436026</v>
      </c>
      <c r="AF79" s="10">
        <v>558.43307815935509</v>
      </c>
      <c r="AG79" s="10">
        <v>568.36438136407105</v>
      </c>
      <c r="AH79" s="10">
        <v>578.47865257663955</v>
      </c>
      <c r="AI79" s="10">
        <v>588.77782578548033</v>
      </c>
      <c r="AJ79" s="10">
        <v>599.26368435965105</v>
      </c>
      <c r="AK79" s="10">
        <v>609.93917535308935</v>
      </c>
      <c r="AL79" s="10">
        <v>620.80558547326405</v>
      </c>
      <c r="AN79" s="32" t="s">
        <v>30</v>
      </c>
      <c r="AO79" s="29">
        <f>(AL79-N80)</f>
        <v>218.80558547326405</v>
      </c>
      <c r="AP79" s="29">
        <f>7*(AL79-N80)/24</f>
        <v>63.818295763035344</v>
      </c>
      <c r="AQ79" s="29">
        <f>(AL79-N80)/24</f>
        <v>9.1168993947193346</v>
      </c>
      <c r="AR79" s="29">
        <f>AL81-N82</f>
        <v>19.865426102179143</v>
      </c>
      <c r="AS79" s="29">
        <f>7*(AL81-N82)/24</f>
        <v>5.7940826131355836</v>
      </c>
      <c r="AT79" s="29">
        <f>(AL81-N82)/24</f>
        <v>0.82772608759079758</v>
      </c>
      <c r="AU79" s="29">
        <f>AL81</f>
        <v>91.865426102179143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1.1000000000000001</v>
      </c>
      <c r="D80" s="14">
        <v>318</v>
      </c>
      <c r="E80" s="14">
        <v>329</v>
      </c>
      <c r="F80" s="14">
        <v>336</v>
      </c>
      <c r="G80" s="14">
        <v>349</v>
      </c>
      <c r="H80" s="14">
        <v>355</v>
      </c>
      <c r="I80" s="14">
        <v>365</v>
      </c>
      <c r="J80" s="14">
        <v>373</v>
      </c>
      <c r="K80" s="14">
        <v>378</v>
      </c>
      <c r="L80" s="14">
        <v>387</v>
      </c>
      <c r="M80" s="14">
        <v>393</v>
      </c>
      <c r="N80" s="14">
        <v>402</v>
      </c>
      <c r="O80" s="14">
        <v>412</v>
      </c>
      <c r="P80" s="14">
        <v>415</v>
      </c>
      <c r="Q80" s="14">
        <v>421</v>
      </c>
      <c r="R80" s="14">
        <v>431</v>
      </c>
      <c r="S80" s="14">
        <v>437</v>
      </c>
      <c r="T80" s="14">
        <v>441</v>
      </c>
      <c r="U80" s="14">
        <v>444</v>
      </c>
      <c r="V80" s="14">
        <v>450</v>
      </c>
      <c r="W80" s="14">
        <v>455</v>
      </c>
      <c r="X80" s="14">
        <v>461</v>
      </c>
      <c r="Y80" s="14">
        <v>466</v>
      </c>
      <c r="Z80" s="14">
        <v>473</v>
      </c>
      <c r="AA80" s="14">
        <v>480</v>
      </c>
      <c r="AB80" s="14">
        <v>492</v>
      </c>
      <c r="AC80" s="14">
        <v>497</v>
      </c>
      <c r="AD80" s="14">
        <v>499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N80" s="33"/>
      <c r="AO80" s="30"/>
      <c r="AP80" s="30"/>
      <c r="AQ80" s="30"/>
      <c r="AR80" s="30"/>
      <c r="AS80" s="30"/>
      <c r="AT80" s="30"/>
      <c r="AU80" s="30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1.1000000000000001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>
        <v>72.195887411869435</v>
      </c>
      <c r="P81" s="14">
        <v>72.377566327523127</v>
      </c>
      <c r="Q81" s="14">
        <v>72.629908869448371</v>
      </c>
      <c r="R81" s="14">
        <v>72.965960141480593</v>
      </c>
      <c r="S81" s="14">
        <v>73.395804685122243</v>
      </c>
      <c r="T81" s="14">
        <v>73.896269634678617</v>
      </c>
      <c r="U81" s="14">
        <v>74.479460538028633</v>
      </c>
      <c r="V81" s="14">
        <v>75.135284832212434</v>
      </c>
      <c r="W81" s="14">
        <v>75.850939082116341</v>
      </c>
      <c r="X81" s="14">
        <v>76.626414863904103</v>
      </c>
      <c r="Y81" s="14">
        <v>77.436228671365768</v>
      </c>
      <c r="Z81" s="14">
        <v>78.270668156726884</v>
      </c>
      <c r="AA81" s="14">
        <v>79.148194017099954</v>
      </c>
      <c r="AB81" s="14">
        <v>80.060589656919745</v>
      </c>
      <c r="AC81" s="14">
        <v>81.025223730007681</v>
      </c>
      <c r="AD81" s="14">
        <v>82.020196168700465</v>
      </c>
      <c r="AE81" s="14">
        <v>83.037710634898531</v>
      </c>
      <c r="AF81" s="14">
        <v>84.083886238995632</v>
      </c>
      <c r="AG81" s="14">
        <v>85.20532250415522</v>
      </c>
      <c r="AH81" s="14">
        <v>86.400143170495539</v>
      </c>
      <c r="AI81" s="14">
        <v>87.669637070426461</v>
      </c>
      <c r="AJ81" s="14">
        <v>89.009047318589367</v>
      </c>
      <c r="AK81" s="14">
        <v>90.410951757217902</v>
      </c>
      <c r="AL81" s="14">
        <v>91.865426102179143</v>
      </c>
      <c r="AN81" s="33"/>
      <c r="AO81" s="30"/>
      <c r="AP81" s="30"/>
      <c r="AQ81" s="30"/>
      <c r="AR81" s="30"/>
      <c r="AS81" s="30"/>
      <c r="AT81" s="30"/>
      <c r="AU81" s="30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1.1000000000000001</v>
      </c>
      <c r="D82" s="19">
        <v>72</v>
      </c>
      <c r="E82" s="19">
        <v>77</v>
      </c>
      <c r="F82" s="19">
        <v>76</v>
      </c>
      <c r="G82" s="19">
        <v>79</v>
      </c>
      <c r="H82" s="19">
        <v>74</v>
      </c>
      <c r="I82" s="19">
        <v>76</v>
      </c>
      <c r="J82" s="19">
        <v>72</v>
      </c>
      <c r="K82" s="19">
        <v>71</v>
      </c>
      <c r="L82" s="19">
        <v>73</v>
      </c>
      <c r="M82" s="19">
        <v>72</v>
      </c>
      <c r="N82" s="19">
        <v>72</v>
      </c>
      <c r="O82" s="19">
        <v>73</v>
      </c>
      <c r="P82" s="19">
        <v>70</v>
      </c>
      <c r="Q82" s="19">
        <v>71</v>
      </c>
      <c r="R82" s="19">
        <v>80</v>
      </c>
      <c r="S82" s="19">
        <v>74</v>
      </c>
      <c r="T82" s="19">
        <v>70</v>
      </c>
      <c r="U82" s="19">
        <v>66</v>
      </c>
      <c r="V82" s="19">
        <v>66</v>
      </c>
      <c r="W82" s="19">
        <v>62</v>
      </c>
      <c r="X82" s="19">
        <v>66</v>
      </c>
      <c r="Y82" s="19">
        <v>63</v>
      </c>
      <c r="Z82" s="19">
        <v>58</v>
      </c>
      <c r="AA82" s="19">
        <v>63</v>
      </c>
      <c r="AB82" s="19">
        <v>63</v>
      </c>
      <c r="AC82" s="19">
        <v>65</v>
      </c>
      <c r="AD82" s="19">
        <v>59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N82" s="34"/>
      <c r="AO82" s="35"/>
      <c r="AP82" s="35"/>
      <c r="AQ82" s="35"/>
      <c r="AR82" s="35"/>
      <c r="AS82" s="35"/>
      <c r="AT82" s="35"/>
      <c r="AU82" s="35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1.1000000000000001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>
        <v>1890.6441268586575</v>
      </c>
      <c r="P83" s="14">
        <v>1920.3612574691974</v>
      </c>
      <c r="Q83" s="14">
        <v>1950.7977371041122</v>
      </c>
      <c r="R83" s="14">
        <v>1982.1034196143248</v>
      </c>
      <c r="S83" s="14">
        <v>2014.2377405501827</v>
      </c>
      <c r="T83" s="14">
        <v>2047.0493910563164</v>
      </c>
      <c r="U83" s="14">
        <v>2080.4952740390986</v>
      </c>
      <c r="V83" s="14">
        <v>2114.6419224651604</v>
      </c>
      <c r="W83" s="14">
        <v>2149.519065259286</v>
      </c>
      <c r="X83" s="14">
        <v>2185.125870733892</v>
      </c>
      <c r="Y83" s="14">
        <v>2221.4570078097349</v>
      </c>
      <c r="Z83" s="14">
        <v>2258.4628586601134</v>
      </c>
      <c r="AA83" s="14">
        <v>2296.1245082063861</v>
      </c>
      <c r="AB83" s="14">
        <v>2334.4685490651896</v>
      </c>
      <c r="AC83" s="14">
        <v>2373.5334735927509</v>
      </c>
      <c r="AD83" s="14">
        <v>2413.3342929827099</v>
      </c>
      <c r="AE83" s="14">
        <v>2453.8582000329902</v>
      </c>
      <c r="AF83" s="14">
        <v>2495.1046687992593</v>
      </c>
      <c r="AG83" s="14">
        <v>2537.0874970588761</v>
      </c>
      <c r="AH83" s="14">
        <v>2579.8291610500055</v>
      </c>
      <c r="AI83" s="14">
        <v>2623.347239273829</v>
      </c>
      <c r="AJ83" s="14">
        <v>2667.6534234778132</v>
      </c>
      <c r="AK83" s="14">
        <v>2712.7518400442304</v>
      </c>
      <c r="AL83" s="14">
        <v>2758.6504851887985</v>
      </c>
      <c r="AN83" s="36" t="s">
        <v>29</v>
      </c>
      <c r="AO83" s="29">
        <f>(AL83-N84)</f>
        <v>869.65048518879848</v>
      </c>
      <c r="AP83" s="29">
        <f>7*(AL83-N84)/24</f>
        <v>253.64805818006622</v>
      </c>
      <c r="AQ83" s="29">
        <f>(AL83-N84)/24</f>
        <v>36.235436882866601</v>
      </c>
      <c r="AR83" s="29">
        <f>AL85-N86</f>
        <v>155.30348028010428</v>
      </c>
      <c r="AS83" s="29">
        <f>7*(AL85-N86)/24</f>
        <v>45.296848415030411</v>
      </c>
      <c r="AT83" s="29">
        <f>(AL85-N86)/24</f>
        <v>6.4709783450043448</v>
      </c>
      <c r="AU83" s="29">
        <f>AL85</f>
        <v>430.30348028010428</v>
      </c>
      <c r="AW83" s="25"/>
      <c r="AX83" s="25"/>
      <c r="AY83" s="25"/>
      <c r="AZ83" s="25"/>
      <c r="BA83" s="25"/>
      <c r="BB83" s="25"/>
    </row>
    <row r="84" spans="1:54" x14ac:dyDescent="0.25">
      <c r="A84" s="11"/>
      <c r="B84" s="12" t="s">
        <v>5</v>
      </c>
      <c r="C84" s="13">
        <v>1.1000000000000001</v>
      </c>
      <c r="D84" s="14">
        <v>1535</v>
      </c>
      <c r="E84" s="14">
        <v>1577</v>
      </c>
      <c r="F84" s="14">
        <v>1603</v>
      </c>
      <c r="G84" s="14">
        <v>1646</v>
      </c>
      <c r="H84" s="14">
        <v>1676</v>
      </c>
      <c r="I84" s="14">
        <v>1699</v>
      </c>
      <c r="J84" s="14">
        <v>1731</v>
      </c>
      <c r="K84" s="14">
        <v>1785</v>
      </c>
      <c r="L84" s="14">
        <v>1826</v>
      </c>
      <c r="M84" s="14">
        <v>1860</v>
      </c>
      <c r="N84" s="14">
        <v>1889</v>
      </c>
      <c r="O84" s="14">
        <v>1937</v>
      </c>
      <c r="P84" s="14">
        <v>1964</v>
      </c>
      <c r="Q84" s="14">
        <v>1993</v>
      </c>
      <c r="R84" s="14">
        <v>2045</v>
      </c>
      <c r="S84" s="14">
        <v>2077</v>
      </c>
      <c r="T84" s="14">
        <v>2110</v>
      </c>
      <c r="U84" s="14">
        <v>2142</v>
      </c>
      <c r="V84" s="14">
        <v>2177</v>
      </c>
      <c r="W84" s="14">
        <v>2204</v>
      </c>
      <c r="X84" s="14">
        <v>2229</v>
      </c>
      <c r="Y84" s="14">
        <v>2268</v>
      </c>
      <c r="Z84" s="14">
        <v>2294</v>
      </c>
      <c r="AA84" s="14">
        <v>2320</v>
      </c>
      <c r="AB84" s="14">
        <v>2356</v>
      </c>
      <c r="AC84" s="14">
        <v>2375</v>
      </c>
      <c r="AD84" s="14">
        <v>2382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N84" s="33"/>
      <c r="AO84" s="30"/>
      <c r="AP84" s="30"/>
      <c r="AQ84" s="30"/>
      <c r="AR84" s="30"/>
      <c r="AS84" s="30"/>
      <c r="AT84" s="30"/>
      <c r="AU84" s="30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1.1000000000000001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>
        <v>283.4860809360095</v>
      </c>
      <c r="P85" s="14">
        <v>286.2307242814789</v>
      </c>
      <c r="Q85" s="14">
        <v>289.67094061964849</v>
      </c>
      <c r="R85" s="14">
        <v>293.76419058589249</v>
      </c>
      <c r="S85" s="14">
        <v>298.38423855356973</v>
      </c>
      <c r="T85" s="14">
        <v>303.47649658246087</v>
      </c>
      <c r="U85" s="14">
        <v>308.92170822058904</v>
      </c>
      <c r="V85" s="14">
        <v>314.63796590112736</v>
      </c>
      <c r="W85" s="14">
        <v>320.68325404249202</v>
      </c>
      <c r="X85" s="14">
        <v>327.08486285754782</v>
      </c>
      <c r="Y85" s="14">
        <v>333.75222783319282</v>
      </c>
      <c r="Z85" s="14">
        <v>340.50004378864821</v>
      </c>
      <c r="AA85" s="14">
        <v>347.32927398990824</v>
      </c>
      <c r="AB85" s="14">
        <v>354.28403458513066</v>
      </c>
      <c r="AC85" s="14">
        <v>361.41967050463245</v>
      </c>
      <c r="AD85" s="14">
        <v>368.72024526810333</v>
      </c>
      <c r="AE85" s="14">
        <v>376.13429426112418</v>
      </c>
      <c r="AF85" s="14">
        <v>383.58019227726533</v>
      </c>
      <c r="AG85" s="14">
        <v>391.07391054109451</v>
      </c>
      <c r="AH85" s="14">
        <v>398.68039483805967</v>
      </c>
      <c r="AI85" s="14">
        <v>406.41531682480644</v>
      </c>
      <c r="AJ85" s="14">
        <v>414.2780454522707</v>
      </c>
      <c r="AK85" s="14">
        <v>422.23751313980597</v>
      </c>
      <c r="AL85" s="14">
        <v>430.30348028010428</v>
      </c>
      <c r="AN85" s="33"/>
      <c r="AO85" s="30"/>
      <c r="AP85" s="30"/>
      <c r="AQ85" s="30"/>
      <c r="AR85" s="30"/>
      <c r="AS85" s="30"/>
      <c r="AT85" s="30"/>
      <c r="AU85" s="30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1.1000000000000001</v>
      </c>
      <c r="D86" s="14">
        <v>227</v>
      </c>
      <c r="E86" s="14">
        <v>234</v>
      </c>
      <c r="F86" s="14">
        <v>230</v>
      </c>
      <c r="G86" s="14">
        <v>250</v>
      </c>
      <c r="H86" s="14">
        <v>243</v>
      </c>
      <c r="I86" s="14">
        <v>226</v>
      </c>
      <c r="J86" s="14">
        <v>234</v>
      </c>
      <c r="K86" s="14">
        <v>282</v>
      </c>
      <c r="L86" s="14">
        <v>278</v>
      </c>
      <c r="M86" s="14">
        <v>274</v>
      </c>
      <c r="N86" s="14">
        <v>275</v>
      </c>
      <c r="O86" s="14">
        <v>295</v>
      </c>
      <c r="P86" s="14">
        <v>275</v>
      </c>
      <c r="Q86" s="14">
        <v>284</v>
      </c>
      <c r="R86" s="14">
        <v>330</v>
      </c>
      <c r="S86" s="14">
        <v>311</v>
      </c>
      <c r="T86" s="14">
        <v>302</v>
      </c>
      <c r="U86" s="14">
        <v>296</v>
      </c>
      <c r="V86" s="14">
        <v>281</v>
      </c>
      <c r="W86" s="14">
        <v>261</v>
      </c>
      <c r="X86" s="14">
        <v>271</v>
      </c>
      <c r="Y86" s="14">
        <v>306</v>
      </c>
      <c r="Z86" s="14">
        <v>260</v>
      </c>
      <c r="AA86" s="14">
        <v>263</v>
      </c>
      <c r="AB86" s="14">
        <v>257</v>
      </c>
      <c r="AC86" s="14">
        <v>242</v>
      </c>
      <c r="AD86" s="14">
        <v>213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N86" s="37"/>
      <c r="AO86" s="31"/>
      <c r="AP86" s="31"/>
      <c r="AQ86" s="31"/>
      <c r="AR86" s="31"/>
      <c r="AS86" s="31"/>
      <c r="AT86" s="31"/>
      <c r="AU86" s="31"/>
      <c r="AW86" s="27"/>
      <c r="AX86" s="27"/>
      <c r="AY86" t="s">
        <v>41</v>
      </c>
      <c r="AZ86" s="27"/>
      <c r="BA86" s="27"/>
      <c r="BB86" s="27"/>
    </row>
    <row r="87" spans="1:54" x14ac:dyDescent="0.25">
      <c r="A87" s="7" t="s">
        <v>16</v>
      </c>
      <c r="B87" s="8" t="s">
        <v>21</v>
      </c>
      <c r="C87" s="9">
        <v>1.1000000000000001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>
        <v>311.33636856615487</v>
      </c>
      <c r="P87" s="10">
        <v>315.74597624694309</v>
      </c>
      <c r="Q87" s="10">
        <v>320.22408326246</v>
      </c>
      <c r="R87" s="10">
        <v>324.77366086618963</v>
      </c>
      <c r="S87" s="10">
        <v>329.39893459112545</v>
      </c>
      <c r="T87" s="10">
        <v>334.09436310564473</v>
      </c>
      <c r="U87" s="10">
        <v>338.86557619452884</v>
      </c>
      <c r="V87" s="10">
        <v>343.71041349893585</v>
      </c>
      <c r="W87" s="10">
        <v>348.6276847418676</v>
      </c>
      <c r="X87" s="10">
        <v>353.61386055963419</v>
      </c>
      <c r="Y87" s="10">
        <v>358.66891089445443</v>
      </c>
      <c r="Z87" s="10">
        <v>363.78988833557338</v>
      </c>
      <c r="AA87" s="10">
        <v>368.97424286951644</v>
      </c>
      <c r="AB87" s="10">
        <v>374.2241408553204</v>
      </c>
      <c r="AC87" s="10">
        <v>379.54273419686308</v>
      </c>
      <c r="AD87" s="10">
        <v>384.93012562997126</v>
      </c>
      <c r="AE87" s="10">
        <v>390.38536562854864</v>
      </c>
      <c r="AF87" s="10">
        <v>395.91650779342723</v>
      </c>
      <c r="AG87" s="10">
        <v>401.54912840332349</v>
      </c>
      <c r="AH87" s="10">
        <v>407.28549850012087</v>
      </c>
      <c r="AI87" s="10">
        <v>413.12672804603034</v>
      </c>
      <c r="AJ87" s="10">
        <v>419.07381099753127</v>
      </c>
      <c r="AK87" s="10">
        <v>425.12845475104319</v>
      </c>
      <c r="AL87" s="10">
        <v>431.29137398555275</v>
      </c>
      <c r="AN87" s="32" t="s">
        <v>30</v>
      </c>
      <c r="AO87" s="29">
        <f>(AL87-N88)</f>
        <v>123.29137398555275</v>
      </c>
      <c r="AP87" s="29">
        <f>7*(AL87-N88)/24</f>
        <v>35.95998407911955</v>
      </c>
      <c r="AQ87" s="29">
        <f>(AL87-N88)/24</f>
        <v>5.137140582731365</v>
      </c>
      <c r="AR87" s="29">
        <f>AL89-N90</f>
        <v>6.2415133502221209</v>
      </c>
      <c r="AS87" s="29">
        <f>7*(AL89-N90)/24</f>
        <v>1.8204413938147852</v>
      </c>
      <c r="AT87" s="29">
        <f>(AL89-N90)/24</f>
        <v>0.26006305625925502</v>
      </c>
      <c r="AU87" s="29">
        <f>AL89</f>
        <v>52.241513350222121</v>
      </c>
      <c r="AW87" s="26"/>
      <c r="AX87" s="26"/>
      <c r="AY87" s="26"/>
      <c r="AZ87" s="26"/>
      <c r="BA87" s="26"/>
      <c r="BB87" s="26"/>
    </row>
    <row r="88" spans="1:54" x14ac:dyDescent="0.25">
      <c r="A88" s="11"/>
      <c r="B88" s="12" t="s">
        <v>5</v>
      </c>
      <c r="C88" s="13">
        <v>1.1000000000000001</v>
      </c>
      <c r="D88" s="14">
        <v>249</v>
      </c>
      <c r="E88" s="14">
        <v>259</v>
      </c>
      <c r="F88" s="14">
        <v>263</v>
      </c>
      <c r="G88" s="14">
        <v>268</v>
      </c>
      <c r="H88" s="14">
        <v>275</v>
      </c>
      <c r="I88" s="14">
        <v>278</v>
      </c>
      <c r="J88" s="14">
        <v>281</v>
      </c>
      <c r="K88" s="14">
        <v>291</v>
      </c>
      <c r="L88" s="14">
        <v>295</v>
      </c>
      <c r="M88" s="14">
        <v>305</v>
      </c>
      <c r="N88" s="14">
        <v>308</v>
      </c>
      <c r="O88" s="14">
        <v>312</v>
      </c>
      <c r="P88" s="14">
        <v>318</v>
      </c>
      <c r="Q88" s="14">
        <v>321</v>
      </c>
      <c r="R88" s="14">
        <v>331</v>
      </c>
      <c r="S88" s="14">
        <v>338</v>
      </c>
      <c r="T88" s="14">
        <v>343</v>
      </c>
      <c r="U88" s="14">
        <v>348</v>
      </c>
      <c r="V88" s="14">
        <v>355</v>
      </c>
      <c r="W88" s="14">
        <v>357</v>
      </c>
      <c r="X88" s="14">
        <v>363</v>
      </c>
      <c r="Y88" s="14">
        <v>368</v>
      </c>
      <c r="Z88" s="14">
        <v>375</v>
      </c>
      <c r="AA88" s="14">
        <v>380</v>
      </c>
      <c r="AB88" s="14">
        <v>385</v>
      </c>
      <c r="AC88" s="14">
        <v>387</v>
      </c>
      <c r="AD88" s="14">
        <v>389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N88" s="33"/>
      <c r="AO88" s="30"/>
      <c r="AP88" s="30"/>
      <c r="AQ88" s="30"/>
      <c r="AR88" s="30"/>
      <c r="AS88" s="30"/>
      <c r="AT88" s="30"/>
      <c r="AU88" s="30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1.1000000000000001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>
        <v>41.155802890996831</v>
      </c>
      <c r="P89" s="14">
        <v>41.268582569246959</v>
      </c>
      <c r="Q89" s="14">
        <v>41.419240907846415</v>
      </c>
      <c r="R89" s="14">
        <v>41.615231050229696</v>
      </c>
      <c r="S89" s="14">
        <v>41.862750297741314</v>
      </c>
      <c r="T89" s="14">
        <v>42.14866238989724</v>
      </c>
      <c r="U89" s="14">
        <v>42.479491655520803</v>
      </c>
      <c r="V89" s="14">
        <v>42.85037618033337</v>
      </c>
      <c r="W89" s="14">
        <v>43.253719625661248</v>
      </c>
      <c r="X89" s="14">
        <v>43.690227036561083</v>
      </c>
      <c r="Y89" s="14">
        <v>44.145228005940567</v>
      </c>
      <c r="Z89" s="14">
        <v>44.613197265928072</v>
      </c>
      <c r="AA89" s="14">
        <v>45.104823990764032</v>
      </c>
      <c r="AB89" s="14">
        <v>45.615463509628455</v>
      </c>
      <c r="AC89" s="14">
        <v>46.155210278953206</v>
      </c>
      <c r="AD89" s="14">
        <v>46.711500246741892</v>
      </c>
      <c r="AE89" s="14">
        <v>47.280018777564536</v>
      </c>
      <c r="AF89" s="14">
        <v>47.864590900070354</v>
      </c>
      <c r="AG89" s="14">
        <v>48.49270207853003</v>
      </c>
      <c r="AH89" s="14">
        <v>49.163194594942674</v>
      </c>
      <c r="AI89" s="14">
        <v>49.876793988354663</v>
      </c>
      <c r="AJ89" s="14">
        <v>50.630777972727522</v>
      </c>
      <c r="AK89" s="14">
        <v>51.420932822453523</v>
      </c>
      <c r="AL89" s="14">
        <v>52.241513350222121</v>
      </c>
      <c r="AN89" s="33"/>
      <c r="AO89" s="30"/>
      <c r="AP89" s="30"/>
      <c r="AQ89" s="30"/>
      <c r="AR89" s="30"/>
      <c r="AS89" s="30"/>
      <c r="AT89" s="30"/>
      <c r="AU89" s="30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1.1000000000000001</v>
      </c>
      <c r="D90" s="19">
        <v>35</v>
      </c>
      <c r="E90" s="19">
        <v>40</v>
      </c>
      <c r="F90" s="19">
        <v>37</v>
      </c>
      <c r="G90" s="19">
        <v>42</v>
      </c>
      <c r="H90" s="19">
        <v>40</v>
      </c>
      <c r="I90" s="19">
        <v>40</v>
      </c>
      <c r="J90" s="19">
        <v>38</v>
      </c>
      <c r="K90" s="19">
        <v>52</v>
      </c>
      <c r="L90" s="19">
        <v>47</v>
      </c>
      <c r="M90" s="19">
        <v>51</v>
      </c>
      <c r="N90" s="19">
        <v>46</v>
      </c>
      <c r="O90" s="19">
        <v>44</v>
      </c>
      <c r="P90" s="19">
        <v>41</v>
      </c>
      <c r="Q90" s="19">
        <v>40</v>
      </c>
      <c r="R90" s="19">
        <v>44</v>
      </c>
      <c r="S90" s="19">
        <v>47</v>
      </c>
      <c r="T90" s="19">
        <v>46</v>
      </c>
      <c r="U90" s="19">
        <v>50</v>
      </c>
      <c r="V90" s="19">
        <v>48</v>
      </c>
      <c r="W90" s="19">
        <v>44</v>
      </c>
      <c r="X90" s="19">
        <v>46</v>
      </c>
      <c r="Y90" s="19">
        <v>44</v>
      </c>
      <c r="Z90" s="19">
        <v>42</v>
      </c>
      <c r="AA90" s="19">
        <v>42</v>
      </c>
      <c r="AB90" s="19">
        <v>37</v>
      </c>
      <c r="AC90" s="19">
        <v>31</v>
      </c>
      <c r="AD90" s="19">
        <v>31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N90" s="34"/>
      <c r="AO90" s="35"/>
      <c r="AP90" s="35"/>
      <c r="AQ90" s="35"/>
      <c r="AR90" s="35"/>
      <c r="AS90" s="35"/>
      <c r="AT90" s="35"/>
      <c r="AU90" s="35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1.1000000000000001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>
        <v>5496.2180629711338</v>
      </c>
      <c r="P91" s="14">
        <v>5612.6887081813356</v>
      </c>
      <c r="Q91" s="14">
        <v>5731.9844930838499</v>
      </c>
      <c r="R91" s="14">
        <v>5854.6516682996062</v>
      </c>
      <c r="S91" s="14">
        <v>5980.536760825029</v>
      </c>
      <c r="T91" s="14">
        <v>6109.0552926922292</v>
      </c>
      <c r="U91" s="14">
        <v>6240.0389659345801</v>
      </c>
      <c r="V91" s="14">
        <v>6373.7491219167496</v>
      </c>
      <c r="W91" s="14">
        <v>6510.3158878797913</v>
      </c>
      <c r="X91" s="14">
        <v>6649.7364550986767</v>
      </c>
      <c r="Y91" s="14">
        <v>6791.9846519464381</v>
      </c>
      <c r="Z91" s="14">
        <v>6936.8750759538616</v>
      </c>
      <c r="AA91" s="14">
        <v>7084.3310080659267</v>
      </c>
      <c r="AB91" s="14">
        <v>7234.4550552830251</v>
      </c>
      <c r="AC91" s="14">
        <v>7387.4003081440078</v>
      </c>
      <c r="AD91" s="14">
        <v>7543.228731375395</v>
      </c>
      <c r="AE91" s="14">
        <v>7701.8887642445925</v>
      </c>
      <c r="AF91" s="14">
        <v>7863.3769518670179</v>
      </c>
      <c r="AG91" s="14">
        <v>8027.7475162393257</v>
      </c>
      <c r="AH91" s="14">
        <v>8195.0886418197915</v>
      </c>
      <c r="AI91" s="14">
        <v>8365.468515816312</v>
      </c>
      <c r="AJ91" s="14">
        <v>8538.934604574788</v>
      </c>
      <c r="AK91" s="14">
        <v>8715.5031922462585</v>
      </c>
      <c r="AL91" s="14">
        <v>8895.204451739628</v>
      </c>
      <c r="AN91" s="36" t="s">
        <v>29</v>
      </c>
      <c r="AO91" s="29">
        <f>(AL91-N92)</f>
        <v>3506.204451739628</v>
      </c>
      <c r="AP91" s="29">
        <f>7*(AL91-N92)/24</f>
        <v>1022.6429650907248</v>
      </c>
      <c r="AQ91" s="29">
        <f>(AL91-N92)/24</f>
        <v>146.09185215581783</v>
      </c>
      <c r="AR91" s="29">
        <f>AL93-N94</f>
        <v>576.935808419978</v>
      </c>
      <c r="AS91" s="29">
        <f>7*(AL93-N94)/24</f>
        <v>168.27294412249358</v>
      </c>
      <c r="AT91" s="29">
        <f>(AL93-N94)/24</f>
        <v>24.038992017499083</v>
      </c>
      <c r="AU91" s="29">
        <f>AL93</f>
        <v>1694.935808419978</v>
      </c>
      <c r="AW91" s="25"/>
      <c r="AX91" s="25"/>
      <c r="AY91" s="25"/>
      <c r="AZ91" s="25"/>
      <c r="BA91" s="25"/>
      <c r="BB91" s="25"/>
    </row>
    <row r="92" spans="1:54" x14ac:dyDescent="0.25">
      <c r="A92" s="11"/>
      <c r="B92" s="12" t="s">
        <v>5</v>
      </c>
      <c r="C92" s="13">
        <v>1.1000000000000001</v>
      </c>
      <c r="D92" s="14">
        <v>4381</v>
      </c>
      <c r="E92" s="14">
        <v>4472</v>
      </c>
      <c r="F92" s="14">
        <v>4566</v>
      </c>
      <c r="G92" s="14">
        <v>4682</v>
      </c>
      <c r="H92" s="14">
        <v>4771</v>
      </c>
      <c r="I92" s="14">
        <v>4856</v>
      </c>
      <c r="J92" s="14">
        <v>4928</v>
      </c>
      <c r="K92" s="14">
        <v>5063</v>
      </c>
      <c r="L92" s="14">
        <v>5173</v>
      </c>
      <c r="M92" s="14">
        <v>5288</v>
      </c>
      <c r="N92" s="14">
        <v>5389</v>
      </c>
      <c r="O92" s="14">
        <v>5513</v>
      </c>
      <c r="P92" s="14">
        <v>5588</v>
      </c>
      <c r="Q92" s="14">
        <v>5653</v>
      </c>
      <c r="R92" s="14">
        <v>5779</v>
      </c>
      <c r="S92" s="14">
        <v>5896</v>
      </c>
      <c r="T92" s="14">
        <v>6006</v>
      </c>
      <c r="U92" s="14">
        <v>6093</v>
      </c>
      <c r="V92" s="14">
        <v>6176</v>
      </c>
      <c r="W92" s="14">
        <v>6237</v>
      </c>
      <c r="X92" s="14">
        <v>6287</v>
      </c>
      <c r="Y92" s="14">
        <v>6423</v>
      </c>
      <c r="Z92" s="14">
        <v>6507</v>
      </c>
      <c r="AA92" s="14">
        <v>6604</v>
      </c>
      <c r="AB92" s="14">
        <v>6690</v>
      </c>
      <c r="AC92" s="14">
        <v>6774</v>
      </c>
      <c r="AD92" s="14">
        <v>6821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N92" s="33"/>
      <c r="AO92" s="30"/>
      <c r="AP92" s="30"/>
      <c r="AQ92" s="30"/>
      <c r="AR92" s="30"/>
      <c r="AS92" s="30"/>
      <c r="AT92" s="30"/>
      <c r="AU92" s="30"/>
      <c r="AW92" s="26"/>
      <c r="AX92" s="26"/>
      <c r="AY92" s="26"/>
      <c r="AZ92" s="26"/>
      <c r="BA92" s="26"/>
      <c r="BB92" s="26"/>
    </row>
    <row r="93" spans="1:54" x14ac:dyDescent="0.25">
      <c r="A93" s="11" t="s">
        <v>17</v>
      </c>
      <c r="B93" s="15" t="s">
        <v>6</v>
      </c>
      <c r="C93" s="13">
        <v>1.1000000000000001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>
        <v>1110.0981122974795</v>
      </c>
      <c r="P93" s="14">
        <v>1121.7723645553172</v>
      </c>
      <c r="Q93" s="14">
        <v>1136.1358943229768</v>
      </c>
      <c r="R93" s="14">
        <v>1152.9676825645333</v>
      </c>
      <c r="S93" s="14">
        <v>1171.7452802074467</v>
      </c>
      <c r="T93" s="14">
        <v>1192.3100123662955</v>
      </c>
      <c r="U93" s="14">
        <v>1214.2216467163721</v>
      </c>
      <c r="V93" s="14">
        <v>1237.1359444079708</v>
      </c>
      <c r="W93" s="14">
        <v>1261.2913256063109</v>
      </c>
      <c r="X93" s="14">
        <v>1286.8006801664746</v>
      </c>
      <c r="Y93" s="14">
        <v>1313.2987011978412</v>
      </c>
      <c r="Z93" s="14">
        <v>1340.05827790683</v>
      </c>
      <c r="AA93" s="14">
        <v>1367.1139708561313</v>
      </c>
      <c r="AB93" s="14">
        <v>1394.6543875484756</v>
      </c>
      <c r="AC93" s="14">
        <v>1422.8903621497034</v>
      </c>
      <c r="AD93" s="14">
        <v>1451.7554222893139</v>
      </c>
      <c r="AE93" s="14">
        <v>1481.0598743869225</v>
      </c>
      <c r="AF93" s="14">
        <v>1510.4928254129525</v>
      </c>
      <c r="AG93" s="14">
        <v>1540.1006217367346</v>
      </c>
      <c r="AH93" s="14">
        <v>1570.1406373009349</v>
      </c>
      <c r="AI93" s="14">
        <v>1600.6789149868462</v>
      </c>
      <c r="AJ93" s="14">
        <v>1631.7124725836695</v>
      </c>
      <c r="AK93" s="14">
        <v>1663.1184900065359</v>
      </c>
      <c r="AL93" s="14">
        <v>1694.935808419978</v>
      </c>
      <c r="AN93" s="33"/>
      <c r="AO93" s="30"/>
      <c r="AP93" s="30"/>
      <c r="AQ93" s="30"/>
      <c r="AR93" s="30"/>
      <c r="AS93" s="30"/>
      <c r="AT93" s="30"/>
      <c r="AU93" s="30"/>
      <c r="AW93" s="26"/>
      <c r="AX93" s="26"/>
      <c r="AY93" s="26"/>
      <c r="AZ93" s="26"/>
      <c r="BA93" s="26"/>
      <c r="BB93" s="26"/>
    </row>
    <row r="94" spans="1:54" x14ac:dyDescent="0.25">
      <c r="A94" s="11"/>
      <c r="B94" s="12" t="s">
        <v>5</v>
      </c>
      <c r="C94" s="13">
        <v>1.1000000000000001</v>
      </c>
      <c r="D94" s="14">
        <v>983</v>
      </c>
      <c r="E94" s="14">
        <v>972</v>
      </c>
      <c r="F94" s="14">
        <v>969</v>
      </c>
      <c r="G94" s="14">
        <v>991</v>
      </c>
      <c r="H94" s="14">
        <v>1000</v>
      </c>
      <c r="I94" s="14">
        <v>965</v>
      </c>
      <c r="J94" s="14">
        <v>993</v>
      </c>
      <c r="K94" s="14">
        <v>1106</v>
      </c>
      <c r="L94" s="14">
        <v>1110</v>
      </c>
      <c r="M94" s="14">
        <v>1131</v>
      </c>
      <c r="N94" s="14">
        <v>1118</v>
      </c>
      <c r="O94" s="14">
        <v>1138</v>
      </c>
      <c r="P94" s="14">
        <v>1088</v>
      </c>
      <c r="Q94" s="14">
        <v>1112</v>
      </c>
      <c r="R94" s="14">
        <v>1191</v>
      </c>
      <c r="S94" s="14">
        <v>1169</v>
      </c>
      <c r="T94" s="14">
        <v>1159</v>
      </c>
      <c r="U94" s="14">
        <v>1121</v>
      </c>
      <c r="V94" s="14">
        <v>1098</v>
      </c>
      <c r="W94" s="14">
        <v>1024</v>
      </c>
      <c r="X94" s="14">
        <v>1030</v>
      </c>
      <c r="Y94" s="14">
        <v>1129</v>
      </c>
      <c r="Z94" s="14">
        <v>1066</v>
      </c>
      <c r="AA94" s="14">
        <v>1016</v>
      </c>
      <c r="AB94" s="14">
        <v>1017</v>
      </c>
      <c r="AC94" s="14">
        <v>1001</v>
      </c>
      <c r="AD94" s="14">
        <v>932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N94" s="37"/>
      <c r="AO94" s="31"/>
      <c r="AP94" s="31"/>
      <c r="AQ94" s="31"/>
      <c r="AR94" s="31"/>
      <c r="AS94" s="31"/>
      <c r="AT94" s="31"/>
      <c r="AU94" s="31"/>
      <c r="AW94" s="27"/>
      <c r="AX94" s="27"/>
      <c r="AY94" t="s">
        <v>41</v>
      </c>
      <c r="AZ94" s="27"/>
      <c r="BA94" s="27"/>
      <c r="BB94" s="27"/>
    </row>
    <row r="95" spans="1:54" x14ac:dyDescent="0.25">
      <c r="A95" s="7" t="s">
        <v>17</v>
      </c>
      <c r="B95" s="8" t="s">
        <v>21</v>
      </c>
      <c r="C95" s="9">
        <v>1.1000000000000001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>
        <v>1274.7715989575531</v>
      </c>
      <c r="P95" s="10">
        <v>1298.9076071684037</v>
      </c>
      <c r="Q95" s="10">
        <v>1323.384441337417</v>
      </c>
      <c r="R95" s="10">
        <v>1348.216885262415</v>
      </c>
      <c r="S95" s="10">
        <v>1373.4259635465855</v>
      </c>
      <c r="T95" s="10">
        <v>1398.9841046862443</v>
      </c>
      <c r="U95" s="10">
        <v>1424.9193202934748</v>
      </c>
      <c r="V95" s="10">
        <v>1451.2208612657455</v>
      </c>
      <c r="W95" s="10">
        <v>1477.8828052492129</v>
      </c>
      <c r="X95" s="10">
        <v>1504.8875915074684</v>
      </c>
      <c r="Y95" s="10">
        <v>1532.2350704847224</v>
      </c>
      <c r="Z95" s="10">
        <v>1559.9105770152673</v>
      </c>
      <c r="AA95" s="10">
        <v>1587.9014232271811</v>
      </c>
      <c r="AB95" s="10">
        <v>1616.2183880776224</v>
      </c>
      <c r="AC95" s="10">
        <v>1644.8771542102759</v>
      </c>
      <c r="AD95" s="10">
        <v>1673.8782327985234</v>
      </c>
      <c r="AE95" s="10">
        <v>1703.216899371057</v>
      </c>
      <c r="AF95" s="10">
        <v>1732.9435370850815</v>
      </c>
      <c r="AG95" s="10">
        <v>1763.2156833725915</v>
      </c>
      <c r="AH95" s="10">
        <v>1794.0449566883476</v>
      </c>
      <c r="AI95" s="10">
        <v>1825.4375965250197</v>
      </c>
      <c r="AJ95" s="10">
        <v>1857.3985783619005</v>
      </c>
      <c r="AK95" s="10">
        <v>1889.9378315113399</v>
      </c>
      <c r="AL95" s="10">
        <v>1923.0588809373567</v>
      </c>
      <c r="AN95" s="32" t="s">
        <v>30</v>
      </c>
      <c r="AO95" s="29">
        <f>(AL95-N96)</f>
        <v>672.05888093735666</v>
      </c>
      <c r="AP95" s="29">
        <f>7*(AL95-N96)/24</f>
        <v>196.01717360672902</v>
      </c>
      <c r="AQ95" s="29">
        <f>(AL95-N96)/24</f>
        <v>28.002453372389862</v>
      </c>
      <c r="AR95" s="29">
        <f>AL97-N98</f>
        <v>52.685899585240861</v>
      </c>
      <c r="AS95" s="29">
        <f>7*(AL97-N98)/24</f>
        <v>15.366720712361918</v>
      </c>
      <c r="AT95" s="29">
        <f>(AL97-N98)/24</f>
        <v>2.1952458160517025</v>
      </c>
      <c r="AU95" s="29">
        <f>AL97</f>
        <v>283.68589958524086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1.1000000000000001</v>
      </c>
      <c r="D96" s="14">
        <v>1005</v>
      </c>
      <c r="E96" s="14">
        <v>1022</v>
      </c>
      <c r="F96" s="14">
        <v>1048</v>
      </c>
      <c r="G96" s="14">
        <v>1079</v>
      </c>
      <c r="H96" s="14">
        <v>1107</v>
      </c>
      <c r="I96" s="14">
        <v>1125</v>
      </c>
      <c r="J96" s="14">
        <v>1148</v>
      </c>
      <c r="K96" s="14">
        <v>1173</v>
      </c>
      <c r="L96" s="14">
        <v>1199</v>
      </c>
      <c r="M96" s="14">
        <v>1225</v>
      </c>
      <c r="N96" s="14">
        <v>1251</v>
      </c>
      <c r="O96" s="14">
        <v>1269</v>
      </c>
      <c r="P96" s="14">
        <v>1286</v>
      </c>
      <c r="Q96" s="14">
        <v>1305</v>
      </c>
      <c r="R96" s="14">
        <v>1341</v>
      </c>
      <c r="S96" s="14">
        <v>1356</v>
      </c>
      <c r="T96" s="14">
        <v>1378</v>
      </c>
      <c r="U96" s="14">
        <v>1402</v>
      </c>
      <c r="V96" s="14">
        <v>1418</v>
      </c>
      <c r="W96" s="14">
        <v>1436</v>
      </c>
      <c r="X96" s="14">
        <v>1453</v>
      </c>
      <c r="Y96" s="14">
        <v>1477</v>
      </c>
      <c r="Z96" s="14">
        <v>1497</v>
      </c>
      <c r="AA96" s="14">
        <v>1511</v>
      </c>
      <c r="AB96" s="14">
        <v>1540</v>
      </c>
      <c r="AC96" s="14">
        <v>1562</v>
      </c>
      <c r="AD96" s="14">
        <v>1573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N96" s="33"/>
      <c r="AO96" s="30"/>
      <c r="AP96" s="30"/>
      <c r="AQ96" s="30"/>
      <c r="AR96" s="30"/>
      <c r="AS96" s="30"/>
      <c r="AT96" s="30"/>
      <c r="AU96" s="30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1.1000000000000001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>
        <v>225.57335897029466</v>
      </c>
      <c r="P97" s="14">
        <v>226.38348003189921</v>
      </c>
      <c r="Q97" s="14">
        <v>227.35112107802999</v>
      </c>
      <c r="R97" s="14">
        <v>228.51748020597921</v>
      </c>
      <c r="S97" s="14">
        <v>229.92587185062771</v>
      </c>
      <c r="T97" s="14">
        <v>231.50583055854494</v>
      </c>
      <c r="U97" s="14">
        <v>233.28526920446782</v>
      </c>
      <c r="V97" s="14">
        <v>235.25611681261859</v>
      </c>
      <c r="W97" s="14">
        <v>237.37053533195311</v>
      </c>
      <c r="X97" s="14">
        <v>239.64718203265059</v>
      </c>
      <c r="Y97" s="14">
        <v>242.00266173259303</v>
      </c>
      <c r="Z97" s="14">
        <v>244.40692672948623</v>
      </c>
      <c r="AA97" s="14">
        <v>246.92201327325006</v>
      </c>
      <c r="AB97" s="14">
        <v>249.52328227996452</v>
      </c>
      <c r="AC97" s="14">
        <v>252.27008991578089</v>
      </c>
      <c r="AD97" s="14">
        <v>255.09191102578495</v>
      </c>
      <c r="AE97" s="14">
        <v>257.96780068305884</v>
      </c>
      <c r="AF97" s="14">
        <v>260.92574217720806</v>
      </c>
      <c r="AG97" s="14">
        <v>264.13557679901362</v>
      </c>
      <c r="AH97" s="14">
        <v>267.58912229316888</v>
      </c>
      <c r="AI97" s="14">
        <v>271.29016422295695</v>
      </c>
      <c r="AJ97" s="14">
        <v>275.22356119138931</v>
      </c>
      <c r="AK97" s="14">
        <v>279.3665790963172</v>
      </c>
      <c r="AL97" s="14">
        <v>283.68589958524086</v>
      </c>
      <c r="AN97" s="33"/>
      <c r="AO97" s="30"/>
      <c r="AP97" s="30"/>
      <c r="AQ97" s="30"/>
      <c r="AR97" s="30"/>
      <c r="AS97" s="30"/>
      <c r="AT97" s="30"/>
      <c r="AU97" s="30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1.1000000000000001</v>
      </c>
      <c r="D98" s="19">
        <v>179</v>
      </c>
      <c r="E98" s="19">
        <v>181</v>
      </c>
      <c r="F98" s="19">
        <v>189</v>
      </c>
      <c r="G98" s="19">
        <v>193</v>
      </c>
      <c r="H98" s="19">
        <v>203</v>
      </c>
      <c r="I98" s="19">
        <v>206</v>
      </c>
      <c r="J98" s="19">
        <v>212</v>
      </c>
      <c r="K98" s="19">
        <v>220</v>
      </c>
      <c r="L98" s="19">
        <v>229</v>
      </c>
      <c r="M98" s="19">
        <v>235</v>
      </c>
      <c r="N98" s="19">
        <v>231</v>
      </c>
      <c r="O98" s="19">
        <v>224</v>
      </c>
      <c r="P98" s="19">
        <v>222</v>
      </c>
      <c r="Q98" s="19">
        <v>221</v>
      </c>
      <c r="R98" s="19">
        <v>240</v>
      </c>
      <c r="S98" s="19">
        <v>232</v>
      </c>
      <c r="T98" s="19">
        <v>228</v>
      </c>
      <c r="U98" s="19">
        <v>237</v>
      </c>
      <c r="V98" s="19">
        <v>232</v>
      </c>
      <c r="W98" s="19">
        <v>233</v>
      </c>
      <c r="X98" s="19">
        <v>236</v>
      </c>
      <c r="Y98" s="19">
        <v>242</v>
      </c>
      <c r="Z98" s="19">
        <v>221</v>
      </c>
      <c r="AA98" s="19">
        <v>214</v>
      </c>
      <c r="AB98" s="19">
        <v>214</v>
      </c>
      <c r="AC98" s="19">
        <v>214</v>
      </c>
      <c r="AD98" s="19">
        <v>209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N98" s="34"/>
      <c r="AO98" s="35"/>
      <c r="AP98" s="35"/>
      <c r="AQ98" s="35"/>
      <c r="AR98" s="35"/>
      <c r="AS98" s="35"/>
      <c r="AT98" s="35"/>
      <c r="AU98" s="35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1.1000000000000001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>
        <v>2653.7522727969549</v>
      </c>
      <c r="P99" s="14">
        <v>2699.147153426673</v>
      </c>
      <c r="Q99" s="14">
        <v>2745.641319795353</v>
      </c>
      <c r="R99" s="14">
        <v>2793.4606138822573</v>
      </c>
      <c r="S99" s="14">
        <v>2842.5434827344143</v>
      </c>
      <c r="T99" s="14">
        <v>2892.6594309543507</v>
      </c>
      <c r="U99" s="14">
        <v>2943.7426706902024</v>
      </c>
      <c r="V99" s="14">
        <v>2995.8948786463793</v>
      </c>
      <c r="W99" s="14">
        <v>3049.1624849189125</v>
      </c>
      <c r="X99" s="14">
        <v>3103.544252750225</v>
      </c>
      <c r="Y99" s="14">
        <v>3159.0316441415662</v>
      </c>
      <c r="Z99" s="14">
        <v>3215.5495420882876</v>
      </c>
      <c r="AA99" s="14">
        <v>3273.068859362671</v>
      </c>
      <c r="AB99" s="14">
        <v>3331.6300970411994</v>
      </c>
      <c r="AC99" s="14">
        <v>3391.2922211857285</v>
      </c>
      <c r="AD99" s="14">
        <v>3452.0783964035654</v>
      </c>
      <c r="AE99" s="14">
        <v>3513.9689568059143</v>
      </c>
      <c r="AF99" s="14">
        <v>3576.9629948285519</v>
      </c>
      <c r="AG99" s="14">
        <v>3641.0815982674949</v>
      </c>
      <c r="AH99" s="14">
        <v>3706.359108020828</v>
      </c>
      <c r="AI99" s="14">
        <v>3772.822323467929</v>
      </c>
      <c r="AJ99" s="14">
        <v>3840.4892273009445</v>
      </c>
      <c r="AK99" s="14">
        <v>3909.3661311806181</v>
      </c>
      <c r="AL99" s="14">
        <v>3979.4651626562036</v>
      </c>
      <c r="AN99" s="36" t="s">
        <v>29</v>
      </c>
      <c r="AO99" s="29">
        <f>(AL99-N100)</f>
        <v>1363.4651626562036</v>
      </c>
      <c r="AP99" s="29">
        <f>7*(AL99-N100)/24</f>
        <v>397.67733910805936</v>
      </c>
      <c r="AQ99" s="29">
        <f>(AL99-N100)/24</f>
        <v>56.811048444008485</v>
      </c>
      <c r="AR99" s="29">
        <f>AL101-N102</f>
        <v>195.94801202585006</v>
      </c>
      <c r="AS99" s="29">
        <f>7*(AL101-N102)/24</f>
        <v>57.151503507539609</v>
      </c>
      <c r="AT99" s="29">
        <f>(AL101-N102)/24</f>
        <v>8.1645005010770859</v>
      </c>
      <c r="AU99" s="29">
        <f>AL101</f>
        <v>657.94801202585006</v>
      </c>
      <c r="AW99" s="25"/>
      <c r="AX99" s="25"/>
      <c r="AY99" s="25"/>
      <c r="AZ99" s="25"/>
      <c r="BA99" s="25"/>
      <c r="BB99" s="25"/>
    </row>
    <row r="100" spans="1:54" x14ac:dyDescent="0.25">
      <c r="A100" s="11"/>
      <c r="B100" s="12" t="s">
        <v>5</v>
      </c>
      <c r="C100" s="13">
        <v>1.1000000000000001</v>
      </c>
      <c r="D100" s="14">
        <v>2130</v>
      </c>
      <c r="E100" s="14">
        <v>2184</v>
      </c>
      <c r="F100" s="14">
        <v>2230</v>
      </c>
      <c r="G100" s="14">
        <v>2272</v>
      </c>
      <c r="H100" s="14">
        <v>2319</v>
      </c>
      <c r="I100" s="14">
        <v>2349</v>
      </c>
      <c r="J100" s="14">
        <v>2388</v>
      </c>
      <c r="K100" s="14">
        <v>2440</v>
      </c>
      <c r="L100" s="14">
        <v>2499</v>
      </c>
      <c r="M100" s="14">
        <v>2566</v>
      </c>
      <c r="N100" s="14">
        <v>2616</v>
      </c>
      <c r="O100" s="14">
        <v>2662</v>
      </c>
      <c r="P100" s="14">
        <v>2693</v>
      </c>
      <c r="Q100" s="14">
        <v>2742</v>
      </c>
      <c r="R100" s="14">
        <v>2799</v>
      </c>
      <c r="S100" s="14">
        <v>2848</v>
      </c>
      <c r="T100" s="14">
        <v>2894</v>
      </c>
      <c r="U100" s="14">
        <v>2947</v>
      </c>
      <c r="V100" s="14">
        <v>3000</v>
      </c>
      <c r="W100" s="14">
        <v>3026</v>
      </c>
      <c r="X100" s="14">
        <v>3064</v>
      </c>
      <c r="Y100" s="14">
        <v>3111</v>
      </c>
      <c r="Z100" s="14">
        <v>3152</v>
      </c>
      <c r="AA100" s="14">
        <v>3182</v>
      </c>
      <c r="AB100" s="14">
        <v>3209</v>
      </c>
      <c r="AC100" s="14">
        <v>3232</v>
      </c>
      <c r="AD100" s="14">
        <v>3258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N100" s="33"/>
      <c r="AO100" s="30"/>
      <c r="AP100" s="30"/>
      <c r="AQ100" s="30"/>
      <c r="AR100" s="30"/>
      <c r="AS100" s="30"/>
      <c r="AT100" s="30"/>
      <c r="AU100" s="30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1.1000000000000001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>
        <v>432.97109851171376</v>
      </c>
      <c r="P101" s="14">
        <v>437.23226724543167</v>
      </c>
      <c r="Q101" s="14">
        <v>442.55321273939387</v>
      </c>
      <c r="R101" s="14">
        <v>448.86489552353987</v>
      </c>
      <c r="S101" s="14">
        <v>455.97241267899614</v>
      </c>
      <c r="T101" s="14">
        <v>463.79650839930088</v>
      </c>
      <c r="U101" s="14">
        <v>472.15704122993941</v>
      </c>
      <c r="V101" s="14">
        <v>480.9271567271644</v>
      </c>
      <c r="W101" s="14">
        <v>490.19626408110122</v>
      </c>
      <c r="X101" s="14">
        <v>500.00649416456667</v>
      </c>
      <c r="Y101" s="14">
        <v>510.21872968564628</v>
      </c>
      <c r="Z101" s="14">
        <v>520.54984178093309</v>
      </c>
      <c r="AA101" s="14">
        <v>531.00360269989096</v>
      </c>
      <c r="AB101" s="14">
        <v>541.64857634332941</v>
      </c>
      <c r="AC101" s="14">
        <v>552.5688513652899</v>
      </c>
      <c r="AD101" s="14">
        <v>563.7397838667282</v>
      </c>
      <c r="AE101" s="14">
        <v>575.08365600449156</v>
      </c>
      <c r="AF101" s="14">
        <v>586.47645411901112</v>
      </c>
      <c r="AG101" s="14">
        <v>597.94136084823276</v>
      </c>
      <c r="AH101" s="14">
        <v>609.57779677242888</v>
      </c>
      <c r="AI101" s="14">
        <v>621.41004672777194</v>
      </c>
      <c r="AJ101" s="14">
        <v>633.43710870889595</v>
      </c>
      <c r="AK101" s="14">
        <v>645.61144596578151</v>
      </c>
      <c r="AL101" s="14">
        <v>657.94801202585006</v>
      </c>
      <c r="AN101" s="33"/>
      <c r="AO101" s="30"/>
      <c r="AP101" s="30"/>
      <c r="AQ101" s="30"/>
      <c r="AR101" s="30"/>
      <c r="AS101" s="30"/>
      <c r="AT101" s="30"/>
      <c r="AU101" s="30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1.1000000000000001</v>
      </c>
      <c r="D102" s="14">
        <v>341</v>
      </c>
      <c r="E102" s="14">
        <v>354</v>
      </c>
      <c r="F102" s="14">
        <v>373</v>
      </c>
      <c r="G102" s="14">
        <v>375</v>
      </c>
      <c r="H102" s="14">
        <v>385</v>
      </c>
      <c r="I102" s="14">
        <v>372</v>
      </c>
      <c r="J102" s="14">
        <v>401</v>
      </c>
      <c r="K102" s="14">
        <v>444</v>
      </c>
      <c r="L102" s="14">
        <v>444</v>
      </c>
      <c r="M102" s="14">
        <v>455</v>
      </c>
      <c r="N102" s="14">
        <v>462</v>
      </c>
      <c r="O102" s="14">
        <v>463</v>
      </c>
      <c r="P102" s="14">
        <v>432</v>
      </c>
      <c r="Q102" s="14">
        <v>465</v>
      </c>
      <c r="R102" s="14">
        <v>502</v>
      </c>
      <c r="S102" s="14">
        <v>494</v>
      </c>
      <c r="T102" s="14">
        <v>495</v>
      </c>
      <c r="U102" s="14">
        <v>501</v>
      </c>
      <c r="V102" s="14">
        <v>505</v>
      </c>
      <c r="W102" s="14">
        <v>466</v>
      </c>
      <c r="X102" s="14">
        <v>492</v>
      </c>
      <c r="Y102" s="14">
        <v>517</v>
      </c>
      <c r="Z102" s="14">
        <v>487</v>
      </c>
      <c r="AA102" s="14">
        <v>458</v>
      </c>
      <c r="AB102" s="14">
        <v>424</v>
      </c>
      <c r="AC102" s="14">
        <v>412</v>
      </c>
      <c r="AD102" s="14">
        <v>398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N102" s="37"/>
      <c r="AO102" s="31"/>
      <c r="AP102" s="31"/>
      <c r="AQ102" s="31"/>
      <c r="AR102" s="31"/>
      <c r="AS102" s="31"/>
      <c r="AT102" s="31"/>
      <c r="AU102" s="31"/>
      <c r="AW102" s="27"/>
      <c r="AX102" s="27"/>
      <c r="AY102" t="s">
        <v>41</v>
      </c>
      <c r="AZ102" s="27"/>
      <c r="BA102" s="27"/>
      <c r="BB102" s="27"/>
    </row>
    <row r="103" spans="1:54" x14ac:dyDescent="0.25">
      <c r="A103" s="7" t="s">
        <v>18</v>
      </c>
      <c r="B103" s="8" t="s">
        <v>21</v>
      </c>
      <c r="C103" s="9">
        <v>1.1000000000000001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>
        <v>529.60436929408149</v>
      </c>
      <c r="P103" s="10">
        <v>539.35521681742978</v>
      </c>
      <c r="Q103" s="10">
        <v>549.24306301023546</v>
      </c>
      <c r="R103" s="10">
        <v>559.27385037946635</v>
      </c>
      <c r="S103" s="10">
        <v>569.45602999110986</v>
      </c>
      <c r="T103" s="10">
        <v>579.77851918192016</v>
      </c>
      <c r="U103" s="10">
        <v>590.25257752146024</v>
      </c>
      <c r="V103" s="10">
        <v>600.87388429204589</v>
      </c>
      <c r="W103" s="10">
        <v>611.64005893968124</v>
      </c>
      <c r="X103" s="10">
        <v>622.54404273698628</v>
      </c>
      <c r="Y103" s="10">
        <v>633.5857755683985</v>
      </c>
      <c r="Z103" s="10">
        <v>644.75936261240815</v>
      </c>
      <c r="AA103" s="10">
        <v>656.05970384206603</v>
      </c>
      <c r="AB103" s="10">
        <v>667.4911319754458</v>
      </c>
      <c r="AC103" s="10">
        <v>679.05995082030302</v>
      </c>
      <c r="AD103" s="10">
        <v>690.76636584829112</v>
      </c>
      <c r="AE103" s="10">
        <v>702.60847800721763</v>
      </c>
      <c r="AF103" s="10">
        <v>714.60677004368824</v>
      </c>
      <c r="AG103" s="10">
        <v>726.82524325557097</v>
      </c>
      <c r="AH103" s="10">
        <v>739.26857493466946</v>
      </c>
      <c r="AI103" s="10">
        <v>751.9392891477421</v>
      </c>
      <c r="AJ103" s="10">
        <v>764.83938651216681</v>
      </c>
      <c r="AK103" s="10">
        <v>777.97289030333877</v>
      </c>
      <c r="AL103" s="10">
        <v>791.34121672502658</v>
      </c>
      <c r="AN103" s="32" t="s">
        <v>30</v>
      </c>
      <c r="AO103" s="29">
        <f>(AL103-N104)</f>
        <v>271.34121672502658</v>
      </c>
      <c r="AP103" s="29">
        <f>7*(AL103-N104)/24</f>
        <v>79.141188211466087</v>
      </c>
      <c r="AQ103" s="29">
        <f>(AL103-N104)/24</f>
        <v>11.305884030209441</v>
      </c>
      <c r="AR103" s="29">
        <f>AL105-N106</f>
        <v>24.562003742700526</v>
      </c>
      <c r="AS103" s="29">
        <f>7*(AL105-N106)/24</f>
        <v>7.1639177582876528</v>
      </c>
      <c r="AT103" s="29">
        <f>(AL105-N106)/24</f>
        <v>1.023416822612522</v>
      </c>
      <c r="AU103" s="29">
        <f>AL105</f>
        <v>114.56200374270053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1.1000000000000001</v>
      </c>
      <c r="D104" s="14">
        <v>416</v>
      </c>
      <c r="E104" s="14">
        <v>423</v>
      </c>
      <c r="F104" s="14">
        <v>432</v>
      </c>
      <c r="G104" s="14">
        <v>446</v>
      </c>
      <c r="H104" s="14">
        <v>457</v>
      </c>
      <c r="I104" s="14">
        <v>465</v>
      </c>
      <c r="J104" s="14">
        <v>474</v>
      </c>
      <c r="K104" s="14">
        <v>485</v>
      </c>
      <c r="L104" s="14">
        <v>497</v>
      </c>
      <c r="M104" s="14">
        <v>511</v>
      </c>
      <c r="N104" s="14">
        <v>520</v>
      </c>
      <c r="O104" s="14">
        <v>528</v>
      </c>
      <c r="P104" s="14">
        <v>540</v>
      </c>
      <c r="Q104" s="14">
        <v>551</v>
      </c>
      <c r="R104" s="14">
        <v>563</v>
      </c>
      <c r="S104" s="14">
        <v>575</v>
      </c>
      <c r="T104" s="14">
        <v>584</v>
      </c>
      <c r="U104" s="14">
        <v>593</v>
      </c>
      <c r="V104" s="14">
        <v>607</v>
      </c>
      <c r="W104" s="14">
        <v>620</v>
      </c>
      <c r="X104" s="14">
        <v>625</v>
      </c>
      <c r="Y104" s="14">
        <v>637</v>
      </c>
      <c r="Z104" s="14">
        <v>648</v>
      </c>
      <c r="AA104" s="14">
        <v>660</v>
      </c>
      <c r="AB104" s="14">
        <v>666</v>
      </c>
      <c r="AC104" s="14">
        <v>676</v>
      </c>
      <c r="AD104" s="14">
        <v>682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N104" s="33"/>
      <c r="AO104" s="30"/>
      <c r="AP104" s="30"/>
      <c r="AQ104" s="30"/>
      <c r="AR104" s="30"/>
      <c r="AS104" s="30"/>
      <c r="AT104" s="30"/>
      <c r="AU104" s="30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1.1000000000000001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v>91.136945423401841</v>
      </c>
      <c r="P105" s="14">
        <v>91.468152413831319</v>
      </c>
      <c r="Q105" s="14">
        <v>91.861983852246482</v>
      </c>
      <c r="R105" s="14">
        <v>92.335091801223655</v>
      </c>
      <c r="S105" s="14">
        <v>92.905166150023319</v>
      </c>
      <c r="T105" s="14">
        <v>93.54376834954121</v>
      </c>
      <c r="U105" s="14">
        <v>94.26201649516355</v>
      </c>
      <c r="V105" s="14">
        <v>95.057027011959519</v>
      </c>
      <c r="W105" s="14">
        <v>95.90934622553668</v>
      </c>
      <c r="X105" s="14">
        <v>96.826812549343344</v>
      </c>
      <c r="Y105" s="14">
        <v>97.775671697736641</v>
      </c>
      <c r="Z105" s="14">
        <v>98.743788486474912</v>
      </c>
      <c r="AA105" s="14">
        <v>99.756297073968852</v>
      </c>
      <c r="AB105" s="14">
        <v>100.80325930723882</v>
      </c>
      <c r="AC105" s="14">
        <v>101.90873829797664</v>
      </c>
      <c r="AD105" s="14">
        <v>103.04420646806582</v>
      </c>
      <c r="AE105" s="14">
        <v>104.20125647927836</v>
      </c>
      <c r="AF105" s="14">
        <v>105.39133678043117</v>
      </c>
      <c r="AG105" s="14">
        <v>106.68345708099625</v>
      </c>
      <c r="AH105" s="14">
        <v>108.07427425182713</v>
      </c>
      <c r="AI105" s="14">
        <v>109.5653138686734</v>
      </c>
      <c r="AJ105" s="14">
        <v>111.15045396948325</v>
      </c>
      <c r="AK105" s="14">
        <v>112.8205167770556</v>
      </c>
      <c r="AL105" s="14">
        <v>114.56200374270053</v>
      </c>
      <c r="AN105" s="33"/>
      <c r="AO105" s="30"/>
      <c r="AP105" s="30"/>
      <c r="AQ105" s="30"/>
      <c r="AR105" s="30"/>
      <c r="AS105" s="30"/>
      <c r="AT105" s="30"/>
      <c r="AU105" s="30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1.1000000000000001</v>
      </c>
      <c r="D106" s="19">
        <v>87</v>
      </c>
      <c r="E106" s="19">
        <v>84</v>
      </c>
      <c r="F106" s="19">
        <v>83</v>
      </c>
      <c r="G106" s="19">
        <v>87</v>
      </c>
      <c r="H106" s="19">
        <v>89</v>
      </c>
      <c r="I106" s="19">
        <v>89</v>
      </c>
      <c r="J106" s="19">
        <v>93</v>
      </c>
      <c r="K106" s="19">
        <v>96</v>
      </c>
      <c r="L106" s="19">
        <v>93</v>
      </c>
      <c r="M106" s="19">
        <v>96</v>
      </c>
      <c r="N106" s="19">
        <v>90</v>
      </c>
      <c r="O106" s="19">
        <v>88</v>
      </c>
      <c r="P106" s="19">
        <v>89</v>
      </c>
      <c r="Q106" s="19">
        <v>93</v>
      </c>
      <c r="R106" s="19">
        <v>96</v>
      </c>
      <c r="S106" s="19">
        <v>95</v>
      </c>
      <c r="T106" s="19">
        <v>93</v>
      </c>
      <c r="U106" s="19">
        <v>93</v>
      </c>
      <c r="V106" s="19">
        <v>104</v>
      </c>
      <c r="W106" s="19">
        <v>106</v>
      </c>
      <c r="X106" s="19">
        <v>102</v>
      </c>
      <c r="Y106" s="19">
        <v>109</v>
      </c>
      <c r="Z106" s="19">
        <v>108</v>
      </c>
      <c r="AA106" s="19">
        <v>106</v>
      </c>
      <c r="AB106" s="19">
        <v>108</v>
      </c>
      <c r="AC106" s="19">
        <v>110</v>
      </c>
      <c r="AD106" s="19">
        <v>111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N106" s="34"/>
      <c r="AO106" s="35"/>
      <c r="AP106" s="35"/>
      <c r="AQ106" s="35"/>
      <c r="AR106" s="35"/>
      <c r="AS106" s="35"/>
      <c r="AT106" s="35"/>
      <c r="AU106" s="35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1.1000000000000001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>
        <v>1993.2220466697447</v>
      </c>
      <c r="P107" s="14">
        <v>2029.7706296890813</v>
      </c>
      <c r="Q107" s="14">
        <v>2067.2047706635913</v>
      </c>
      <c r="R107" s="14">
        <v>2105.7027894622161</v>
      </c>
      <c r="S107" s="14">
        <v>2145.2155994095174</v>
      </c>
      <c r="T107" s="14">
        <v>2185.5583535374194</v>
      </c>
      <c r="U107" s="14">
        <v>2226.6781367549347</v>
      </c>
      <c r="V107" s="14">
        <v>2268.6568610021586</v>
      </c>
      <c r="W107" s="14">
        <v>2311.533071880006</v>
      </c>
      <c r="X107" s="14">
        <v>2355.3058121916929</v>
      </c>
      <c r="Y107" s="14">
        <v>2399.9677566083669</v>
      </c>
      <c r="Z107" s="14">
        <v>2445.4592014765235</v>
      </c>
      <c r="AA107" s="14">
        <v>2491.7565069334069</v>
      </c>
      <c r="AB107" s="14">
        <v>2538.8921431383942</v>
      </c>
      <c r="AC107" s="14">
        <v>2586.913775570617</v>
      </c>
      <c r="AD107" s="14">
        <v>2635.8403223339578</v>
      </c>
      <c r="AE107" s="14">
        <v>2685.6558331951637</v>
      </c>
      <c r="AF107" s="14">
        <v>2736.3594583179147</v>
      </c>
      <c r="AG107" s="14">
        <v>2787.968188357971</v>
      </c>
      <c r="AH107" s="14">
        <v>2840.5096800137158</v>
      </c>
      <c r="AI107" s="14">
        <v>2894.0054495936615</v>
      </c>
      <c r="AJ107" s="14">
        <v>2948.4701158631478</v>
      </c>
      <c r="AK107" s="14">
        <v>3003.9087700410482</v>
      </c>
      <c r="AL107" s="14">
        <v>3060.3310765848655</v>
      </c>
      <c r="AN107" s="36" t="s">
        <v>29</v>
      </c>
      <c r="AO107" s="29">
        <f>(AL107-N108)</f>
        <v>1102.3310765848655</v>
      </c>
      <c r="AP107" s="29">
        <f>7*(AL107-N108)/24</f>
        <v>321.51323067058576</v>
      </c>
      <c r="AQ107" s="29">
        <f>(AL107-N108)/24</f>
        <v>45.930461524369399</v>
      </c>
      <c r="AR107" s="29">
        <f>AL109-N110</f>
        <v>185.45261839368698</v>
      </c>
      <c r="AS107" s="29">
        <f>7*(AL109-N110)/24</f>
        <v>54.090347031492037</v>
      </c>
      <c r="AT107" s="29">
        <f>(AL109-N110)/24</f>
        <v>7.7271924330702904</v>
      </c>
      <c r="AU107" s="29">
        <f>AL109</f>
        <v>530.45261839368698</v>
      </c>
      <c r="AW107" s="25"/>
      <c r="AX107" s="25"/>
      <c r="AY107" s="25"/>
      <c r="AZ107" s="25"/>
      <c r="BA107" s="25"/>
      <c r="BB107" s="25"/>
    </row>
    <row r="108" spans="1:54" x14ac:dyDescent="0.25">
      <c r="A108" s="11"/>
      <c r="B108" s="12" t="s">
        <v>5</v>
      </c>
      <c r="C108" s="13">
        <v>1.1000000000000001</v>
      </c>
      <c r="D108" s="14">
        <v>1678</v>
      </c>
      <c r="E108" s="14">
        <v>1709</v>
      </c>
      <c r="F108" s="14">
        <v>1747</v>
      </c>
      <c r="G108" s="14">
        <v>1787</v>
      </c>
      <c r="H108" s="14">
        <v>1815</v>
      </c>
      <c r="I108" s="14">
        <v>1835</v>
      </c>
      <c r="J108" s="14">
        <v>1850</v>
      </c>
      <c r="K108" s="14">
        <v>1873</v>
      </c>
      <c r="L108" s="14">
        <v>1903</v>
      </c>
      <c r="M108" s="14">
        <v>1930</v>
      </c>
      <c r="N108" s="14">
        <v>1958</v>
      </c>
      <c r="O108" s="14">
        <v>1990</v>
      </c>
      <c r="P108" s="14">
        <v>2019</v>
      </c>
      <c r="Q108" s="14">
        <v>2050</v>
      </c>
      <c r="R108" s="14">
        <v>2090</v>
      </c>
      <c r="S108" s="14">
        <v>2121</v>
      </c>
      <c r="T108" s="14">
        <v>2156</v>
      </c>
      <c r="U108" s="14">
        <v>2197</v>
      </c>
      <c r="V108" s="14">
        <v>2236</v>
      </c>
      <c r="W108" s="14">
        <v>2251</v>
      </c>
      <c r="X108" s="14">
        <v>2270</v>
      </c>
      <c r="Y108" s="14">
        <v>2312</v>
      </c>
      <c r="Z108" s="14">
        <v>2345</v>
      </c>
      <c r="AA108" s="14">
        <v>2386</v>
      </c>
      <c r="AB108" s="14">
        <v>2419</v>
      </c>
      <c r="AC108" s="14">
        <v>2451</v>
      </c>
      <c r="AD108" s="14">
        <v>2479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N108" s="33"/>
      <c r="AO108" s="30"/>
      <c r="AP108" s="30"/>
      <c r="AQ108" s="30"/>
      <c r="AR108" s="30"/>
      <c r="AS108" s="30"/>
      <c r="AT108" s="30"/>
      <c r="AU108" s="30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1.1000000000000001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>
        <v>348.51306955635079</v>
      </c>
      <c r="P109" s="14">
        <v>352.02225174095577</v>
      </c>
      <c r="Q109" s="14">
        <v>356.38153380555389</v>
      </c>
      <c r="R109" s="14">
        <v>361.53068874514389</v>
      </c>
      <c r="S109" s="14">
        <v>367.31042780804557</v>
      </c>
      <c r="T109" s="14">
        <v>373.66166528361384</v>
      </c>
      <c r="U109" s="14">
        <v>380.44168746365693</v>
      </c>
      <c r="V109" s="14">
        <v>387.54637571811429</v>
      </c>
      <c r="W109" s="14">
        <v>395.04866984657002</v>
      </c>
      <c r="X109" s="14">
        <v>402.98299753643551</v>
      </c>
      <c r="Y109" s="14">
        <v>411.23646651865209</v>
      </c>
      <c r="Z109" s="14">
        <v>419.58105046903222</v>
      </c>
      <c r="AA109" s="14">
        <v>428.02241832596189</v>
      </c>
      <c r="AB109" s="14">
        <v>436.61711505123696</v>
      </c>
      <c r="AC109" s="14">
        <v>445.43232282306951</v>
      </c>
      <c r="AD109" s="14">
        <v>454.44785719231083</v>
      </c>
      <c r="AE109" s="14">
        <v>463.60217244216329</v>
      </c>
      <c r="AF109" s="14">
        <v>472.79619323027691</v>
      </c>
      <c r="AG109" s="14">
        <v>482.04719531033692</v>
      </c>
      <c r="AH109" s="14">
        <v>491.43546678604804</v>
      </c>
      <c r="AI109" s="14">
        <v>500.98095503059233</v>
      </c>
      <c r="AJ109" s="14">
        <v>510.6828097953989</v>
      </c>
      <c r="AK109" s="14">
        <v>520.50266769495238</v>
      </c>
      <c r="AL109" s="14">
        <v>530.45261839368698</v>
      </c>
      <c r="AN109" s="33"/>
      <c r="AO109" s="30"/>
      <c r="AP109" s="30"/>
      <c r="AQ109" s="30"/>
      <c r="AR109" s="30"/>
      <c r="AS109" s="30"/>
      <c r="AT109" s="30"/>
      <c r="AU109" s="30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1.1000000000000001</v>
      </c>
      <c r="D110" s="14">
        <v>313</v>
      </c>
      <c r="E110" s="14">
        <v>319</v>
      </c>
      <c r="F110" s="14">
        <v>322</v>
      </c>
      <c r="G110" s="14">
        <v>332</v>
      </c>
      <c r="H110" s="14">
        <v>342</v>
      </c>
      <c r="I110" s="14">
        <v>331</v>
      </c>
      <c r="J110" s="14">
        <v>336</v>
      </c>
      <c r="K110" s="14">
        <v>350</v>
      </c>
      <c r="L110" s="14">
        <v>347</v>
      </c>
      <c r="M110" s="14">
        <v>342</v>
      </c>
      <c r="N110" s="14">
        <v>345</v>
      </c>
      <c r="O110" s="14">
        <v>347</v>
      </c>
      <c r="P110" s="14">
        <v>326</v>
      </c>
      <c r="Q110" s="14">
        <v>338</v>
      </c>
      <c r="R110" s="14">
        <v>365</v>
      </c>
      <c r="S110" s="14">
        <v>359</v>
      </c>
      <c r="T110" s="14">
        <v>360</v>
      </c>
      <c r="U110" s="14">
        <v>364</v>
      </c>
      <c r="V110" s="14">
        <v>370</v>
      </c>
      <c r="W110" s="14">
        <v>349</v>
      </c>
      <c r="X110" s="14">
        <v>357</v>
      </c>
      <c r="Y110" s="14">
        <v>391</v>
      </c>
      <c r="Z110" s="14">
        <v>379</v>
      </c>
      <c r="AA110" s="14">
        <v>390</v>
      </c>
      <c r="AB110" s="14">
        <v>369</v>
      </c>
      <c r="AC110" s="14">
        <v>366</v>
      </c>
      <c r="AD110" s="14">
        <v>349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N110" s="37"/>
      <c r="AO110" s="31"/>
      <c r="AP110" s="31"/>
      <c r="AQ110" s="31"/>
      <c r="AR110" s="31"/>
      <c r="AS110" s="31"/>
      <c r="AT110" s="31"/>
      <c r="AU110" s="31"/>
      <c r="AW110" s="27"/>
      <c r="AX110" s="27"/>
      <c r="AY110" t="s">
        <v>41</v>
      </c>
      <c r="AZ110" s="27"/>
      <c r="BA110" s="27"/>
      <c r="BB110" s="27"/>
    </row>
    <row r="111" spans="1:54" x14ac:dyDescent="0.25">
      <c r="A111" s="7" t="s">
        <v>19</v>
      </c>
      <c r="B111" s="8" t="s">
        <v>21</v>
      </c>
      <c r="C111" s="9">
        <v>1.1000000000000001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>
        <v>394.14322869290271</v>
      </c>
      <c r="P111" s="10">
        <v>401.40673625699185</v>
      </c>
      <c r="Q111" s="10">
        <v>408.78273866348098</v>
      </c>
      <c r="R111" s="10">
        <v>416.27611553191286</v>
      </c>
      <c r="S111" s="10">
        <v>423.89380635549651</v>
      </c>
      <c r="T111" s="10">
        <v>431.62671073595698</v>
      </c>
      <c r="U111" s="10">
        <v>439.48407433610612</v>
      </c>
      <c r="V111" s="10">
        <v>447.46234924955286</v>
      </c>
      <c r="W111" s="10">
        <v>455.55958071244686</v>
      </c>
      <c r="X111" s="10">
        <v>463.76997253401271</v>
      </c>
      <c r="Y111" s="10">
        <v>472.09347535106508</v>
      </c>
      <c r="Z111" s="10">
        <v>480.52524870041276</v>
      </c>
      <c r="AA111" s="10">
        <v>489.06110475504892</v>
      </c>
      <c r="AB111" s="10">
        <v>497.70460127534272</v>
      </c>
      <c r="AC111" s="10">
        <v>506.46091455871976</v>
      </c>
      <c r="AD111" s="10">
        <v>515.33021332580586</v>
      </c>
      <c r="AE111" s="10">
        <v>524.31093819228056</v>
      </c>
      <c r="AF111" s="10">
        <v>533.41641737437863</v>
      </c>
      <c r="AG111" s="10">
        <v>542.68895364735715</v>
      </c>
      <c r="AH111" s="10">
        <v>552.13227984094669</v>
      </c>
      <c r="AI111" s="10">
        <v>561.74822590832866</v>
      </c>
      <c r="AJ111" s="10">
        <v>571.53842449688636</v>
      </c>
      <c r="AK111" s="10">
        <v>581.50569380494028</v>
      </c>
      <c r="AL111" s="10">
        <v>591.65120722636505</v>
      </c>
      <c r="AN111" s="32" t="s">
        <v>30</v>
      </c>
      <c r="AO111" s="29">
        <f>(AL111-N112)</f>
        <v>203.65120722636505</v>
      </c>
      <c r="AP111" s="29">
        <f>7*(AL111-N112)/24</f>
        <v>59.398268774356474</v>
      </c>
      <c r="AQ111" s="29">
        <f>(AL111-N112)/24</f>
        <v>8.4854669677652108</v>
      </c>
      <c r="AR111" s="29">
        <f>AL113-N114</f>
        <v>20.029908652569119</v>
      </c>
      <c r="AS111" s="29">
        <f>7*(AL113-N114)/24</f>
        <v>5.842056690332659</v>
      </c>
      <c r="AT111" s="29">
        <f>(AL113-N114)/24</f>
        <v>0.83457952719037998</v>
      </c>
      <c r="AU111" s="29">
        <f>AL113</f>
        <v>86.029908652569119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1.1000000000000001</v>
      </c>
      <c r="D112" s="14">
        <v>321</v>
      </c>
      <c r="E112" s="14">
        <v>327</v>
      </c>
      <c r="F112" s="14">
        <v>337</v>
      </c>
      <c r="G112" s="14">
        <v>344</v>
      </c>
      <c r="H112" s="14">
        <v>349</v>
      </c>
      <c r="I112" s="14">
        <v>355</v>
      </c>
      <c r="J112" s="14">
        <v>361</v>
      </c>
      <c r="K112" s="14">
        <v>367</v>
      </c>
      <c r="L112" s="14">
        <v>375</v>
      </c>
      <c r="M112" s="14">
        <v>380</v>
      </c>
      <c r="N112" s="14">
        <v>388</v>
      </c>
      <c r="O112" s="14">
        <v>397</v>
      </c>
      <c r="P112" s="14">
        <v>403</v>
      </c>
      <c r="Q112" s="14">
        <v>407</v>
      </c>
      <c r="R112" s="14">
        <v>412</v>
      </c>
      <c r="S112" s="14">
        <v>418</v>
      </c>
      <c r="T112" s="14">
        <v>426</v>
      </c>
      <c r="U112" s="14">
        <v>431</v>
      </c>
      <c r="V112" s="14">
        <v>435</v>
      </c>
      <c r="W112" s="14">
        <v>441</v>
      </c>
      <c r="X112" s="14">
        <v>446</v>
      </c>
      <c r="Y112" s="14">
        <v>455</v>
      </c>
      <c r="Z112" s="14">
        <v>462</v>
      </c>
      <c r="AA112" s="14">
        <v>473</v>
      </c>
      <c r="AB112" s="14">
        <v>477</v>
      </c>
      <c r="AC112" s="14">
        <v>484</v>
      </c>
      <c r="AD112" s="14">
        <v>489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N112" s="33"/>
      <c r="AO112" s="30"/>
      <c r="AP112" s="30"/>
      <c r="AQ112" s="30"/>
      <c r="AR112" s="30"/>
      <c r="AS112" s="30"/>
      <c r="AT112" s="30"/>
      <c r="AU112" s="30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1.1000000000000001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>
        <v>67.794890170352801</v>
      </c>
      <c r="P113" s="14">
        <v>67.982567825288768</v>
      </c>
      <c r="Q113" s="14">
        <v>68.232146633250096</v>
      </c>
      <c r="R113" s="14">
        <v>68.555907403430254</v>
      </c>
      <c r="S113" s="14">
        <v>68.964151230895069</v>
      </c>
      <c r="T113" s="14">
        <v>69.435254262811782</v>
      </c>
      <c r="U113" s="14">
        <v>69.979886256447287</v>
      </c>
      <c r="V113" s="14">
        <v>70.590222025157544</v>
      </c>
      <c r="W113" s="14">
        <v>71.253686973249216</v>
      </c>
      <c r="X113" s="14">
        <v>71.971588799597612</v>
      </c>
      <c r="Y113" s="14">
        <v>72.719731779128281</v>
      </c>
      <c r="Z113" s="14">
        <v>73.489016615615526</v>
      </c>
      <c r="AA113" s="14">
        <v>74.297085421674765</v>
      </c>
      <c r="AB113" s="14">
        <v>75.136295242578541</v>
      </c>
      <c r="AC113" s="14">
        <v>76.023314259106357</v>
      </c>
      <c r="AD113" s="14">
        <v>76.937429595953915</v>
      </c>
      <c r="AE113" s="14">
        <v>77.871560601495361</v>
      </c>
      <c r="AF113" s="14">
        <v>78.832077556295758</v>
      </c>
      <c r="AG113" s="14">
        <v>79.864446381395794</v>
      </c>
      <c r="AH113" s="14">
        <v>80.966741832162484</v>
      </c>
      <c r="AI113" s="14">
        <v>82.140157180525236</v>
      </c>
      <c r="AJ113" s="14">
        <v>83.380205892898417</v>
      </c>
      <c r="AK113" s="14">
        <v>84.67995037979216</v>
      </c>
      <c r="AL113" s="14">
        <v>86.029908652569119</v>
      </c>
      <c r="AN113" s="33"/>
      <c r="AO113" s="30"/>
      <c r="AP113" s="30"/>
      <c r="AQ113" s="30"/>
      <c r="AR113" s="30"/>
      <c r="AS113" s="30"/>
      <c r="AT113" s="30"/>
      <c r="AU113" s="30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1.1000000000000001</v>
      </c>
      <c r="D114" s="19">
        <v>54</v>
      </c>
      <c r="E114" s="19">
        <v>54</v>
      </c>
      <c r="F114" s="19">
        <v>60</v>
      </c>
      <c r="G114" s="19">
        <v>61</v>
      </c>
      <c r="H114" s="19">
        <v>63</v>
      </c>
      <c r="I114" s="19">
        <v>66</v>
      </c>
      <c r="J114" s="19">
        <v>70</v>
      </c>
      <c r="K114" s="19">
        <v>74</v>
      </c>
      <c r="L114" s="19">
        <v>77</v>
      </c>
      <c r="M114" s="19">
        <v>67</v>
      </c>
      <c r="N114" s="19">
        <v>66</v>
      </c>
      <c r="O114" s="19">
        <v>73</v>
      </c>
      <c r="P114" s="19">
        <v>71</v>
      </c>
      <c r="Q114" s="19">
        <v>70</v>
      </c>
      <c r="R114" s="19">
        <v>68</v>
      </c>
      <c r="S114" s="19">
        <v>66</v>
      </c>
      <c r="T114" s="19">
        <v>71</v>
      </c>
      <c r="U114" s="19">
        <v>65</v>
      </c>
      <c r="V114" s="19">
        <v>66</v>
      </c>
      <c r="W114" s="19">
        <v>68</v>
      </c>
      <c r="X114" s="19">
        <v>69</v>
      </c>
      <c r="Y114" s="19">
        <v>68</v>
      </c>
      <c r="Z114" s="19">
        <v>64</v>
      </c>
      <c r="AA114" s="19">
        <v>68</v>
      </c>
      <c r="AB114" s="19">
        <v>62</v>
      </c>
      <c r="AC114" s="19">
        <v>65</v>
      </c>
      <c r="AD114" s="19">
        <v>63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N114" s="34"/>
      <c r="AO114" s="35"/>
      <c r="AP114" s="35"/>
      <c r="AQ114" s="35"/>
      <c r="AR114" s="35"/>
      <c r="AS114" s="35"/>
      <c r="AT114" s="35"/>
      <c r="AU114" s="35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1.1000000000000001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>
        <v>5088.3325132747586</v>
      </c>
      <c r="P115" s="14">
        <v>5172.6924690711412</v>
      </c>
      <c r="Q115" s="14">
        <v>5259.0922090074455</v>
      </c>
      <c r="R115" s="14">
        <v>5347.9733043292472</v>
      </c>
      <c r="S115" s="14">
        <v>5439.218432034987</v>
      </c>
      <c r="T115" s="14">
        <v>5532.3946961512966</v>
      </c>
      <c r="U115" s="14">
        <v>5627.3795128370348</v>
      </c>
      <c r="V115" s="14">
        <v>5724.3615259717772</v>
      </c>
      <c r="W115" s="14">
        <v>5823.4197702960591</v>
      </c>
      <c r="X115" s="14">
        <v>5924.5517073086312</v>
      </c>
      <c r="Y115" s="14">
        <v>6027.7442811829696</v>
      </c>
      <c r="Z115" s="14">
        <v>6132.8530694066158</v>
      </c>
      <c r="AA115" s="14">
        <v>6239.8253942827796</v>
      </c>
      <c r="AB115" s="14">
        <v>6348.7373829315293</v>
      </c>
      <c r="AC115" s="14">
        <v>6459.6974292702889</v>
      </c>
      <c r="AD115" s="14">
        <v>6572.7469137296493</v>
      </c>
      <c r="AE115" s="14">
        <v>6687.8500172333152</v>
      </c>
      <c r="AF115" s="14">
        <v>6805.0057954177973</v>
      </c>
      <c r="AG115" s="14">
        <v>6924.2533601463356</v>
      </c>
      <c r="AH115" s="14">
        <v>7045.6564795200529</v>
      </c>
      <c r="AI115" s="14">
        <v>7169.2653336831063</v>
      </c>
      <c r="AJ115" s="14">
        <v>7295.112465969627</v>
      </c>
      <c r="AK115" s="14">
        <v>7423.2095462785019</v>
      </c>
      <c r="AL115" s="14">
        <v>7553.5797333587234</v>
      </c>
      <c r="AN115" s="36" t="s">
        <v>29</v>
      </c>
      <c r="AO115" s="29">
        <f>(AL115-N116)</f>
        <v>2533.5797333587234</v>
      </c>
      <c r="AP115" s="29">
        <f>7*(AL115-N116)/24</f>
        <v>738.96075556296091</v>
      </c>
      <c r="AQ115" s="29">
        <f>(AL115-N116)/24</f>
        <v>105.56582222328014</v>
      </c>
      <c r="AR115" s="29">
        <f>AL117-N118</f>
        <v>372.2063073828192</v>
      </c>
      <c r="AS115" s="29">
        <f>7*(AL117-N118)/24</f>
        <v>108.56017298665559</v>
      </c>
      <c r="AT115" s="29">
        <f>(AL117-N118)/24</f>
        <v>15.5085961409508</v>
      </c>
      <c r="AU115" s="29">
        <f>AL117</f>
        <v>1218.2063073828192</v>
      </c>
      <c r="AW115" s="25"/>
      <c r="AX115" s="25"/>
      <c r="AY115" s="25"/>
      <c r="AZ115" s="25"/>
      <c r="BA115" s="25"/>
      <c r="BB115" s="25"/>
    </row>
    <row r="116" spans="1:54" x14ac:dyDescent="0.25">
      <c r="A116" s="11"/>
      <c r="B116" s="12" t="s">
        <v>5</v>
      </c>
      <c r="C116" s="13">
        <v>1.1000000000000001</v>
      </c>
      <c r="D116" s="14">
        <v>4141</v>
      </c>
      <c r="E116" s="14">
        <v>4245</v>
      </c>
      <c r="F116" s="14">
        <v>4335</v>
      </c>
      <c r="G116" s="14">
        <v>4416</v>
      </c>
      <c r="H116" s="14">
        <v>4512</v>
      </c>
      <c r="I116" s="14">
        <v>4578</v>
      </c>
      <c r="J116" s="14">
        <v>4640</v>
      </c>
      <c r="K116" s="14">
        <v>4728</v>
      </c>
      <c r="L116" s="14">
        <v>4839</v>
      </c>
      <c r="M116" s="14">
        <v>4947</v>
      </c>
      <c r="N116" s="14">
        <v>5020</v>
      </c>
      <c r="O116" s="14">
        <v>5110</v>
      </c>
      <c r="P116" s="14">
        <v>5174</v>
      </c>
      <c r="Q116" s="14">
        <v>5235</v>
      </c>
      <c r="R116" s="14">
        <v>5312</v>
      </c>
      <c r="S116" s="14">
        <v>5391</v>
      </c>
      <c r="T116" s="14">
        <v>5480</v>
      </c>
      <c r="U116" s="14">
        <v>5569</v>
      </c>
      <c r="V116" s="14">
        <v>5647</v>
      </c>
      <c r="W116" s="14">
        <v>5700</v>
      </c>
      <c r="X116" s="14">
        <v>5772</v>
      </c>
      <c r="Y116" s="14">
        <v>5878</v>
      </c>
      <c r="Z116" s="14">
        <v>5965</v>
      </c>
      <c r="AA116" s="14">
        <v>6045</v>
      </c>
      <c r="AB116" s="14">
        <v>6145</v>
      </c>
      <c r="AC116" s="14">
        <v>6217</v>
      </c>
      <c r="AD116" s="14">
        <v>6275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N116" s="33"/>
      <c r="AO116" s="30"/>
      <c r="AP116" s="30"/>
      <c r="AQ116" s="30"/>
      <c r="AR116" s="30"/>
      <c r="AS116" s="30"/>
      <c r="AT116" s="30"/>
      <c r="AU116" s="30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1.1000000000000001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>
        <v>805.1329967488</v>
      </c>
      <c r="P117" s="14">
        <v>812.56329524812588</v>
      </c>
      <c r="Q117" s="14">
        <v>821.98268599153721</v>
      </c>
      <c r="R117" s="14">
        <v>833.29178646108562</v>
      </c>
      <c r="S117" s="14">
        <v>846.14314649903611</v>
      </c>
      <c r="T117" s="14">
        <v>860.36004191690176</v>
      </c>
      <c r="U117" s="14">
        <v>875.59323397174944</v>
      </c>
      <c r="V117" s="14">
        <v>891.61934762670126</v>
      </c>
      <c r="W117" s="14">
        <v>908.59859260234748</v>
      </c>
      <c r="X117" s="14">
        <v>926.60610422167929</v>
      </c>
      <c r="Y117" s="14">
        <v>945.38886867290103</v>
      </c>
      <c r="Z117" s="14">
        <v>964.4211797144734</v>
      </c>
      <c r="AA117" s="14">
        <v>983.69365102630195</v>
      </c>
      <c r="AB117" s="14">
        <v>1003.3253355243396</v>
      </c>
      <c r="AC117" s="14">
        <v>1023.4757382061207</v>
      </c>
      <c r="AD117" s="14">
        <v>1044.1011989006465</v>
      </c>
      <c r="AE117" s="14">
        <v>1065.0508921926335</v>
      </c>
      <c r="AF117" s="14">
        <v>1086.0895513474916</v>
      </c>
      <c r="AG117" s="14">
        <v>1107.2689128216171</v>
      </c>
      <c r="AH117" s="14">
        <v>1128.7722277135442</v>
      </c>
      <c r="AI117" s="14">
        <v>1150.6421648673947</v>
      </c>
      <c r="AJ117" s="14">
        <v>1172.8771332613064</v>
      </c>
      <c r="AK117" s="14">
        <v>1195.3893553380349</v>
      </c>
      <c r="AL117" s="14">
        <v>1218.2063073828192</v>
      </c>
      <c r="AN117" s="33"/>
      <c r="AO117" s="30"/>
      <c r="AP117" s="30"/>
      <c r="AQ117" s="30"/>
      <c r="AR117" s="30"/>
      <c r="AS117" s="30"/>
      <c r="AT117" s="30"/>
      <c r="AU117" s="30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1.1000000000000001</v>
      </c>
      <c r="D118" s="14">
        <v>681</v>
      </c>
      <c r="E118" s="14">
        <v>745</v>
      </c>
      <c r="F118" s="14">
        <v>759</v>
      </c>
      <c r="G118" s="14">
        <v>763</v>
      </c>
      <c r="H118" s="14">
        <v>773</v>
      </c>
      <c r="I118" s="14">
        <v>721</v>
      </c>
      <c r="J118" s="14">
        <v>751</v>
      </c>
      <c r="K118" s="14">
        <v>807</v>
      </c>
      <c r="L118" s="14">
        <v>846</v>
      </c>
      <c r="M118" s="14">
        <v>870</v>
      </c>
      <c r="N118" s="14">
        <v>846</v>
      </c>
      <c r="O118" s="14">
        <v>832</v>
      </c>
      <c r="P118" s="14">
        <v>776</v>
      </c>
      <c r="Q118" s="14">
        <v>803</v>
      </c>
      <c r="R118" s="14">
        <v>867</v>
      </c>
      <c r="S118" s="14">
        <v>858</v>
      </c>
      <c r="T118" s="14">
        <v>853</v>
      </c>
      <c r="U118" s="14">
        <v>830</v>
      </c>
      <c r="V118" s="14">
        <v>826</v>
      </c>
      <c r="W118" s="14">
        <v>787</v>
      </c>
      <c r="X118" s="14">
        <v>811</v>
      </c>
      <c r="Y118" s="14">
        <v>889</v>
      </c>
      <c r="Z118" s="14">
        <v>889</v>
      </c>
      <c r="AA118" s="14">
        <v>859</v>
      </c>
      <c r="AB118" s="14">
        <v>865</v>
      </c>
      <c r="AC118" s="14">
        <v>872</v>
      </c>
      <c r="AD118" s="14">
        <v>836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N118" s="37"/>
      <c r="AO118" s="31"/>
      <c r="AP118" s="31"/>
      <c r="AQ118" s="31"/>
      <c r="AR118" s="31"/>
      <c r="AS118" s="31"/>
      <c r="AT118" s="31"/>
      <c r="AU118" s="31"/>
      <c r="AW118" s="27"/>
      <c r="AX118" s="27"/>
      <c r="AY118" t="s">
        <v>41</v>
      </c>
      <c r="AZ118" s="27"/>
      <c r="BA118" s="27"/>
      <c r="BB118" s="27"/>
    </row>
    <row r="119" spans="1:54" x14ac:dyDescent="0.25">
      <c r="A119" s="7" t="s">
        <v>20</v>
      </c>
      <c r="B119" s="8" t="s">
        <v>21</v>
      </c>
      <c r="C119" s="9">
        <v>1.1000000000000001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>
        <v>909.96328225186494</v>
      </c>
      <c r="P119" s="10">
        <v>928.18498544479394</v>
      </c>
      <c r="Q119" s="10">
        <v>946.64838547733473</v>
      </c>
      <c r="R119" s="10">
        <v>965.36396628454463</v>
      </c>
      <c r="S119" s="10">
        <v>984.34663747064496</v>
      </c>
      <c r="T119" s="10">
        <v>1003.5768466947875</v>
      </c>
      <c r="U119" s="10">
        <v>1023.0744584008354</v>
      </c>
      <c r="V119" s="10">
        <v>1042.8318498592159</v>
      </c>
      <c r="W119" s="10">
        <v>1062.8448212307651</v>
      </c>
      <c r="X119" s="10">
        <v>1083.1009193135203</v>
      </c>
      <c r="Y119" s="10">
        <v>1103.6000380499445</v>
      </c>
      <c r="Z119" s="10">
        <v>1124.3317776329832</v>
      </c>
      <c r="AA119" s="10">
        <v>1145.2871404541172</v>
      </c>
      <c r="AB119" s="10">
        <v>1166.4737704143374</v>
      </c>
      <c r="AC119" s="10">
        <v>1187.9027888655382</v>
      </c>
      <c r="AD119" s="10">
        <v>1209.5745583064904</v>
      </c>
      <c r="AE119" s="10">
        <v>1231.485728376822</v>
      </c>
      <c r="AF119" s="10">
        <v>1253.6772211306752</v>
      </c>
      <c r="AG119" s="10">
        <v>1276.2760029543697</v>
      </c>
      <c r="AH119" s="10">
        <v>1299.2904735414768</v>
      </c>
      <c r="AI119" s="10">
        <v>1322.7254185811737</v>
      </c>
      <c r="AJ119" s="10">
        <v>1346.5843815136145</v>
      </c>
      <c r="AK119" s="10">
        <v>1370.8751258505665</v>
      </c>
      <c r="AL119" s="10">
        <v>1395.60013571023</v>
      </c>
      <c r="AN119" s="32" t="s">
        <v>30</v>
      </c>
      <c r="AO119" s="29">
        <f>(AL119-N120)</f>
        <v>503.60013571023001</v>
      </c>
      <c r="AP119" s="29">
        <f>7*(AL119-N120)/24</f>
        <v>146.88337291548376</v>
      </c>
      <c r="AQ119" s="29">
        <f>(AL119-N120)/24</f>
        <v>20.983338987926249</v>
      </c>
      <c r="AR119" s="29">
        <f>AL121-N122</f>
        <v>49.137505611795916</v>
      </c>
      <c r="AS119" s="29">
        <f>7*(AL121-N122)/24</f>
        <v>14.331772470107142</v>
      </c>
      <c r="AT119" s="29">
        <f>(AL121-N122)/24</f>
        <v>2.047396067158163</v>
      </c>
      <c r="AU119" s="29">
        <f>AL121</f>
        <v>213.13750561179592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1.1000000000000001</v>
      </c>
      <c r="D120" s="14">
        <v>719</v>
      </c>
      <c r="E120" s="14">
        <v>736</v>
      </c>
      <c r="F120" s="14">
        <v>759</v>
      </c>
      <c r="G120" s="14">
        <v>771</v>
      </c>
      <c r="H120" s="14">
        <v>783</v>
      </c>
      <c r="I120" s="14">
        <v>802</v>
      </c>
      <c r="J120" s="14">
        <v>814</v>
      </c>
      <c r="K120" s="14">
        <v>838</v>
      </c>
      <c r="L120" s="14">
        <v>854</v>
      </c>
      <c r="M120" s="14">
        <v>873</v>
      </c>
      <c r="N120" s="14">
        <v>892</v>
      </c>
      <c r="O120" s="14">
        <v>906</v>
      </c>
      <c r="P120" s="14">
        <v>923</v>
      </c>
      <c r="Q120" s="14">
        <v>942</v>
      </c>
      <c r="R120" s="14">
        <v>954</v>
      </c>
      <c r="S120" s="14">
        <v>972</v>
      </c>
      <c r="T120" s="14">
        <v>983</v>
      </c>
      <c r="U120" s="14">
        <v>999</v>
      </c>
      <c r="V120" s="14">
        <v>1011</v>
      </c>
      <c r="W120" s="14">
        <v>1029</v>
      </c>
      <c r="X120" s="14">
        <v>1042</v>
      </c>
      <c r="Y120" s="14">
        <v>1062</v>
      </c>
      <c r="Z120" s="14">
        <v>1081</v>
      </c>
      <c r="AA120" s="14">
        <v>1093</v>
      </c>
      <c r="AB120" s="14">
        <v>1110</v>
      </c>
      <c r="AC120" s="14">
        <v>1122</v>
      </c>
      <c r="AD120" s="14">
        <v>1139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N120" s="33"/>
      <c r="AO120" s="30"/>
      <c r="AP120" s="30"/>
      <c r="AQ120" s="30"/>
      <c r="AR120" s="30"/>
      <c r="AS120" s="30"/>
      <c r="AT120" s="30"/>
      <c r="AU120" s="30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1.1000000000000001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v>170.43918306207843</v>
      </c>
      <c r="P121" s="14">
        <v>171.13906147894409</v>
      </c>
      <c r="Q121" s="14">
        <v>171.93505937605829</v>
      </c>
      <c r="R121" s="14">
        <v>172.85846425426848</v>
      </c>
      <c r="S121" s="14">
        <v>173.94627691457399</v>
      </c>
      <c r="T121" s="14">
        <v>175.14595615257753</v>
      </c>
      <c r="U121" s="14">
        <v>176.47500523431731</v>
      </c>
      <c r="V121" s="14">
        <v>177.93581852045369</v>
      </c>
      <c r="W121" s="14">
        <v>179.48941476319033</v>
      </c>
      <c r="X121" s="14">
        <v>181.15665379573272</v>
      </c>
      <c r="Y121" s="14">
        <v>182.87315806514323</v>
      </c>
      <c r="Z121" s="14">
        <v>184.61633199127184</v>
      </c>
      <c r="AA121" s="14">
        <v>186.4346259318776</v>
      </c>
      <c r="AB121" s="14">
        <v>188.3097970743685</v>
      </c>
      <c r="AC121" s="14">
        <v>190.28853569613858</v>
      </c>
      <c r="AD121" s="14">
        <v>192.31679442290559</v>
      </c>
      <c r="AE121" s="14">
        <v>194.37998353874491</v>
      </c>
      <c r="AF121" s="14">
        <v>196.50245526857978</v>
      </c>
      <c r="AG121" s="14">
        <v>198.82131360387319</v>
      </c>
      <c r="AH121" s="14">
        <v>201.32953644698964</v>
      </c>
      <c r="AI121" s="14">
        <v>204.0298967439108</v>
      </c>
      <c r="AJ121" s="14">
        <v>206.91085305320158</v>
      </c>
      <c r="AK121" s="14">
        <v>209.9553930048736</v>
      </c>
      <c r="AL121" s="14">
        <v>213.13750561179592</v>
      </c>
      <c r="AN121" s="33"/>
      <c r="AO121" s="30"/>
      <c r="AP121" s="30"/>
      <c r="AQ121" s="30"/>
      <c r="AR121" s="30"/>
      <c r="AS121" s="30"/>
      <c r="AT121" s="30"/>
      <c r="AU121" s="30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1.1000000000000001</v>
      </c>
      <c r="D122" s="19">
        <v>121</v>
      </c>
      <c r="E122" s="19">
        <v>128</v>
      </c>
      <c r="F122" s="19">
        <v>139</v>
      </c>
      <c r="G122" s="19">
        <v>139</v>
      </c>
      <c r="H122" s="19">
        <v>130</v>
      </c>
      <c r="I122" s="19">
        <v>140</v>
      </c>
      <c r="J122" s="19">
        <v>145</v>
      </c>
      <c r="K122" s="19">
        <v>160</v>
      </c>
      <c r="L122" s="19">
        <v>155</v>
      </c>
      <c r="M122" s="19">
        <v>159</v>
      </c>
      <c r="N122" s="19">
        <v>164</v>
      </c>
      <c r="O122" s="19">
        <v>165</v>
      </c>
      <c r="P122" s="19">
        <v>168</v>
      </c>
      <c r="Q122" s="19">
        <v>175</v>
      </c>
      <c r="R122" s="19">
        <v>178</v>
      </c>
      <c r="S122" s="19">
        <v>180</v>
      </c>
      <c r="T122" s="19">
        <v>171</v>
      </c>
      <c r="U122" s="19">
        <v>176</v>
      </c>
      <c r="V122" s="19">
        <v>170</v>
      </c>
      <c r="W122" s="19">
        <v>171</v>
      </c>
      <c r="X122" s="19">
        <v>174</v>
      </c>
      <c r="Y122" s="19">
        <v>177</v>
      </c>
      <c r="Z122" s="19">
        <v>183</v>
      </c>
      <c r="AA122" s="19">
        <v>170</v>
      </c>
      <c r="AB122" s="19">
        <v>167</v>
      </c>
      <c r="AC122" s="19">
        <v>158</v>
      </c>
      <c r="AD122" s="19">
        <v>164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N122" s="34"/>
      <c r="AO122" s="35"/>
      <c r="AP122" s="35"/>
      <c r="AQ122" s="35"/>
      <c r="AR122" s="35"/>
      <c r="AS122" s="35"/>
      <c r="AT122" s="35"/>
      <c r="AU122" s="35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AL122" xr:uid="{00000000-0009-0000-0000-000000000000}"/>
  <mergeCells count="243">
    <mergeCell ref="AT115:AT118"/>
    <mergeCell ref="AU115:AU118"/>
    <mergeCell ref="AN119:AN122"/>
    <mergeCell ref="AO119:AO122"/>
    <mergeCell ref="AP119:AP122"/>
    <mergeCell ref="AQ119:AQ122"/>
    <mergeCell ref="AR119:AR122"/>
    <mergeCell ref="AS119:AS122"/>
    <mergeCell ref="AT119:AT122"/>
    <mergeCell ref="AU119:AU122"/>
    <mergeCell ref="AN115:AN118"/>
    <mergeCell ref="AO115:AO118"/>
    <mergeCell ref="AP115:AP118"/>
    <mergeCell ref="AQ115:AQ118"/>
    <mergeCell ref="AR115:AR118"/>
    <mergeCell ref="AS115:AS118"/>
    <mergeCell ref="AT107:AT110"/>
    <mergeCell ref="AU107:AU110"/>
    <mergeCell ref="AN111:AN114"/>
    <mergeCell ref="AO111:AO114"/>
    <mergeCell ref="AP111:AP114"/>
    <mergeCell ref="AQ111:AQ114"/>
    <mergeCell ref="AR111:AR114"/>
    <mergeCell ref="AS111:AS114"/>
    <mergeCell ref="AT111:AT114"/>
    <mergeCell ref="AU111:AU114"/>
    <mergeCell ref="AN107:AN110"/>
    <mergeCell ref="AO107:AO110"/>
    <mergeCell ref="AP107:AP110"/>
    <mergeCell ref="AQ107:AQ110"/>
    <mergeCell ref="AR107:AR110"/>
    <mergeCell ref="AS107:AS110"/>
    <mergeCell ref="AT99:AT102"/>
    <mergeCell ref="AU99:AU102"/>
    <mergeCell ref="AN103:AN106"/>
    <mergeCell ref="AO103:AO106"/>
    <mergeCell ref="AP103:AP106"/>
    <mergeCell ref="AQ103:AQ106"/>
    <mergeCell ref="AR103:AR106"/>
    <mergeCell ref="AS103:AS106"/>
    <mergeCell ref="AT103:AT106"/>
    <mergeCell ref="AU103:AU106"/>
    <mergeCell ref="AN99:AN102"/>
    <mergeCell ref="AO99:AO102"/>
    <mergeCell ref="AP99:AP102"/>
    <mergeCell ref="AQ99:AQ102"/>
    <mergeCell ref="AR99:AR102"/>
    <mergeCell ref="AS99:AS102"/>
    <mergeCell ref="AT91:AT94"/>
    <mergeCell ref="AU91:AU94"/>
    <mergeCell ref="AN95:AN98"/>
    <mergeCell ref="AO95:AO98"/>
    <mergeCell ref="AP95:AP98"/>
    <mergeCell ref="AQ95:AQ98"/>
    <mergeCell ref="AR95:AR98"/>
    <mergeCell ref="AS95:AS98"/>
    <mergeCell ref="AT95:AT98"/>
    <mergeCell ref="AU95:AU98"/>
    <mergeCell ref="AN91:AN94"/>
    <mergeCell ref="AO91:AO94"/>
    <mergeCell ref="AP91:AP94"/>
    <mergeCell ref="AQ91:AQ94"/>
    <mergeCell ref="AR91:AR94"/>
    <mergeCell ref="AS91:AS94"/>
    <mergeCell ref="AT83:AT86"/>
    <mergeCell ref="AU83:AU86"/>
    <mergeCell ref="AN87:AN90"/>
    <mergeCell ref="AO87:AO90"/>
    <mergeCell ref="AP87:AP90"/>
    <mergeCell ref="AQ87:AQ90"/>
    <mergeCell ref="AR87:AR90"/>
    <mergeCell ref="AS87:AS90"/>
    <mergeCell ref="AT87:AT90"/>
    <mergeCell ref="AU87:AU90"/>
    <mergeCell ref="AN83:AN86"/>
    <mergeCell ref="AO83:AO86"/>
    <mergeCell ref="AP83:AP86"/>
    <mergeCell ref="AQ83:AQ86"/>
    <mergeCell ref="AR83:AR86"/>
    <mergeCell ref="AS83:AS86"/>
    <mergeCell ref="AT75:AT78"/>
    <mergeCell ref="AU75:AU78"/>
    <mergeCell ref="AN79:AN82"/>
    <mergeCell ref="AO79:AO82"/>
    <mergeCell ref="AP79:AP82"/>
    <mergeCell ref="AQ79:AQ82"/>
    <mergeCell ref="AR79:AR82"/>
    <mergeCell ref="AS79:AS82"/>
    <mergeCell ref="AT79:AT82"/>
    <mergeCell ref="AU79:AU82"/>
    <mergeCell ref="AN75:AN78"/>
    <mergeCell ref="AO75:AO78"/>
    <mergeCell ref="AP75:AP78"/>
    <mergeCell ref="AQ75:AQ78"/>
    <mergeCell ref="AR75:AR78"/>
    <mergeCell ref="AS75:AS78"/>
    <mergeCell ref="AT67:AT70"/>
    <mergeCell ref="AU67:AU70"/>
    <mergeCell ref="AN71:AN74"/>
    <mergeCell ref="AO71:AO74"/>
    <mergeCell ref="AP71:AP74"/>
    <mergeCell ref="AQ71:AQ74"/>
    <mergeCell ref="AR71:AR74"/>
    <mergeCell ref="AS71:AS74"/>
    <mergeCell ref="AT71:AT74"/>
    <mergeCell ref="AU71:AU74"/>
    <mergeCell ref="AN67:AN70"/>
    <mergeCell ref="AO67:AO70"/>
    <mergeCell ref="AP67:AP70"/>
    <mergeCell ref="AQ67:AQ70"/>
    <mergeCell ref="AR67:AR70"/>
    <mergeCell ref="AS67:AS70"/>
    <mergeCell ref="AT59:AT62"/>
    <mergeCell ref="AU59:AU62"/>
    <mergeCell ref="AN63:AN66"/>
    <mergeCell ref="AO63:AO66"/>
    <mergeCell ref="AP63:AP66"/>
    <mergeCell ref="AQ63:AQ66"/>
    <mergeCell ref="AR63:AR66"/>
    <mergeCell ref="AS63:AS66"/>
    <mergeCell ref="AT63:AT66"/>
    <mergeCell ref="AU63:AU66"/>
    <mergeCell ref="AN59:AN62"/>
    <mergeCell ref="AO59:AO62"/>
    <mergeCell ref="AP59:AP62"/>
    <mergeCell ref="AQ59:AQ62"/>
    <mergeCell ref="AR59:AR62"/>
    <mergeCell ref="AS59:AS62"/>
    <mergeCell ref="AT51:AT54"/>
    <mergeCell ref="AU51:AU54"/>
    <mergeCell ref="AN55:AN58"/>
    <mergeCell ref="AO55:AO58"/>
    <mergeCell ref="AP55:AP58"/>
    <mergeCell ref="AQ55:AQ58"/>
    <mergeCell ref="AR55:AR58"/>
    <mergeCell ref="AS55:AS58"/>
    <mergeCell ref="AT55:AT58"/>
    <mergeCell ref="AU55:AU58"/>
    <mergeCell ref="AN51:AN54"/>
    <mergeCell ref="AO51:AO54"/>
    <mergeCell ref="AP51:AP54"/>
    <mergeCell ref="AQ51:AQ54"/>
    <mergeCell ref="AR51:AR54"/>
    <mergeCell ref="AS51:AS54"/>
    <mergeCell ref="AT43:AT46"/>
    <mergeCell ref="AU43:AU46"/>
    <mergeCell ref="AN47:AN50"/>
    <mergeCell ref="AO47:AO50"/>
    <mergeCell ref="AP47:AP50"/>
    <mergeCell ref="AQ47:AQ50"/>
    <mergeCell ref="AR47:AR50"/>
    <mergeCell ref="AS47:AS50"/>
    <mergeCell ref="AT47:AT50"/>
    <mergeCell ref="AU47:AU50"/>
    <mergeCell ref="AN43:AN46"/>
    <mergeCell ref="AO43:AO46"/>
    <mergeCell ref="AP43:AP46"/>
    <mergeCell ref="AQ43:AQ46"/>
    <mergeCell ref="AR43:AR46"/>
    <mergeCell ref="AS43:AS46"/>
    <mergeCell ref="AT35:AT38"/>
    <mergeCell ref="AU35:AU38"/>
    <mergeCell ref="AN39:AN42"/>
    <mergeCell ref="AO39:AO42"/>
    <mergeCell ref="AP39:AP42"/>
    <mergeCell ref="AQ39:AQ42"/>
    <mergeCell ref="AR39:AR42"/>
    <mergeCell ref="AS39:AS42"/>
    <mergeCell ref="AT39:AT42"/>
    <mergeCell ref="AU39:AU42"/>
    <mergeCell ref="AN35:AN38"/>
    <mergeCell ref="AO35:AO38"/>
    <mergeCell ref="AP35:AP38"/>
    <mergeCell ref="AQ35:AQ38"/>
    <mergeCell ref="AR35:AR38"/>
    <mergeCell ref="AS35:AS38"/>
    <mergeCell ref="AT27:AT30"/>
    <mergeCell ref="AU27:AU30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N27:AN30"/>
    <mergeCell ref="AO27:AO30"/>
    <mergeCell ref="AP27:AP30"/>
    <mergeCell ref="AQ27:AQ30"/>
    <mergeCell ref="AR27:AR30"/>
    <mergeCell ref="AS27:AS30"/>
    <mergeCell ref="AT19:AT22"/>
    <mergeCell ref="AU19:AU22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N19:AN22"/>
    <mergeCell ref="AO19:AO22"/>
    <mergeCell ref="AP19:AP22"/>
    <mergeCell ref="AQ19:AQ22"/>
    <mergeCell ref="AR19:AR22"/>
    <mergeCell ref="AS19:AS22"/>
    <mergeCell ref="AN15:AN18"/>
    <mergeCell ref="AO15:AO18"/>
    <mergeCell ref="AP15:AP18"/>
    <mergeCell ref="AQ15:AQ18"/>
    <mergeCell ref="AR15:AR18"/>
    <mergeCell ref="AS15:AS18"/>
    <mergeCell ref="AT15:AT18"/>
    <mergeCell ref="AU15:AU18"/>
    <mergeCell ref="AN11:AN14"/>
    <mergeCell ref="AO11:AO14"/>
    <mergeCell ref="AP11:AP14"/>
    <mergeCell ref="AQ11:AQ14"/>
    <mergeCell ref="AR11:AR14"/>
    <mergeCell ref="AS11:AS14"/>
    <mergeCell ref="AN7:AN10"/>
    <mergeCell ref="AO7:AO10"/>
    <mergeCell ref="AP7:AP10"/>
    <mergeCell ref="AQ7:AQ10"/>
    <mergeCell ref="AR7:AR10"/>
    <mergeCell ref="AS7:AS10"/>
    <mergeCell ref="AT7:AT10"/>
    <mergeCell ref="AU7:AU10"/>
    <mergeCell ref="AT11:AT14"/>
    <mergeCell ref="AU11:AU14"/>
    <mergeCell ref="D1:AL1"/>
    <mergeCell ref="AN1:AT1"/>
    <mergeCell ref="AW1:BB1"/>
    <mergeCell ref="AN3:AN6"/>
    <mergeCell ref="AO3:AO6"/>
    <mergeCell ref="AP3:AP6"/>
    <mergeCell ref="AQ3:AQ6"/>
    <mergeCell ref="AR3:AR6"/>
    <mergeCell ref="AS3:AS6"/>
    <mergeCell ref="AT3:AT6"/>
    <mergeCell ref="AU3:AU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CA9E-2AA9-4D20-9C49-10C4A76F58B1}">
  <sheetPr>
    <tabColor rgb="FFFF0000"/>
  </sheetPr>
  <dimension ref="A1:BB130"/>
  <sheetViews>
    <sheetView showGridLines="0" tabSelected="1" zoomScale="60" zoomScaleNormal="60" workbookViewId="0">
      <pane xSplit="3" ySplit="2" topLeftCell="V3" activePane="bottomRight" state="frozen"/>
      <selection activeCell="BH27" sqref="BH27"/>
      <selection pane="topRight" activeCell="BH27" sqref="BH27"/>
      <selection pane="bottomLeft" activeCell="BH27" sqref="BH27"/>
      <selection pane="bottomRight" activeCell="D3" sqref="D3:AL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38" width="12.5703125" style="20" customWidth="1"/>
    <col min="39" max="39" width="9.140625" style="1"/>
    <col min="40" max="40" width="16.5703125" style="1" customWidth="1"/>
    <col min="41" max="43" width="16.42578125" style="1" customWidth="1"/>
    <col min="44" max="44" width="23.42578125" style="1" customWidth="1"/>
    <col min="45" max="45" width="21.5703125" style="1" customWidth="1"/>
    <col min="46" max="47" width="22.42578125" style="1" customWidth="1"/>
    <col min="48" max="48" width="9.140625" style="1"/>
    <col min="49" max="49" width="11.5703125" customWidth="1"/>
    <col min="50" max="50" width="10.85546875" customWidth="1"/>
    <col min="51" max="51" width="10.42578125" customWidth="1"/>
    <col min="52" max="52" width="12" customWidth="1"/>
    <col min="53" max="53" width="13" customWidth="1"/>
    <col min="54" max="54" width="13.140625" customWidth="1"/>
    <col min="55" max="16384" width="9.140625" style="1"/>
  </cols>
  <sheetData>
    <row r="1" spans="1:54" ht="18.600000000000001" customHeight="1" x14ac:dyDescent="0.25"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N1" s="38" t="s">
        <v>39</v>
      </c>
      <c r="AO1" s="38"/>
      <c r="AP1" s="38"/>
      <c r="AQ1" s="38"/>
      <c r="AR1" s="38"/>
      <c r="AS1" s="38"/>
      <c r="AT1" s="38"/>
      <c r="AU1" s="24"/>
      <c r="AW1" s="39" t="s">
        <v>23</v>
      </c>
      <c r="AX1" s="39"/>
      <c r="AY1" s="39"/>
      <c r="AZ1" s="39"/>
      <c r="BA1" s="39"/>
      <c r="BB1" s="39"/>
    </row>
    <row r="2" spans="1:54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44256</v>
      </c>
      <c r="E2" s="3">
        <v>44257</v>
      </c>
      <c r="F2" s="3">
        <v>44258</v>
      </c>
      <c r="G2" s="3">
        <v>44259</v>
      </c>
      <c r="H2" s="3">
        <v>44260</v>
      </c>
      <c r="I2" s="3">
        <v>44261</v>
      </c>
      <c r="J2" s="3">
        <v>44262</v>
      </c>
      <c r="K2" s="3">
        <v>44263</v>
      </c>
      <c r="L2" s="3">
        <v>44264</v>
      </c>
      <c r="M2" s="3">
        <v>44265</v>
      </c>
      <c r="N2" s="3">
        <v>44266</v>
      </c>
      <c r="O2" s="3">
        <v>44267</v>
      </c>
      <c r="P2" s="3">
        <v>44268</v>
      </c>
      <c r="Q2" s="3">
        <v>44269</v>
      </c>
      <c r="R2" s="3">
        <v>44270</v>
      </c>
      <c r="S2" s="3">
        <v>44271</v>
      </c>
      <c r="T2" s="3">
        <v>44272</v>
      </c>
      <c r="U2" s="3">
        <v>44273</v>
      </c>
      <c r="V2" s="3">
        <v>44274</v>
      </c>
      <c r="W2" s="3">
        <v>44275</v>
      </c>
      <c r="X2" s="3">
        <v>44276</v>
      </c>
      <c r="Y2" s="3">
        <v>44277</v>
      </c>
      <c r="Z2" s="3">
        <v>44278</v>
      </c>
      <c r="AA2" s="3">
        <v>44279</v>
      </c>
      <c r="AB2" s="3">
        <v>44280</v>
      </c>
      <c r="AC2" s="3">
        <v>44281</v>
      </c>
      <c r="AD2" s="3">
        <v>44282</v>
      </c>
      <c r="AE2" s="3">
        <v>44283</v>
      </c>
      <c r="AF2" s="3">
        <v>44284</v>
      </c>
      <c r="AG2" s="3">
        <v>44285</v>
      </c>
      <c r="AH2" s="3">
        <v>44286</v>
      </c>
      <c r="AI2" s="3">
        <v>44287</v>
      </c>
      <c r="AJ2" s="3">
        <v>44288</v>
      </c>
      <c r="AK2" s="3">
        <v>44289</v>
      </c>
      <c r="AL2" s="3">
        <v>44290</v>
      </c>
      <c r="AM2" s="3"/>
      <c r="AN2" s="5" t="s">
        <v>38</v>
      </c>
      <c r="AO2" s="5" t="s">
        <v>31</v>
      </c>
      <c r="AP2" s="5" t="s">
        <v>32</v>
      </c>
      <c r="AQ2" s="5" t="s">
        <v>33</v>
      </c>
      <c r="AR2" s="22" t="s">
        <v>34</v>
      </c>
      <c r="AS2" s="22" t="s">
        <v>35</v>
      </c>
      <c r="AT2" s="22" t="s">
        <v>36</v>
      </c>
      <c r="AU2" s="23" t="s">
        <v>40</v>
      </c>
      <c r="AW2" s="21" t="s">
        <v>24</v>
      </c>
      <c r="AX2" s="21" t="s">
        <v>25</v>
      </c>
      <c r="AY2" s="21" t="s">
        <v>26</v>
      </c>
      <c r="AZ2" s="21" t="s">
        <v>37</v>
      </c>
      <c r="BA2" s="21" t="s">
        <v>27</v>
      </c>
      <c r="BB2" s="21" t="s">
        <v>28</v>
      </c>
    </row>
    <row r="3" spans="1:54" ht="15" customHeight="1" x14ac:dyDescent="0.25">
      <c r="A3" s="7" t="s">
        <v>3</v>
      </c>
      <c r="B3" s="8" t="s">
        <v>4</v>
      </c>
      <c r="C3" s="9">
        <v>1.1499999999999999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>
        <v>50212.65551150043</v>
      </c>
      <c r="P3" s="10">
        <v>51191.593239168644</v>
      </c>
      <c r="Q3" s="10">
        <v>52202.46979829207</v>
      </c>
      <c r="R3" s="10">
        <v>53251.174347632725</v>
      </c>
      <c r="S3" s="10">
        <v>54337.395017546623</v>
      </c>
      <c r="T3" s="10">
        <v>55454.873267348557</v>
      </c>
      <c r="U3" s="10">
        <v>56601.958477124172</v>
      </c>
      <c r="V3" s="10">
        <v>57781.928472994572</v>
      </c>
      <c r="W3" s="10">
        <v>58997.623598669394</v>
      </c>
      <c r="X3" s="10">
        <v>60249.629563303773</v>
      </c>
      <c r="Y3" s="10">
        <v>61537.679567395346</v>
      </c>
      <c r="Z3" s="10">
        <v>62859.938124945511</v>
      </c>
      <c r="AA3" s="10">
        <v>64215.96576145773</v>
      </c>
      <c r="AB3" s="10">
        <v>65607.555267018804</v>
      </c>
      <c r="AC3" s="10">
        <v>67037.05502781432</v>
      </c>
      <c r="AD3" s="10">
        <v>68505.546118424725</v>
      </c>
      <c r="AE3" s="10">
        <v>70012.862874525978</v>
      </c>
      <c r="AF3" s="10">
        <v>71559.182789442275</v>
      </c>
      <c r="AG3" s="10">
        <v>73145.576621536195</v>
      </c>
      <c r="AH3" s="10">
        <v>74773.668897250114</v>
      </c>
      <c r="AI3" s="10">
        <v>76444.833175251159</v>
      </c>
      <c r="AJ3" s="10">
        <v>78160.142774456079</v>
      </c>
      <c r="AK3" s="10">
        <v>79920.276043135382</v>
      </c>
      <c r="AL3" s="10">
        <v>81726.021849865196</v>
      </c>
      <c r="AN3" s="32" t="s">
        <v>29</v>
      </c>
      <c r="AO3" s="29">
        <f>(AL3-N4)</f>
        <v>32304.021849865196</v>
      </c>
      <c r="AP3" s="29">
        <f>7*(AL3-N4)/24</f>
        <v>9422.0063728773475</v>
      </c>
      <c r="AQ3" s="29">
        <f>(AL3-N4)/24</f>
        <v>1346.0009104110497</v>
      </c>
      <c r="AR3" s="29">
        <f>AL5-N6</f>
        <v>7188.3158109114647</v>
      </c>
      <c r="AS3" s="29">
        <f>7*(AL5-N6)/24</f>
        <v>2096.592111515844</v>
      </c>
      <c r="AT3" s="29">
        <f>(AL5-N6)/24</f>
        <v>299.51315878797772</v>
      </c>
      <c r="AU3" s="29">
        <f>AL5</f>
        <v>16157.315810911465</v>
      </c>
      <c r="AW3" s="25"/>
      <c r="AX3" s="25"/>
      <c r="AY3" s="25"/>
      <c r="AZ3" s="25"/>
      <c r="BA3" s="25"/>
      <c r="BB3" s="25"/>
    </row>
    <row r="4" spans="1:54" x14ac:dyDescent="0.25">
      <c r="A4" s="11"/>
      <c r="B4" s="12" t="s">
        <v>5</v>
      </c>
      <c r="C4" s="13">
        <v>1.1499999999999999</v>
      </c>
      <c r="D4" s="14">
        <v>40288</v>
      </c>
      <c r="E4" s="14">
        <v>41327</v>
      </c>
      <c r="F4" s="14">
        <v>42186</v>
      </c>
      <c r="G4" s="14">
        <v>43098</v>
      </c>
      <c r="H4" s="14">
        <v>43999</v>
      </c>
      <c r="I4" s="14">
        <v>44741</v>
      </c>
      <c r="J4" s="14">
        <v>45454</v>
      </c>
      <c r="K4" s="14">
        <v>46490</v>
      </c>
      <c r="L4" s="14">
        <v>47467</v>
      </c>
      <c r="M4" s="14">
        <v>48493</v>
      </c>
      <c r="N4" s="14">
        <v>49422</v>
      </c>
      <c r="O4" s="14">
        <v>50388</v>
      </c>
      <c r="P4" s="14">
        <v>51134</v>
      </c>
      <c r="Q4" s="14">
        <v>51786</v>
      </c>
      <c r="R4" s="14">
        <v>52808</v>
      </c>
      <c r="S4" s="14">
        <v>53726</v>
      </c>
      <c r="T4" s="14">
        <v>54596</v>
      </c>
      <c r="U4" s="14">
        <v>55404</v>
      </c>
      <c r="V4" s="14">
        <v>56210</v>
      </c>
      <c r="W4" s="14">
        <v>56765</v>
      </c>
      <c r="X4" s="14">
        <v>57325</v>
      </c>
      <c r="Y4" s="14">
        <v>58250</v>
      </c>
      <c r="Z4" s="14">
        <v>59010</v>
      </c>
      <c r="AA4" s="14">
        <v>59748</v>
      </c>
      <c r="AB4" s="14">
        <v>60457</v>
      </c>
      <c r="AC4" s="14">
        <v>61068</v>
      </c>
      <c r="AD4" s="14">
        <v>61500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N4" s="33"/>
      <c r="AO4" s="30"/>
      <c r="AP4" s="30"/>
      <c r="AQ4" s="30"/>
      <c r="AR4" s="30"/>
      <c r="AS4" s="30"/>
      <c r="AT4" s="30"/>
      <c r="AU4" s="30"/>
      <c r="AW4" s="26"/>
      <c r="AX4" s="26"/>
      <c r="AY4" s="26"/>
      <c r="AZ4" s="26"/>
      <c r="BA4" s="26"/>
      <c r="BB4" s="26"/>
    </row>
    <row r="5" spans="1:54" x14ac:dyDescent="0.25">
      <c r="A5" s="11" t="s">
        <v>3</v>
      </c>
      <c r="B5" s="15" t="s">
        <v>6</v>
      </c>
      <c r="C5" s="13">
        <v>1.1499999999999999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9044.3462187809164</v>
      </c>
      <c r="P5" s="14">
        <v>9166.0783747747482</v>
      </c>
      <c r="Q5" s="14">
        <v>9317.4315679682968</v>
      </c>
      <c r="R5" s="14">
        <v>9497.5367822625358</v>
      </c>
      <c r="S5" s="14">
        <v>9702.6696367314526</v>
      </c>
      <c r="T5" s="14">
        <v>9929.2117956075872</v>
      </c>
      <c r="U5" s="14">
        <v>10172.587016986228</v>
      </c>
      <c r="V5" s="14">
        <v>10430.646956828197</v>
      </c>
      <c r="W5" s="14">
        <v>10706.492550761446</v>
      </c>
      <c r="X5" s="14">
        <v>11001.03197401583</v>
      </c>
      <c r="Y5" s="14">
        <v>11310.475856468369</v>
      </c>
      <c r="Z5" s="14">
        <v>11627.662357837446</v>
      </c>
      <c r="AA5" s="14">
        <v>11952.29912437912</v>
      </c>
      <c r="AB5" s="14">
        <v>12286.344071726235</v>
      </c>
      <c r="AC5" s="14">
        <v>12632.127517155837</v>
      </c>
      <c r="AD5" s="14">
        <v>12989.113052893861</v>
      </c>
      <c r="AE5" s="14">
        <v>13355.455237669992</v>
      </c>
      <c r="AF5" s="14">
        <v>13728.330236734997</v>
      </c>
      <c r="AG5" s="14">
        <v>14108.37037707082</v>
      </c>
      <c r="AH5" s="14">
        <v>14498.014123910394</v>
      </c>
      <c r="AI5" s="14">
        <v>14897.979858307262</v>
      </c>
      <c r="AJ5" s="14">
        <v>15308.309090172044</v>
      </c>
      <c r="AK5" s="14">
        <v>15727.971934523044</v>
      </c>
      <c r="AL5" s="14">
        <v>16157.315810911465</v>
      </c>
      <c r="AN5" s="33"/>
      <c r="AO5" s="30"/>
      <c r="AP5" s="30"/>
      <c r="AQ5" s="30"/>
      <c r="AR5" s="30"/>
      <c r="AS5" s="30"/>
      <c r="AT5" s="30"/>
      <c r="AU5" s="30"/>
      <c r="AW5" s="26"/>
      <c r="AX5" s="26"/>
      <c r="AY5" s="26"/>
      <c r="AZ5" s="26"/>
      <c r="BA5" s="26"/>
      <c r="BB5" s="26"/>
    </row>
    <row r="6" spans="1:54" x14ac:dyDescent="0.25">
      <c r="A6" s="11"/>
      <c r="B6" s="12" t="s">
        <v>5</v>
      </c>
      <c r="C6" s="13">
        <v>1.1499999999999999</v>
      </c>
      <c r="D6" s="14">
        <v>8273</v>
      </c>
      <c r="E6" s="14">
        <v>8452</v>
      </c>
      <c r="F6" s="14">
        <v>8395</v>
      </c>
      <c r="G6" s="14">
        <v>8396</v>
      </c>
      <c r="H6" s="14">
        <v>8455</v>
      </c>
      <c r="I6" s="14">
        <v>8117</v>
      </c>
      <c r="J6" s="14">
        <v>8340</v>
      </c>
      <c r="K6" s="14">
        <v>9016</v>
      </c>
      <c r="L6" s="14">
        <v>8984</v>
      </c>
      <c r="M6" s="14">
        <v>9002</v>
      </c>
      <c r="N6" s="14">
        <v>8969</v>
      </c>
      <c r="O6" s="14">
        <v>8936</v>
      </c>
      <c r="P6" s="14">
        <v>8532</v>
      </c>
      <c r="Q6" s="14">
        <v>8748</v>
      </c>
      <c r="R6" s="14">
        <v>9457</v>
      </c>
      <c r="S6" s="14">
        <v>9331</v>
      </c>
      <c r="T6" s="14">
        <v>9165</v>
      </c>
      <c r="U6" s="14">
        <v>8965</v>
      </c>
      <c r="V6" s="14">
        <v>8773</v>
      </c>
      <c r="W6" s="14">
        <v>8217</v>
      </c>
      <c r="X6" s="14">
        <v>8330</v>
      </c>
      <c r="Y6" s="14">
        <v>8971</v>
      </c>
      <c r="Z6" s="14">
        <v>8623</v>
      </c>
      <c r="AA6" s="14">
        <v>8302</v>
      </c>
      <c r="AB6" s="14">
        <v>8090</v>
      </c>
      <c r="AC6" s="14">
        <v>7942</v>
      </c>
      <c r="AD6" s="14">
        <v>7424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N6" s="37"/>
      <c r="AO6" s="31"/>
      <c r="AP6" s="31"/>
      <c r="AQ6" s="31"/>
      <c r="AR6" s="31"/>
      <c r="AS6" s="31"/>
      <c r="AT6" s="31"/>
      <c r="AU6" s="31"/>
      <c r="AW6" s="27"/>
      <c r="AX6" s="27"/>
      <c r="AY6" t="s">
        <v>41</v>
      </c>
      <c r="AZ6" s="27"/>
      <c r="BA6" s="27"/>
      <c r="BB6" s="27"/>
    </row>
    <row r="7" spans="1:54" x14ac:dyDescent="0.25">
      <c r="A7" s="7" t="s">
        <v>3</v>
      </c>
      <c r="B7" s="8" t="s">
        <v>21</v>
      </c>
      <c r="C7" s="9">
        <v>1.1499999999999999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>
        <v>10572.195834074539</v>
      </c>
      <c r="P7" s="10">
        <v>10771.304219094034</v>
      </c>
      <c r="Q7" s="10">
        <v>10974.161857701709</v>
      </c>
      <c r="R7" s="10">
        <v>11181.039617275481</v>
      </c>
      <c r="S7" s="10">
        <v>11392.236229641516</v>
      </c>
      <c r="T7" s="10">
        <v>11607.465848827551</v>
      </c>
      <c r="U7" s="10">
        <v>11826.991030695637</v>
      </c>
      <c r="V7" s="10">
        <v>12050.794276853308</v>
      </c>
      <c r="W7" s="10">
        <v>12278.992873549549</v>
      </c>
      <c r="X7" s="10">
        <v>12511.510035193649</v>
      </c>
      <c r="Y7" s="10">
        <v>12748.376014332522</v>
      </c>
      <c r="Z7" s="10">
        <v>12989.477083238515</v>
      </c>
      <c r="AA7" s="10">
        <v>13236.463579371255</v>
      </c>
      <c r="AB7" s="10">
        <v>13490.120508090586</v>
      </c>
      <c r="AC7" s="10">
        <v>13750.810993061084</v>
      </c>
      <c r="AD7" s="10">
        <v>14018.648629662808</v>
      </c>
      <c r="AE7" s="10">
        <v>14293.713435141888</v>
      </c>
      <c r="AF7" s="10">
        <v>14576.014025992667</v>
      </c>
      <c r="AG7" s="10">
        <v>14865.790169931795</v>
      </c>
      <c r="AH7" s="10">
        <v>15163.276139822221</v>
      </c>
      <c r="AI7" s="10">
        <v>15468.653118509974</v>
      </c>
      <c r="AJ7" s="10">
        <v>15782.08589315364</v>
      </c>
      <c r="AK7" s="10">
        <v>16103.770621105137</v>
      </c>
      <c r="AL7" s="10">
        <v>16433.844240112419</v>
      </c>
      <c r="AN7" s="32" t="s">
        <v>30</v>
      </c>
      <c r="AO7" s="29">
        <f>(AL7-N8)</f>
        <v>6038.8442401124194</v>
      </c>
      <c r="AP7" s="29">
        <f>7*(AL7-N8)/24</f>
        <v>1761.329570032789</v>
      </c>
      <c r="AQ7" s="29">
        <f>(AL7-N8)/24</f>
        <v>251.61851000468414</v>
      </c>
      <c r="AR7" s="29">
        <f>AL9-N10</f>
        <v>835.33005856764294</v>
      </c>
      <c r="AS7" s="29">
        <f>7*(AL9-N10)/24</f>
        <v>243.63793374889588</v>
      </c>
      <c r="AT7" s="29">
        <f>(AL9-N10)/24</f>
        <v>34.80541910698512</v>
      </c>
      <c r="AU7" s="29">
        <f>AL9</f>
        <v>2658.3300585676429</v>
      </c>
      <c r="AW7" s="26"/>
      <c r="AX7" s="26"/>
      <c r="AY7" s="26"/>
      <c r="AZ7" s="26"/>
      <c r="BA7" s="26"/>
      <c r="BB7" s="26"/>
    </row>
    <row r="8" spans="1:54" x14ac:dyDescent="0.25">
      <c r="A8" s="11"/>
      <c r="B8" s="12" t="s">
        <v>5</v>
      </c>
      <c r="C8" s="13">
        <v>1.1499999999999999</v>
      </c>
      <c r="D8" s="14">
        <v>8305</v>
      </c>
      <c r="E8" s="14">
        <v>8514</v>
      </c>
      <c r="F8" s="14">
        <v>8734</v>
      </c>
      <c r="G8" s="14">
        <v>8947</v>
      </c>
      <c r="H8" s="14">
        <v>9161</v>
      </c>
      <c r="I8" s="14">
        <v>9329</v>
      </c>
      <c r="J8" s="14">
        <v>9503</v>
      </c>
      <c r="K8" s="14">
        <v>9732</v>
      </c>
      <c r="L8" s="14">
        <v>9951</v>
      </c>
      <c r="M8" s="14">
        <v>10185</v>
      </c>
      <c r="N8" s="14">
        <v>10395</v>
      </c>
      <c r="O8" s="14">
        <v>10605</v>
      </c>
      <c r="P8" s="14">
        <v>10782</v>
      </c>
      <c r="Q8" s="14">
        <v>10953</v>
      </c>
      <c r="R8" s="14">
        <v>11183</v>
      </c>
      <c r="S8" s="14">
        <v>11394</v>
      </c>
      <c r="T8" s="14">
        <v>11590</v>
      </c>
      <c r="U8" s="14">
        <v>11770</v>
      </c>
      <c r="V8" s="14">
        <v>11929</v>
      </c>
      <c r="W8" s="14">
        <v>12089</v>
      </c>
      <c r="X8" s="14">
        <v>12234</v>
      </c>
      <c r="Y8" s="14">
        <v>12425</v>
      </c>
      <c r="Z8" s="14">
        <v>12611</v>
      </c>
      <c r="AA8" s="14">
        <v>12779</v>
      </c>
      <c r="AB8" s="14">
        <v>12965</v>
      </c>
      <c r="AC8" s="14">
        <v>13101</v>
      </c>
      <c r="AD8" s="14">
        <v>13215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N8" s="33"/>
      <c r="AO8" s="30"/>
      <c r="AP8" s="30"/>
      <c r="AQ8" s="30"/>
      <c r="AR8" s="30"/>
      <c r="AS8" s="30"/>
      <c r="AT8" s="30"/>
      <c r="AU8" s="30"/>
      <c r="AW8" s="26"/>
      <c r="AX8" s="26"/>
      <c r="AY8" s="26"/>
      <c r="AZ8" s="26"/>
      <c r="BA8" s="26"/>
      <c r="BB8" s="26"/>
    </row>
    <row r="9" spans="1:54" x14ac:dyDescent="0.25">
      <c r="A9" s="11" t="s">
        <v>3</v>
      </c>
      <c r="B9" s="15" t="s">
        <v>22</v>
      </c>
      <c r="C9" s="13">
        <v>1.1499999999999999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>
        <v>1839.1675261253495</v>
      </c>
      <c r="P9" s="14">
        <v>1847.6444561565788</v>
      </c>
      <c r="Q9" s="14">
        <v>1858.1902840028752</v>
      </c>
      <c r="R9" s="14">
        <v>1871.2139519618086</v>
      </c>
      <c r="S9" s="14">
        <v>1887.107514763713</v>
      </c>
      <c r="T9" s="14">
        <v>1905.1668730819442</v>
      </c>
      <c r="U9" s="14">
        <v>1925.5934193776422</v>
      </c>
      <c r="V9" s="14">
        <v>1948.2899537852024</v>
      </c>
      <c r="W9" s="14">
        <v>1972.9837691544142</v>
      </c>
      <c r="X9" s="14">
        <v>1999.7885760349091</v>
      </c>
      <c r="Y9" s="14">
        <v>2027.9921312805745</v>
      </c>
      <c r="Z9" s="14">
        <v>2057.2868466411342</v>
      </c>
      <c r="AA9" s="14">
        <v>2089.8359548627122</v>
      </c>
      <c r="AB9" s="14">
        <v>2125.9527796421694</v>
      </c>
      <c r="AC9" s="14">
        <v>2166.1082136385617</v>
      </c>
      <c r="AD9" s="14">
        <v>2209.5996623728342</v>
      </c>
      <c r="AE9" s="14">
        <v>2256.1415872535081</v>
      </c>
      <c r="AF9" s="14">
        <v>2305.347839961159</v>
      </c>
      <c r="AG9" s="14">
        <v>2357.3661250583646</v>
      </c>
      <c r="AH9" s="14">
        <v>2412.1503445770886</v>
      </c>
      <c r="AI9" s="14">
        <v>2469.7777443762611</v>
      </c>
      <c r="AJ9" s="14">
        <v>2530.1483925628572</v>
      </c>
      <c r="AK9" s="14">
        <v>2593.0863077567374</v>
      </c>
      <c r="AL9" s="14">
        <v>2658.3300585676429</v>
      </c>
      <c r="AN9" s="33"/>
      <c r="AO9" s="30"/>
      <c r="AP9" s="30"/>
      <c r="AQ9" s="30"/>
      <c r="AR9" s="30"/>
      <c r="AS9" s="30"/>
      <c r="AT9" s="30"/>
      <c r="AU9" s="30"/>
      <c r="AW9" s="26"/>
      <c r="AX9" s="26"/>
      <c r="AY9" s="26"/>
      <c r="AZ9" s="26"/>
      <c r="BA9" s="26"/>
      <c r="BB9" s="26"/>
    </row>
    <row r="10" spans="1:54" ht="15.75" thickBot="1" x14ac:dyDescent="0.3">
      <c r="A10" s="16"/>
      <c r="B10" s="17" t="s">
        <v>5</v>
      </c>
      <c r="C10" s="18">
        <v>1.1499999999999999</v>
      </c>
      <c r="D10" s="19">
        <v>1587</v>
      </c>
      <c r="E10" s="19">
        <v>1600</v>
      </c>
      <c r="F10" s="19">
        <v>1626</v>
      </c>
      <c r="G10" s="19">
        <v>1650</v>
      </c>
      <c r="H10" s="19">
        <v>1670</v>
      </c>
      <c r="I10" s="19">
        <v>1675</v>
      </c>
      <c r="J10" s="19">
        <v>1677</v>
      </c>
      <c r="K10" s="19">
        <v>1771</v>
      </c>
      <c r="L10" s="19">
        <v>1798</v>
      </c>
      <c r="M10" s="19">
        <v>1831</v>
      </c>
      <c r="N10" s="19">
        <v>1823</v>
      </c>
      <c r="O10" s="19">
        <v>1836</v>
      </c>
      <c r="P10" s="19">
        <v>1786</v>
      </c>
      <c r="Q10" s="19">
        <v>1833</v>
      </c>
      <c r="R10" s="19">
        <v>1890</v>
      </c>
      <c r="S10" s="19">
        <v>1898</v>
      </c>
      <c r="T10" s="19">
        <v>1867</v>
      </c>
      <c r="U10" s="19">
        <v>1864</v>
      </c>
      <c r="V10" s="19">
        <v>1825</v>
      </c>
      <c r="W10" s="19">
        <v>1788</v>
      </c>
      <c r="X10" s="19">
        <v>1812</v>
      </c>
      <c r="Y10" s="19">
        <v>1828</v>
      </c>
      <c r="Z10" s="19">
        <v>1786</v>
      </c>
      <c r="AA10" s="19">
        <v>1749</v>
      </c>
      <c r="AB10" s="19">
        <v>1740</v>
      </c>
      <c r="AC10" s="19">
        <v>1688</v>
      </c>
      <c r="AD10" s="19">
        <v>1657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N10" s="34"/>
      <c r="AO10" s="35"/>
      <c r="AP10" s="35"/>
      <c r="AQ10" s="35"/>
      <c r="AR10" s="35"/>
      <c r="AS10" s="35"/>
      <c r="AT10" s="35"/>
      <c r="AU10" s="35"/>
      <c r="AW10" s="28"/>
      <c r="AX10" s="28"/>
      <c r="AY10" s="28"/>
      <c r="AZ10" s="28"/>
      <c r="BA10" s="28"/>
      <c r="BB10" s="28"/>
    </row>
    <row r="11" spans="1:54" ht="15" customHeight="1" x14ac:dyDescent="0.25">
      <c r="A11" s="7" t="s">
        <v>7</v>
      </c>
      <c r="B11" s="15" t="s">
        <v>4</v>
      </c>
      <c r="C11" s="13">
        <v>1.1499999999999999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v>6159.9455811861044</v>
      </c>
      <c r="P11" s="14">
        <v>6294.9317799103874</v>
      </c>
      <c r="Q11" s="14">
        <v>6434.3100507226964</v>
      </c>
      <c r="R11" s="14">
        <v>6578.9431912616374</v>
      </c>
      <c r="S11" s="14">
        <v>6728.782430143061</v>
      </c>
      <c r="T11" s="14">
        <v>6882.9593010391472</v>
      </c>
      <c r="U11" s="14">
        <v>7041.2477326561921</v>
      </c>
      <c r="V11" s="14">
        <v>7204.1005631852349</v>
      </c>
      <c r="W11" s="14">
        <v>7371.8904946796547</v>
      </c>
      <c r="X11" s="14">
        <v>7544.6966817350076</v>
      </c>
      <c r="Y11" s="14">
        <v>7722.4891334306958</v>
      </c>
      <c r="Z11" s="14">
        <v>7905.0036494434053</v>
      </c>
      <c r="AA11" s="14">
        <v>8092.1830813179822</v>
      </c>
      <c r="AB11" s="14">
        <v>8284.2760616699215</v>
      </c>
      <c r="AC11" s="14">
        <v>8481.6031573561886</v>
      </c>
      <c r="AD11" s="14">
        <v>8684.3097289215511</v>
      </c>
      <c r="AE11" s="14">
        <v>8892.3750691176538</v>
      </c>
      <c r="AF11" s="14">
        <v>9105.8258497847291</v>
      </c>
      <c r="AG11" s="14">
        <v>9324.8095681824107</v>
      </c>
      <c r="AH11" s="14">
        <v>9549.5496976590985</v>
      </c>
      <c r="AI11" s="14">
        <v>9780.2364883764858</v>
      </c>
      <c r="AJ11" s="14">
        <v>10017.016104480039</v>
      </c>
      <c r="AK11" s="14">
        <v>10259.982187210491</v>
      </c>
      <c r="AL11" s="14">
        <v>10509.245243204441</v>
      </c>
      <c r="AN11" s="36" t="s">
        <v>29</v>
      </c>
      <c r="AO11" s="29">
        <f>(AL11-N12)</f>
        <v>4468.2452432044411</v>
      </c>
      <c r="AP11" s="29">
        <f>7*(AL11-N12)/24</f>
        <v>1303.2381959346287</v>
      </c>
      <c r="AQ11" s="29">
        <f>(AL11-N12)/24</f>
        <v>186.17688513351837</v>
      </c>
      <c r="AR11" s="29">
        <f>AL13-N14</f>
        <v>1011.5702130234968</v>
      </c>
      <c r="AS11" s="29">
        <f>7*(AL13-N14)/24</f>
        <v>295.0413121318532</v>
      </c>
      <c r="AT11" s="29">
        <f>(AL13-N14)/24</f>
        <v>42.148758875979034</v>
      </c>
      <c r="AU11" s="29">
        <f>AL13</f>
        <v>2216.5702130234968</v>
      </c>
      <c r="AW11" s="25"/>
      <c r="AX11" s="25"/>
      <c r="AY11" s="25"/>
      <c r="AZ11" s="25"/>
      <c r="BA11" s="25"/>
      <c r="BB11" s="25"/>
    </row>
    <row r="12" spans="1:54" x14ac:dyDescent="0.25">
      <c r="A12" s="11"/>
      <c r="B12" s="12" t="s">
        <v>5</v>
      </c>
      <c r="C12" s="13">
        <v>1.1499999999999999</v>
      </c>
      <c r="D12" s="14">
        <v>4905</v>
      </c>
      <c r="E12" s="14">
        <v>5044</v>
      </c>
      <c r="F12" s="14">
        <v>5152</v>
      </c>
      <c r="G12" s="14">
        <v>5250</v>
      </c>
      <c r="H12" s="14">
        <v>5363</v>
      </c>
      <c r="I12" s="14">
        <v>5463</v>
      </c>
      <c r="J12" s="14">
        <v>5547</v>
      </c>
      <c r="K12" s="14">
        <v>5669</v>
      </c>
      <c r="L12" s="14">
        <v>5790</v>
      </c>
      <c r="M12" s="14">
        <v>5921</v>
      </c>
      <c r="N12" s="14">
        <v>6041</v>
      </c>
      <c r="O12" s="14">
        <v>6151</v>
      </c>
      <c r="P12" s="14">
        <v>6263</v>
      </c>
      <c r="Q12" s="14">
        <v>6346</v>
      </c>
      <c r="R12" s="14">
        <v>6472</v>
      </c>
      <c r="S12" s="14">
        <v>6584</v>
      </c>
      <c r="T12" s="14">
        <v>6697</v>
      </c>
      <c r="U12" s="14">
        <v>6794</v>
      </c>
      <c r="V12" s="14">
        <v>6890</v>
      </c>
      <c r="W12" s="14">
        <v>6955</v>
      </c>
      <c r="X12" s="14">
        <v>7045</v>
      </c>
      <c r="Y12" s="14">
        <v>7153</v>
      </c>
      <c r="Z12" s="14">
        <v>7249</v>
      </c>
      <c r="AA12" s="14">
        <v>7335</v>
      </c>
      <c r="AB12" s="14">
        <v>7424</v>
      </c>
      <c r="AC12" s="14">
        <v>7510</v>
      </c>
      <c r="AD12" s="14">
        <v>7578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N12" s="33"/>
      <c r="AO12" s="30"/>
      <c r="AP12" s="30"/>
      <c r="AQ12" s="30"/>
      <c r="AR12" s="30"/>
      <c r="AS12" s="30"/>
      <c r="AT12" s="30"/>
      <c r="AU12" s="30"/>
      <c r="AW12" s="26"/>
      <c r="AX12" s="26"/>
      <c r="AY12" s="26"/>
      <c r="AZ12" s="26"/>
      <c r="BA12" s="26"/>
      <c r="BB12" s="26"/>
    </row>
    <row r="13" spans="1:54" x14ac:dyDescent="0.25">
      <c r="A13" s="11" t="s">
        <v>7</v>
      </c>
      <c r="B13" s="15" t="s">
        <v>6</v>
      </c>
      <c r="C13" s="13">
        <v>1.1499999999999999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>
        <v>1248.5961785361026</v>
      </c>
      <c r="P13" s="14">
        <v>1264.2650751107822</v>
      </c>
      <c r="Q13" s="14">
        <v>1284.0563506545811</v>
      </c>
      <c r="R13" s="14">
        <v>1307.9157982297727</v>
      </c>
      <c r="S13" s="14">
        <v>1335.3625384213144</v>
      </c>
      <c r="T13" s="14">
        <v>1365.8351477407923</v>
      </c>
      <c r="U13" s="14">
        <v>1398.6712552082977</v>
      </c>
      <c r="V13" s="14">
        <v>1433.6032714165449</v>
      </c>
      <c r="W13" s="14">
        <v>1471.0425489025195</v>
      </c>
      <c r="X13" s="14">
        <v>1511.1053440379092</v>
      </c>
      <c r="Y13" s="14">
        <v>1553.2813667864934</v>
      </c>
      <c r="Z13" s="14">
        <v>1596.5839088291655</v>
      </c>
      <c r="AA13" s="14">
        <v>1640.9363983686549</v>
      </c>
      <c r="AB13" s="14">
        <v>1686.5898135104203</v>
      </c>
      <c r="AC13" s="14">
        <v>1733.8721181783392</v>
      </c>
      <c r="AD13" s="14">
        <v>1782.7148596219372</v>
      </c>
      <c r="AE13" s="14">
        <v>1832.8491189191113</v>
      </c>
      <c r="AF13" s="14">
        <v>1883.8746272805365</v>
      </c>
      <c r="AG13" s="14">
        <v>1935.8979264871675</v>
      </c>
      <c r="AH13" s="14">
        <v>1989.2513565969934</v>
      </c>
      <c r="AI13" s="14">
        <v>2044.0286639904566</v>
      </c>
      <c r="AJ13" s="14">
        <v>2100.2364238726132</v>
      </c>
      <c r="AK13" s="14">
        <v>2157.7345019591949</v>
      </c>
      <c r="AL13" s="14">
        <v>2216.5702130234968</v>
      </c>
      <c r="AN13" s="33"/>
      <c r="AO13" s="30"/>
      <c r="AP13" s="30"/>
      <c r="AQ13" s="30"/>
      <c r="AR13" s="30"/>
      <c r="AS13" s="30"/>
      <c r="AT13" s="30"/>
      <c r="AU13" s="30"/>
      <c r="AW13" s="26"/>
      <c r="AX13" s="26"/>
      <c r="AY13" s="26"/>
      <c r="AZ13" s="26"/>
      <c r="BA13" s="26"/>
      <c r="BB13" s="26"/>
    </row>
    <row r="14" spans="1:54" x14ac:dyDescent="0.25">
      <c r="A14" s="11"/>
      <c r="B14" s="12" t="s">
        <v>5</v>
      </c>
      <c r="C14" s="13">
        <v>1.1499999999999999</v>
      </c>
      <c r="D14" s="14">
        <v>1143</v>
      </c>
      <c r="E14" s="14">
        <v>1182</v>
      </c>
      <c r="F14" s="14">
        <v>1167</v>
      </c>
      <c r="G14" s="14">
        <v>1149</v>
      </c>
      <c r="H14" s="14">
        <v>1160</v>
      </c>
      <c r="I14" s="14">
        <v>1138</v>
      </c>
      <c r="J14" s="14">
        <v>1140</v>
      </c>
      <c r="K14" s="14">
        <v>1213</v>
      </c>
      <c r="L14" s="14">
        <v>1208</v>
      </c>
      <c r="M14" s="14">
        <v>1225</v>
      </c>
      <c r="N14" s="14">
        <v>1205</v>
      </c>
      <c r="O14" s="14">
        <v>1197</v>
      </c>
      <c r="P14" s="14">
        <v>1195</v>
      </c>
      <c r="Q14" s="14">
        <v>1202</v>
      </c>
      <c r="R14" s="14">
        <v>1265</v>
      </c>
      <c r="S14" s="14">
        <v>1268</v>
      </c>
      <c r="T14" s="14">
        <v>1255</v>
      </c>
      <c r="U14" s="14">
        <v>1215</v>
      </c>
      <c r="V14" s="14">
        <v>1210</v>
      </c>
      <c r="W14" s="14">
        <v>1158</v>
      </c>
      <c r="X14" s="14">
        <v>1167</v>
      </c>
      <c r="Y14" s="14">
        <v>1217</v>
      </c>
      <c r="Z14" s="14">
        <v>1206</v>
      </c>
      <c r="AA14" s="14">
        <v>1159</v>
      </c>
      <c r="AB14" s="14">
        <v>1141</v>
      </c>
      <c r="AC14" s="14">
        <v>1127</v>
      </c>
      <c r="AD14" s="14">
        <v>1070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N14" s="37"/>
      <c r="AO14" s="31"/>
      <c r="AP14" s="31"/>
      <c r="AQ14" s="31"/>
      <c r="AR14" s="31"/>
      <c r="AS14" s="31"/>
      <c r="AT14" s="31"/>
      <c r="AU14" s="31"/>
      <c r="AW14" s="27"/>
      <c r="AX14" s="27"/>
      <c r="AY14" t="s">
        <v>41</v>
      </c>
      <c r="AZ14" s="27"/>
      <c r="BA14" s="27"/>
      <c r="BB14" s="27"/>
    </row>
    <row r="15" spans="1:54" x14ac:dyDescent="0.25">
      <c r="A15" s="7" t="s">
        <v>7</v>
      </c>
      <c r="B15" s="8" t="s">
        <v>21</v>
      </c>
      <c r="C15" s="9">
        <v>1.1499999999999999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1670.2729800020634</v>
      </c>
      <c r="P15" s="10">
        <v>1703.1860281657773</v>
      </c>
      <c r="Q15" s="10">
        <v>1736.7124300942112</v>
      </c>
      <c r="R15" s="10">
        <v>1770.8964979476596</v>
      </c>
      <c r="S15" s="10">
        <v>1805.7871023308739</v>
      </c>
      <c r="T15" s="10">
        <v>1841.3374806818956</v>
      </c>
      <c r="U15" s="10">
        <v>1877.5905854504986</v>
      </c>
      <c r="V15" s="10">
        <v>1914.5435540122585</v>
      </c>
      <c r="W15" s="10">
        <v>1952.2155736429017</v>
      </c>
      <c r="X15" s="10">
        <v>1990.5940827138186</v>
      </c>
      <c r="Y15" s="10">
        <v>2029.6840303470422</v>
      </c>
      <c r="Z15" s="10">
        <v>2069.4668114180413</v>
      </c>
      <c r="AA15" s="10">
        <v>2110.2192773159736</v>
      </c>
      <c r="AB15" s="10">
        <v>2152.0722575386098</v>
      </c>
      <c r="AC15" s="10">
        <v>2195.0856858348502</v>
      </c>
      <c r="AD15" s="10">
        <v>2239.2783289781555</v>
      </c>
      <c r="AE15" s="10">
        <v>2284.6635281529893</v>
      </c>
      <c r="AF15" s="10">
        <v>2331.2425653746859</v>
      </c>
      <c r="AG15" s="10">
        <v>2379.0550702980772</v>
      </c>
      <c r="AH15" s="10">
        <v>2428.1396072629486</v>
      </c>
      <c r="AI15" s="10">
        <v>2478.5261191953009</v>
      </c>
      <c r="AJ15" s="10">
        <v>2530.2417351475988</v>
      </c>
      <c r="AK15" s="10">
        <v>2583.3189362770927</v>
      </c>
      <c r="AL15" s="10">
        <v>2637.780260994954</v>
      </c>
      <c r="AN15" s="32" t="s">
        <v>30</v>
      </c>
      <c r="AO15" s="29">
        <f>(AL15-N16)</f>
        <v>999.78026099495401</v>
      </c>
      <c r="AP15" s="29">
        <f>7*(AL15-N16)/24</f>
        <v>291.60257612352825</v>
      </c>
      <c r="AQ15" s="29">
        <f>(AL15-N16)/24</f>
        <v>41.65751087478975</v>
      </c>
      <c r="AR15" s="29">
        <f>AL17-N18</f>
        <v>155.01743815819964</v>
      </c>
      <c r="AS15" s="29">
        <f>7*(AL17-N18)/24</f>
        <v>45.213419462808226</v>
      </c>
      <c r="AT15" s="29">
        <f>(AL17-N18)/24</f>
        <v>6.4590599232583186</v>
      </c>
      <c r="AU15" s="29">
        <f>AL17</f>
        <v>439.01743815819964</v>
      </c>
      <c r="AW15" s="26"/>
      <c r="AX15" s="26"/>
      <c r="AY15" s="26"/>
      <c r="AZ15" s="26"/>
      <c r="BA15" s="26"/>
      <c r="BB15" s="26"/>
    </row>
    <row r="16" spans="1:54" x14ac:dyDescent="0.25">
      <c r="A16" s="11"/>
      <c r="B16" s="12" t="s">
        <v>5</v>
      </c>
      <c r="C16" s="13">
        <v>1.1499999999999999</v>
      </c>
      <c r="D16" s="14">
        <v>1320</v>
      </c>
      <c r="E16" s="14">
        <v>1353</v>
      </c>
      <c r="F16" s="14">
        <v>1391</v>
      </c>
      <c r="G16" s="14">
        <v>1418</v>
      </c>
      <c r="H16" s="14">
        <v>1454</v>
      </c>
      <c r="I16" s="14">
        <v>1478</v>
      </c>
      <c r="J16" s="14">
        <v>1512</v>
      </c>
      <c r="K16" s="14">
        <v>1548</v>
      </c>
      <c r="L16" s="14">
        <v>1569</v>
      </c>
      <c r="M16" s="14">
        <v>1604</v>
      </c>
      <c r="N16" s="14">
        <v>1638</v>
      </c>
      <c r="O16" s="14">
        <v>1679</v>
      </c>
      <c r="P16" s="14">
        <v>1724</v>
      </c>
      <c r="Q16" s="14">
        <v>1755</v>
      </c>
      <c r="R16" s="14">
        <v>1790</v>
      </c>
      <c r="S16" s="14">
        <v>1828</v>
      </c>
      <c r="T16" s="14">
        <v>1862</v>
      </c>
      <c r="U16" s="14">
        <v>1890</v>
      </c>
      <c r="V16" s="14">
        <v>1915</v>
      </c>
      <c r="W16" s="14">
        <v>1941</v>
      </c>
      <c r="X16" s="14">
        <v>1972</v>
      </c>
      <c r="Y16" s="14">
        <v>2005</v>
      </c>
      <c r="Z16" s="14">
        <v>2048</v>
      </c>
      <c r="AA16" s="14">
        <v>2074</v>
      </c>
      <c r="AB16" s="14">
        <v>2105</v>
      </c>
      <c r="AC16" s="14">
        <v>2129</v>
      </c>
      <c r="AD16" s="14">
        <v>2144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N16" s="33"/>
      <c r="AO16" s="30"/>
      <c r="AP16" s="30"/>
      <c r="AQ16" s="30"/>
      <c r="AR16" s="30"/>
      <c r="AS16" s="30"/>
      <c r="AT16" s="30"/>
      <c r="AU16" s="30"/>
      <c r="AW16" s="26"/>
      <c r="AX16" s="26"/>
      <c r="AY16" s="26"/>
      <c r="AZ16" s="26"/>
      <c r="BA16" s="26"/>
      <c r="BB16" s="26"/>
    </row>
    <row r="17" spans="1:54" x14ac:dyDescent="0.25">
      <c r="A17" s="11" t="s">
        <v>7</v>
      </c>
      <c r="B17" s="15" t="s">
        <v>22</v>
      </c>
      <c r="C17" s="13">
        <v>1.1499999999999999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>
        <v>304.09866007551727</v>
      </c>
      <c r="P17" s="14">
        <v>305.52400987570712</v>
      </c>
      <c r="Q17" s="14">
        <v>307.28302241067991</v>
      </c>
      <c r="R17" s="14">
        <v>309.44323550158714</v>
      </c>
      <c r="S17" s="14">
        <v>312.07072042159075</v>
      </c>
      <c r="T17" s="14">
        <v>315.04950009803497</v>
      </c>
      <c r="U17" s="14">
        <v>318.41181607228623</v>
      </c>
      <c r="V17" s="14">
        <v>322.14426487793355</v>
      </c>
      <c r="W17" s="14">
        <v>326.20067742212211</v>
      </c>
      <c r="X17" s="14">
        <v>330.60200340377548</v>
      </c>
      <c r="Y17" s="14">
        <v>335.23011279105287</v>
      </c>
      <c r="Z17" s="14">
        <v>340.03429005190748</v>
      </c>
      <c r="AA17" s="14">
        <v>345.37656929702854</v>
      </c>
      <c r="AB17" s="14">
        <v>351.3099336089499</v>
      </c>
      <c r="AC17" s="14">
        <v>357.91268964416338</v>
      </c>
      <c r="AD17" s="14">
        <v>365.06817949560281</v>
      </c>
      <c r="AE17" s="14">
        <v>372.72937363235371</v>
      </c>
      <c r="AF17" s="14">
        <v>380.83219037766719</v>
      </c>
      <c r="AG17" s="14">
        <v>389.401162129851</v>
      </c>
      <c r="AH17" s="14">
        <v>398.42834231658196</v>
      </c>
      <c r="AI17" s="14">
        <v>407.92654230943668</v>
      </c>
      <c r="AJ17" s="14">
        <v>417.87922086136984</v>
      </c>
      <c r="AK17" s="14">
        <v>428.25734840081657</v>
      </c>
      <c r="AL17" s="14">
        <v>439.01743815819964</v>
      </c>
      <c r="AN17" s="33"/>
      <c r="AO17" s="30"/>
      <c r="AP17" s="30"/>
      <c r="AQ17" s="30"/>
      <c r="AR17" s="30"/>
      <c r="AS17" s="30"/>
      <c r="AT17" s="30"/>
      <c r="AU17" s="30"/>
      <c r="AW17" s="26"/>
      <c r="AX17" s="26"/>
      <c r="AY17" s="26"/>
      <c r="AZ17" s="26"/>
      <c r="BA17" s="26"/>
      <c r="BB17" s="26"/>
    </row>
    <row r="18" spans="1:54" ht="15.75" thickBot="1" x14ac:dyDescent="0.3">
      <c r="A18" s="16"/>
      <c r="B18" s="17" t="s">
        <v>5</v>
      </c>
      <c r="C18" s="18">
        <v>1.1499999999999999</v>
      </c>
      <c r="D18" s="19">
        <v>273</v>
      </c>
      <c r="E18" s="19">
        <v>287</v>
      </c>
      <c r="F18" s="19">
        <v>289</v>
      </c>
      <c r="G18" s="19">
        <v>282</v>
      </c>
      <c r="H18" s="19">
        <v>285</v>
      </c>
      <c r="I18" s="19">
        <v>278</v>
      </c>
      <c r="J18" s="19">
        <v>275</v>
      </c>
      <c r="K18" s="19">
        <v>285</v>
      </c>
      <c r="L18" s="19">
        <v>267</v>
      </c>
      <c r="M18" s="19">
        <v>280</v>
      </c>
      <c r="N18" s="19">
        <v>284</v>
      </c>
      <c r="O18" s="19">
        <v>304</v>
      </c>
      <c r="P18" s="19">
        <v>294</v>
      </c>
      <c r="Q18" s="19">
        <v>305</v>
      </c>
      <c r="R18" s="19">
        <v>299</v>
      </c>
      <c r="S18" s="19">
        <v>318</v>
      </c>
      <c r="T18" s="19">
        <v>313</v>
      </c>
      <c r="U18" s="19">
        <v>307</v>
      </c>
      <c r="V18" s="19">
        <v>305</v>
      </c>
      <c r="W18" s="19">
        <v>304</v>
      </c>
      <c r="X18" s="19">
        <v>303</v>
      </c>
      <c r="Y18" s="19">
        <v>310</v>
      </c>
      <c r="Z18" s="19">
        <v>318</v>
      </c>
      <c r="AA18" s="19">
        <v>300</v>
      </c>
      <c r="AB18" s="19">
        <v>311</v>
      </c>
      <c r="AC18" s="19">
        <v>307</v>
      </c>
      <c r="AD18" s="19">
        <v>284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N18" s="34"/>
      <c r="AO18" s="35"/>
      <c r="AP18" s="35"/>
      <c r="AQ18" s="35"/>
      <c r="AR18" s="35"/>
      <c r="AS18" s="35"/>
      <c r="AT18" s="35"/>
      <c r="AU18" s="35"/>
      <c r="AW18" s="28"/>
      <c r="AX18" s="28"/>
      <c r="AY18" s="28"/>
      <c r="AZ18" s="28"/>
      <c r="BA18" s="28"/>
      <c r="BB18" s="28"/>
    </row>
    <row r="19" spans="1:54" ht="15" customHeight="1" x14ac:dyDescent="0.25">
      <c r="A19" s="7" t="s">
        <v>8</v>
      </c>
      <c r="B19" s="15" t="s">
        <v>4</v>
      </c>
      <c r="C19" s="13">
        <v>1.1499999999999999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>
        <v>5062.4011186619891</v>
      </c>
      <c r="P19" s="14">
        <v>5160.2057790957324</v>
      </c>
      <c r="Q19" s="14">
        <v>5261.1976345745825</v>
      </c>
      <c r="R19" s="14">
        <v>5365.9810654259136</v>
      </c>
      <c r="S19" s="14">
        <v>5474.5230942738463</v>
      </c>
      <c r="T19" s="14">
        <v>5586.1967108057543</v>
      </c>
      <c r="U19" s="14">
        <v>5700.8374868738865</v>
      </c>
      <c r="V19" s="14">
        <v>5818.7731770166156</v>
      </c>
      <c r="W19" s="14">
        <v>5940.281579768206</v>
      </c>
      <c r="X19" s="14">
        <v>6065.4207052868442</v>
      </c>
      <c r="Y19" s="14">
        <v>6194.1660417319636</v>
      </c>
      <c r="Z19" s="14">
        <v>6326.3307058352329</v>
      </c>
      <c r="AA19" s="14">
        <v>6461.8718783990707</v>
      </c>
      <c r="AB19" s="14">
        <v>6600.9691242709578</v>
      </c>
      <c r="AC19" s="14">
        <v>6743.8560423766139</v>
      </c>
      <c r="AD19" s="14">
        <v>6890.6394720123062</v>
      </c>
      <c r="AE19" s="14">
        <v>7041.3035355078009</v>
      </c>
      <c r="AF19" s="14">
        <v>7195.8666589294671</v>
      </c>
      <c r="AG19" s="14">
        <v>7354.4357732987201</v>
      </c>
      <c r="AH19" s="14">
        <v>7517.1730151736556</v>
      </c>
      <c r="AI19" s="14">
        <v>7684.2158832747482</v>
      </c>
      <c r="AJ19" s="14">
        <v>7855.6710327024211</v>
      </c>
      <c r="AK19" s="14">
        <v>8031.6062691628485</v>
      </c>
      <c r="AL19" s="14">
        <v>8212.1009529988914</v>
      </c>
      <c r="AN19" s="36" t="s">
        <v>29</v>
      </c>
      <c r="AO19" s="29">
        <f>(AL19-N20)</f>
        <v>3210.1009529988914</v>
      </c>
      <c r="AP19" s="29">
        <f>7*(AL19-N20)/24</f>
        <v>936.27944462467667</v>
      </c>
      <c r="AQ19" s="29">
        <f>(AL19-N20)/24</f>
        <v>133.75420637495381</v>
      </c>
      <c r="AR19" s="29">
        <f>AL21-N22</f>
        <v>676.67526328570966</v>
      </c>
      <c r="AS19" s="29">
        <f>7*(AL21-N22)/24</f>
        <v>197.36361845833198</v>
      </c>
      <c r="AT19" s="29">
        <f>(AL21-N22)/24</f>
        <v>28.194802636904569</v>
      </c>
      <c r="AU19" s="29">
        <f>AL21</f>
        <v>1610.6752632857097</v>
      </c>
      <c r="AW19" s="25"/>
      <c r="AX19" s="25"/>
      <c r="AY19" s="25"/>
      <c r="AZ19" s="25"/>
      <c r="BA19" s="25"/>
      <c r="BB19" s="25"/>
    </row>
    <row r="20" spans="1:54" x14ac:dyDescent="0.25">
      <c r="A20" s="11"/>
      <c r="B20" s="12" t="s">
        <v>5</v>
      </c>
      <c r="C20" s="13">
        <v>1.1499999999999999</v>
      </c>
      <c r="D20" s="14">
        <v>3975</v>
      </c>
      <c r="E20" s="14">
        <v>4066</v>
      </c>
      <c r="F20" s="14">
        <v>4161</v>
      </c>
      <c r="G20" s="14">
        <v>4267</v>
      </c>
      <c r="H20" s="14">
        <v>4363</v>
      </c>
      <c r="I20" s="14">
        <v>4458</v>
      </c>
      <c r="J20" s="14">
        <v>4532</v>
      </c>
      <c r="K20" s="14">
        <v>4658</v>
      </c>
      <c r="L20" s="14">
        <v>4761</v>
      </c>
      <c r="M20" s="14">
        <v>4893</v>
      </c>
      <c r="N20" s="14">
        <v>5002</v>
      </c>
      <c r="O20" s="14">
        <v>5116</v>
      </c>
      <c r="P20" s="14">
        <v>5213</v>
      </c>
      <c r="Q20" s="14">
        <v>5283</v>
      </c>
      <c r="R20" s="14">
        <v>5398</v>
      </c>
      <c r="S20" s="14">
        <v>5497</v>
      </c>
      <c r="T20" s="14">
        <v>5578</v>
      </c>
      <c r="U20" s="14">
        <v>5673</v>
      </c>
      <c r="V20" s="14">
        <v>5758</v>
      </c>
      <c r="W20" s="14">
        <v>5813</v>
      </c>
      <c r="X20" s="14">
        <v>5882</v>
      </c>
      <c r="Y20" s="14">
        <v>5966</v>
      </c>
      <c r="Z20" s="14">
        <v>6044</v>
      </c>
      <c r="AA20" s="14">
        <v>6130</v>
      </c>
      <c r="AB20" s="14">
        <v>6188</v>
      </c>
      <c r="AC20" s="14">
        <v>6250</v>
      </c>
      <c r="AD20" s="14">
        <v>6287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N20" s="33"/>
      <c r="AO20" s="30"/>
      <c r="AP20" s="30"/>
      <c r="AQ20" s="30"/>
      <c r="AR20" s="30"/>
      <c r="AS20" s="30"/>
      <c r="AT20" s="30"/>
      <c r="AU20" s="30"/>
      <c r="AW20" s="26"/>
      <c r="AX20" s="26"/>
      <c r="AY20" s="26"/>
      <c r="AZ20" s="26"/>
      <c r="BA20" s="26"/>
      <c r="BB20" s="26"/>
    </row>
    <row r="21" spans="1:54" x14ac:dyDescent="0.25">
      <c r="A21" s="11" t="s">
        <v>8</v>
      </c>
      <c r="B21" s="15" t="s">
        <v>6</v>
      </c>
      <c r="C21" s="13">
        <v>1.1499999999999999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>
        <v>904.0739036715172</v>
      </c>
      <c r="P21" s="14">
        <v>915.88385000646781</v>
      </c>
      <c r="Q21" s="14">
        <v>930.66516173961736</v>
      </c>
      <c r="R21" s="14">
        <v>948.35171042697391</v>
      </c>
      <c r="S21" s="14">
        <v>968.58170184782307</v>
      </c>
      <c r="T21" s="14">
        <v>990.97392564510517</v>
      </c>
      <c r="U21" s="14">
        <v>1015.061287679245</v>
      </c>
      <c r="V21" s="14">
        <v>1040.6381829312913</v>
      </c>
      <c r="W21" s="14">
        <v>1068.0093023233289</v>
      </c>
      <c r="X21" s="14">
        <v>1097.2625512591146</v>
      </c>
      <c r="Y21" s="14">
        <v>1128.023193810481</v>
      </c>
      <c r="Z21" s="14">
        <v>1159.5759631994229</v>
      </c>
      <c r="AA21" s="14">
        <v>1191.8802163199205</v>
      </c>
      <c r="AB21" s="14">
        <v>1225.1255748734113</v>
      </c>
      <c r="AC21" s="14">
        <v>1259.5469509277675</v>
      </c>
      <c r="AD21" s="14">
        <v>1295.0924909997107</v>
      </c>
      <c r="AE21" s="14">
        <v>1331.5732620761032</v>
      </c>
      <c r="AF21" s="14">
        <v>1368.7037039166958</v>
      </c>
      <c r="AG21" s="14">
        <v>1406.5530936892949</v>
      </c>
      <c r="AH21" s="14">
        <v>1445.3638257260959</v>
      </c>
      <c r="AI21" s="14">
        <v>1485.2059977367026</v>
      </c>
      <c r="AJ21" s="14">
        <v>1526.0840254189102</v>
      </c>
      <c r="AK21" s="14">
        <v>1567.8956059578222</v>
      </c>
      <c r="AL21" s="14">
        <v>1610.6752632857097</v>
      </c>
      <c r="AN21" s="33"/>
      <c r="AO21" s="30"/>
      <c r="AP21" s="30"/>
      <c r="AQ21" s="30"/>
      <c r="AR21" s="30"/>
      <c r="AS21" s="30"/>
      <c r="AT21" s="30"/>
      <c r="AU21" s="30"/>
      <c r="AW21" s="26"/>
      <c r="AX21" s="26"/>
      <c r="AY21" s="26"/>
      <c r="AZ21" s="26"/>
      <c r="BA21" s="26"/>
      <c r="BB21" s="26"/>
    </row>
    <row r="22" spans="1:54" x14ac:dyDescent="0.25">
      <c r="A22" s="11"/>
      <c r="B22" s="12" t="s">
        <v>5</v>
      </c>
      <c r="C22" s="13">
        <v>1.1499999999999999</v>
      </c>
      <c r="D22" s="14">
        <v>806</v>
      </c>
      <c r="E22" s="14">
        <v>793</v>
      </c>
      <c r="F22" s="14">
        <v>797</v>
      </c>
      <c r="G22" s="14">
        <v>817</v>
      </c>
      <c r="H22" s="14">
        <v>825</v>
      </c>
      <c r="I22" s="14">
        <v>817</v>
      </c>
      <c r="J22" s="14">
        <v>841</v>
      </c>
      <c r="K22" s="14">
        <v>930</v>
      </c>
      <c r="L22" s="14">
        <v>922</v>
      </c>
      <c r="M22" s="14">
        <v>917</v>
      </c>
      <c r="N22" s="14">
        <v>934</v>
      </c>
      <c r="O22" s="14">
        <v>932</v>
      </c>
      <c r="P22" s="14">
        <v>893</v>
      </c>
      <c r="Q22" s="14">
        <v>909</v>
      </c>
      <c r="R22" s="14">
        <v>989</v>
      </c>
      <c r="S22" s="14">
        <v>953</v>
      </c>
      <c r="T22" s="14">
        <v>934</v>
      </c>
      <c r="U22" s="14">
        <v>927</v>
      </c>
      <c r="V22" s="14">
        <v>894</v>
      </c>
      <c r="W22" s="14">
        <v>812</v>
      </c>
      <c r="X22" s="14">
        <v>838</v>
      </c>
      <c r="Y22" s="14">
        <v>891</v>
      </c>
      <c r="Z22" s="14">
        <v>862</v>
      </c>
      <c r="AA22" s="14">
        <v>821</v>
      </c>
      <c r="AB22" s="14">
        <v>783</v>
      </c>
      <c r="AC22" s="14">
        <v>765</v>
      </c>
      <c r="AD22" s="14">
        <v>708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N22" s="37"/>
      <c r="AO22" s="31"/>
      <c r="AP22" s="31"/>
      <c r="AQ22" s="31"/>
      <c r="AR22" s="31"/>
      <c r="AS22" s="31"/>
      <c r="AT22" s="31"/>
      <c r="AU22" s="31"/>
      <c r="AW22" s="27"/>
      <c r="AX22" s="27"/>
      <c r="AY22" t="s">
        <v>41</v>
      </c>
      <c r="AZ22" s="27"/>
      <c r="BA22" s="27"/>
      <c r="BB22" s="27"/>
    </row>
    <row r="23" spans="1:54" x14ac:dyDescent="0.25">
      <c r="A23" s="7" t="s">
        <v>8</v>
      </c>
      <c r="B23" s="8" t="s">
        <v>21</v>
      </c>
      <c r="C23" s="9">
        <v>1.1499999999999999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>
        <v>1041.4956422993528</v>
      </c>
      <c r="P23" s="10">
        <v>1062.3458547314181</v>
      </c>
      <c r="Q23" s="10">
        <v>1083.5358386734363</v>
      </c>
      <c r="R23" s="10">
        <v>1105.0901411494556</v>
      </c>
      <c r="S23" s="10">
        <v>1127.0358343649852</v>
      </c>
      <c r="T23" s="10">
        <v>1149.3470138792284</v>
      </c>
      <c r="U23" s="10">
        <v>1172.0474734952973</v>
      </c>
      <c r="V23" s="10">
        <v>1195.1356274428272</v>
      </c>
      <c r="W23" s="10">
        <v>1218.6221046443425</v>
      </c>
      <c r="X23" s="10">
        <v>1242.4999464998225</v>
      </c>
      <c r="Y23" s="10">
        <v>1266.7718946092423</v>
      </c>
      <c r="Z23" s="10">
        <v>1291.4276425367104</v>
      </c>
      <c r="AA23" s="10">
        <v>1316.6733937225758</v>
      </c>
      <c r="AB23" s="10">
        <v>1342.6001489899941</v>
      </c>
      <c r="AC23" s="10">
        <v>1369.2451800940087</v>
      </c>
      <c r="AD23" s="10">
        <v>1396.6202935037452</v>
      </c>
      <c r="AE23" s="10">
        <v>1424.7348101535233</v>
      </c>
      <c r="AF23" s="10">
        <v>1453.5884584426278</v>
      </c>
      <c r="AG23" s="10">
        <v>1483.2063094782536</v>
      </c>
      <c r="AH23" s="10">
        <v>1513.611563847214</v>
      </c>
      <c r="AI23" s="10">
        <v>1544.8231369634568</v>
      </c>
      <c r="AJ23" s="10">
        <v>1576.8573724772546</v>
      </c>
      <c r="AK23" s="10">
        <v>1609.7352728647254</v>
      </c>
      <c r="AL23" s="10">
        <v>1643.4703720757047</v>
      </c>
      <c r="AN23" s="32" t="s">
        <v>30</v>
      </c>
      <c r="AO23" s="29">
        <f>(AL23-N24)</f>
        <v>622.47037207570474</v>
      </c>
      <c r="AP23" s="29">
        <f>7*(AL23-N24)/24</f>
        <v>181.55385852208056</v>
      </c>
      <c r="AQ23" s="29">
        <f>(AL23-N24)/24</f>
        <v>25.936265503154363</v>
      </c>
      <c r="AR23" s="29">
        <f>AL25-N26</f>
        <v>80.990302240307017</v>
      </c>
      <c r="AS23" s="29">
        <f>7*(AL25-N26)/24</f>
        <v>23.622171486756212</v>
      </c>
      <c r="AT23" s="29">
        <f>(AL25-N26)/24</f>
        <v>3.3745959266794592</v>
      </c>
      <c r="AU23" s="29">
        <f>AL25</f>
        <v>274.99030224030702</v>
      </c>
      <c r="AW23" s="26"/>
      <c r="AX23" s="26"/>
      <c r="AY23" s="26"/>
      <c r="AZ23" s="26"/>
      <c r="BA23" s="26"/>
      <c r="BB23" s="26"/>
    </row>
    <row r="24" spans="1:54" x14ac:dyDescent="0.25">
      <c r="A24" s="11"/>
      <c r="B24" s="12" t="s">
        <v>5</v>
      </c>
      <c r="C24" s="13">
        <v>1.1499999999999999</v>
      </c>
      <c r="D24" s="14">
        <v>797</v>
      </c>
      <c r="E24" s="14">
        <v>818</v>
      </c>
      <c r="F24" s="14">
        <v>844</v>
      </c>
      <c r="G24" s="14">
        <v>861</v>
      </c>
      <c r="H24" s="14">
        <v>893</v>
      </c>
      <c r="I24" s="14">
        <v>909</v>
      </c>
      <c r="J24" s="14">
        <v>922</v>
      </c>
      <c r="K24" s="14">
        <v>941</v>
      </c>
      <c r="L24" s="14">
        <v>962</v>
      </c>
      <c r="M24" s="14">
        <v>994</v>
      </c>
      <c r="N24" s="14">
        <v>1021</v>
      </c>
      <c r="O24" s="14">
        <v>1037</v>
      </c>
      <c r="P24" s="14">
        <v>1049</v>
      </c>
      <c r="Q24" s="14">
        <v>1074</v>
      </c>
      <c r="R24" s="14">
        <v>1102</v>
      </c>
      <c r="S24" s="14">
        <v>1120</v>
      </c>
      <c r="T24" s="14">
        <v>1141</v>
      </c>
      <c r="U24" s="14">
        <v>1160</v>
      </c>
      <c r="V24" s="14">
        <v>1174</v>
      </c>
      <c r="W24" s="14">
        <v>1190</v>
      </c>
      <c r="X24" s="14">
        <v>1205</v>
      </c>
      <c r="Y24" s="14">
        <v>1217</v>
      </c>
      <c r="Z24" s="14">
        <v>1239</v>
      </c>
      <c r="AA24" s="14">
        <v>1259</v>
      </c>
      <c r="AB24" s="14">
        <v>1273</v>
      </c>
      <c r="AC24" s="14">
        <v>1284</v>
      </c>
      <c r="AD24" s="14">
        <v>1301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N24" s="33"/>
      <c r="AO24" s="30"/>
      <c r="AP24" s="30"/>
      <c r="AQ24" s="30"/>
      <c r="AR24" s="30"/>
      <c r="AS24" s="30"/>
      <c r="AT24" s="30"/>
      <c r="AU24" s="30"/>
      <c r="AW24" s="26"/>
      <c r="AX24" s="26"/>
      <c r="AY24" s="26"/>
      <c r="AZ24" s="26"/>
      <c r="BA24" s="26"/>
      <c r="BB24" s="26"/>
    </row>
    <row r="25" spans="1:54" x14ac:dyDescent="0.25">
      <c r="A25" s="11" t="s">
        <v>8</v>
      </c>
      <c r="B25" s="15" t="s">
        <v>22</v>
      </c>
      <c r="C25" s="13">
        <v>1.1499999999999999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>
        <v>193.25595950424582</v>
      </c>
      <c r="P25" s="14">
        <v>194.34240232944131</v>
      </c>
      <c r="Q25" s="14">
        <v>195.57677768944404</v>
      </c>
      <c r="R25" s="14">
        <v>197.00140409810268</v>
      </c>
      <c r="S25" s="14">
        <v>198.66776147840432</v>
      </c>
      <c r="T25" s="14">
        <v>200.5055171896978</v>
      </c>
      <c r="U25" s="14">
        <v>202.5271069439807</v>
      </c>
      <c r="V25" s="14">
        <v>204.74432631065736</v>
      </c>
      <c r="W25" s="14">
        <v>207.11962657816809</v>
      </c>
      <c r="X25" s="14">
        <v>209.68267599874423</v>
      </c>
      <c r="Y25" s="14">
        <v>212.35563416716144</v>
      </c>
      <c r="Z25" s="14">
        <v>215.10735910091751</v>
      </c>
      <c r="AA25" s="14">
        <v>218.20106326916928</v>
      </c>
      <c r="AB25" s="14">
        <v>221.67937344197105</v>
      </c>
      <c r="AC25" s="14">
        <v>225.59545339682481</v>
      </c>
      <c r="AD25" s="14">
        <v>229.87145997824842</v>
      </c>
      <c r="AE25" s="14">
        <v>234.47889959666855</v>
      </c>
      <c r="AF25" s="14">
        <v>239.3752690798197</v>
      </c>
      <c r="AG25" s="14">
        <v>244.57699684992346</v>
      </c>
      <c r="AH25" s="14">
        <v>250.07656253427837</v>
      </c>
      <c r="AI25" s="14">
        <v>255.88240543454185</v>
      </c>
      <c r="AJ25" s="14">
        <v>261.98387703865313</v>
      </c>
      <c r="AK25" s="14">
        <v>268.36304827298966</v>
      </c>
      <c r="AL25" s="14">
        <v>274.99030224030702</v>
      </c>
      <c r="AN25" s="33"/>
      <c r="AO25" s="30"/>
      <c r="AP25" s="30"/>
      <c r="AQ25" s="30"/>
      <c r="AR25" s="30"/>
      <c r="AS25" s="30"/>
      <c r="AT25" s="30"/>
      <c r="AU25" s="30"/>
      <c r="AW25" s="26"/>
      <c r="AX25" s="26"/>
      <c r="AY25" s="26"/>
      <c r="AZ25" s="26"/>
      <c r="BA25" s="26"/>
      <c r="BB25" s="26"/>
    </row>
    <row r="26" spans="1:54" ht="15.75" thickBot="1" x14ac:dyDescent="0.3">
      <c r="A26" s="16"/>
      <c r="B26" s="17" t="s">
        <v>5</v>
      </c>
      <c r="C26" s="18">
        <v>1.1499999999999999</v>
      </c>
      <c r="D26" s="19">
        <v>145</v>
      </c>
      <c r="E26" s="19">
        <v>147</v>
      </c>
      <c r="F26" s="19">
        <v>154</v>
      </c>
      <c r="G26" s="19">
        <v>152</v>
      </c>
      <c r="H26" s="19">
        <v>167</v>
      </c>
      <c r="I26" s="19">
        <v>166</v>
      </c>
      <c r="J26" s="19">
        <v>163</v>
      </c>
      <c r="K26" s="19">
        <v>171</v>
      </c>
      <c r="L26" s="19">
        <v>175</v>
      </c>
      <c r="M26" s="19">
        <v>192</v>
      </c>
      <c r="N26" s="19">
        <v>194</v>
      </c>
      <c r="O26" s="19">
        <v>194</v>
      </c>
      <c r="P26" s="19">
        <v>179</v>
      </c>
      <c r="Q26" s="19">
        <v>196</v>
      </c>
      <c r="R26" s="19">
        <v>210</v>
      </c>
      <c r="S26" s="19">
        <v>197</v>
      </c>
      <c r="T26" s="19">
        <v>189</v>
      </c>
      <c r="U26" s="19">
        <v>190</v>
      </c>
      <c r="V26" s="19">
        <v>179</v>
      </c>
      <c r="W26" s="19">
        <v>178</v>
      </c>
      <c r="X26" s="19">
        <v>183</v>
      </c>
      <c r="Y26" s="19">
        <v>176</v>
      </c>
      <c r="Z26" s="19">
        <v>178</v>
      </c>
      <c r="AA26" s="19">
        <v>175</v>
      </c>
      <c r="AB26" s="19">
        <v>168</v>
      </c>
      <c r="AC26" s="19">
        <v>153</v>
      </c>
      <c r="AD26" s="19">
        <v>161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N26" s="34"/>
      <c r="AO26" s="35"/>
      <c r="AP26" s="35"/>
      <c r="AQ26" s="35"/>
      <c r="AR26" s="35"/>
      <c r="AS26" s="35"/>
      <c r="AT26" s="35"/>
      <c r="AU26" s="35"/>
      <c r="AW26" s="28"/>
      <c r="AX26" s="28"/>
      <c r="AY26" s="28"/>
      <c r="AZ26" s="28"/>
      <c r="BA26" s="28"/>
      <c r="BB26" s="28"/>
    </row>
    <row r="27" spans="1:54" ht="15" customHeight="1" x14ac:dyDescent="0.25">
      <c r="A27" s="7" t="s">
        <v>9</v>
      </c>
      <c r="B27" s="15" t="s">
        <v>4</v>
      </c>
      <c r="C27" s="13">
        <v>1.1499999999999999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>
        <v>2995.0012629964558</v>
      </c>
      <c r="P27" s="14">
        <v>3060.986751237695</v>
      </c>
      <c r="Q27" s="14">
        <v>3129.1249679873727</v>
      </c>
      <c r="R27" s="14">
        <v>3199.8133583448016</v>
      </c>
      <c r="S27" s="14">
        <v>3273.0308455219501</v>
      </c>
      <c r="T27" s="14">
        <v>3348.3555190262123</v>
      </c>
      <c r="U27" s="14">
        <v>3425.6761331651974</v>
      </c>
      <c r="V27" s="14">
        <v>3505.2136386439902</v>
      </c>
      <c r="W27" s="14">
        <v>3587.159308126596</v>
      </c>
      <c r="X27" s="14">
        <v>3671.5526060649263</v>
      </c>
      <c r="Y27" s="14">
        <v>3758.3756137965529</v>
      </c>
      <c r="Z27" s="14">
        <v>3847.5045038418693</v>
      </c>
      <c r="AA27" s="14">
        <v>3938.9096863371833</v>
      </c>
      <c r="AB27" s="14">
        <v>4032.712018264262</v>
      </c>
      <c r="AC27" s="14">
        <v>4129.0697619410921</v>
      </c>
      <c r="AD27" s="14">
        <v>4228.0557519384247</v>
      </c>
      <c r="AE27" s="14">
        <v>4329.6588420491771</v>
      </c>
      <c r="AF27" s="14">
        <v>4433.891017256904</v>
      </c>
      <c r="AG27" s="14">
        <v>4540.8244508019534</v>
      </c>
      <c r="AH27" s="14">
        <v>4650.5686391049103</v>
      </c>
      <c r="AI27" s="14">
        <v>4763.2161752788506</v>
      </c>
      <c r="AJ27" s="14">
        <v>4878.8393890340121</v>
      </c>
      <c r="AK27" s="14">
        <v>4997.4840055571658</v>
      </c>
      <c r="AL27" s="14">
        <v>5119.2032152240954</v>
      </c>
      <c r="AN27" s="36" t="s">
        <v>29</v>
      </c>
      <c r="AO27" s="29">
        <f>(AL27-N28)</f>
        <v>2182.2032152240954</v>
      </c>
      <c r="AP27" s="29">
        <f>7*(AL27-N28)/24</f>
        <v>636.47593777369445</v>
      </c>
      <c r="AQ27" s="29">
        <f>(AL27-N28)/24</f>
        <v>90.925133967670646</v>
      </c>
      <c r="AR27" s="29">
        <f>AL29-N30</f>
        <v>487.97829124704413</v>
      </c>
      <c r="AS27" s="29">
        <f>7*(AL29-N30)/24</f>
        <v>142.32700161372119</v>
      </c>
      <c r="AT27" s="29">
        <f>(AL29-N30)/24</f>
        <v>20.332428801960173</v>
      </c>
      <c r="AU27" s="29">
        <f>AL29</f>
        <v>1088.9782912470441</v>
      </c>
      <c r="AW27" s="25"/>
      <c r="AX27" s="25"/>
      <c r="AY27" s="25"/>
      <c r="AZ27" s="25"/>
      <c r="BA27" s="25"/>
      <c r="BB27" s="25"/>
    </row>
    <row r="28" spans="1:54" x14ac:dyDescent="0.25">
      <c r="A28" s="11"/>
      <c r="B28" s="12" t="s">
        <v>5</v>
      </c>
      <c r="C28" s="13">
        <v>1.1499999999999999</v>
      </c>
      <c r="D28" s="14">
        <v>2338</v>
      </c>
      <c r="E28" s="14">
        <v>2391</v>
      </c>
      <c r="F28" s="14">
        <v>2454</v>
      </c>
      <c r="G28" s="14">
        <v>2511</v>
      </c>
      <c r="H28" s="14">
        <v>2588</v>
      </c>
      <c r="I28" s="14">
        <v>2642</v>
      </c>
      <c r="J28" s="14">
        <v>2690</v>
      </c>
      <c r="K28" s="14">
        <v>2742</v>
      </c>
      <c r="L28" s="14">
        <v>2809</v>
      </c>
      <c r="M28" s="14">
        <v>2864</v>
      </c>
      <c r="N28" s="14">
        <v>2937</v>
      </c>
      <c r="O28" s="14">
        <v>2996</v>
      </c>
      <c r="P28" s="14">
        <v>3061</v>
      </c>
      <c r="Q28" s="14">
        <v>3120</v>
      </c>
      <c r="R28" s="14">
        <v>3196</v>
      </c>
      <c r="S28" s="14">
        <v>3272</v>
      </c>
      <c r="T28" s="14">
        <v>3348</v>
      </c>
      <c r="U28" s="14">
        <v>3413</v>
      </c>
      <c r="V28" s="14">
        <v>3489</v>
      </c>
      <c r="W28" s="14">
        <v>3520</v>
      </c>
      <c r="X28" s="14">
        <v>3555</v>
      </c>
      <c r="Y28" s="14">
        <v>3607</v>
      </c>
      <c r="Z28" s="14">
        <v>3674</v>
      </c>
      <c r="AA28" s="14">
        <v>3720</v>
      </c>
      <c r="AB28" s="14">
        <v>3775</v>
      </c>
      <c r="AC28" s="14">
        <v>3841</v>
      </c>
      <c r="AD28" s="14">
        <v>3884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N28" s="33"/>
      <c r="AO28" s="30"/>
      <c r="AP28" s="30"/>
      <c r="AQ28" s="30"/>
      <c r="AR28" s="30"/>
      <c r="AS28" s="30"/>
      <c r="AT28" s="30"/>
      <c r="AU28" s="30"/>
      <c r="AW28" s="26"/>
      <c r="AX28" s="26"/>
      <c r="AY28" s="26"/>
      <c r="AZ28" s="26"/>
      <c r="BA28" s="26"/>
      <c r="BB28" s="26"/>
    </row>
    <row r="29" spans="1:54" x14ac:dyDescent="0.25">
      <c r="A29" s="11" t="s">
        <v>9</v>
      </c>
      <c r="B29" s="15" t="s">
        <v>6</v>
      </c>
      <c r="C29" s="13">
        <v>1.1499999999999999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>
        <v>609.64994640319333</v>
      </c>
      <c r="P29" s="14">
        <v>617.8446462252806</v>
      </c>
      <c r="Q29" s="14">
        <v>628.03632045082486</v>
      </c>
      <c r="R29" s="14">
        <v>640.16702041395138</v>
      </c>
      <c r="S29" s="14">
        <v>653.98601598028699</v>
      </c>
      <c r="T29" s="14">
        <v>669.24881494648139</v>
      </c>
      <c r="U29" s="14">
        <v>685.64665503323204</v>
      </c>
      <c r="V29" s="14">
        <v>703.03500063669139</v>
      </c>
      <c r="W29" s="14">
        <v>721.62271565533922</v>
      </c>
      <c r="X29" s="14">
        <v>741.4709300163297</v>
      </c>
      <c r="Y29" s="14">
        <v>762.32433742316448</v>
      </c>
      <c r="Z29" s="14">
        <v>783.70020068182134</v>
      </c>
      <c r="AA29" s="14">
        <v>805.57846689235828</v>
      </c>
      <c r="AB29" s="14">
        <v>828.09092804713566</v>
      </c>
      <c r="AC29" s="14">
        <v>851.39472308888458</v>
      </c>
      <c r="AD29" s="14">
        <v>875.45374806489224</v>
      </c>
      <c r="AE29" s="14">
        <v>900.1434724625949</v>
      </c>
      <c r="AF29" s="14">
        <v>925.27345102236507</v>
      </c>
      <c r="AG29" s="14">
        <v>950.88649090760214</v>
      </c>
      <c r="AH29" s="14">
        <v>977.14692003681466</v>
      </c>
      <c r="AI29" s="14">
        <v>1004.1031102315517</v>
      </c>
      <c r="AJ29" s="14">
        <v>1031.7578676170651</v>
      </c>
      <c r="AK29" s="14">
        <v>1060.0417905455113</v>
      </c>
      <c r="AL29" s="14">
        <v>1088.9782912470441</v>
      </c>
      <c r="AN29" s="33"/>
      <c r="AO29" s="30"/>
      <c r="AP29" s="30"/>
      <c r="AQ29" s="30"/>
      <c r="AR29" s="30"/>
      <c r="AS29" s="30"/>
      <c r="AT29" s="30"/>
      <c r="AU29" s="30"/>
      <c r="AW29" s="26"/>
      <c r="AX29" s="26"/>
      <c r="AY29" s="26"/>
      <c r="AZ29" s="26"/>
      <c r="BA29" s="26"/>
      <c r="BB29" s="26"/>
    </row>
    <row r="30" spans="1:54" x14ac:dyDescent="0.25">
      <c r="A30" s="11"/>
      <c r="B30" s="12" t="s">
        <v>5</v>
      </c>
      <c r="C30" s="13">
        <v>1.1499999999999999</v>
      </c>
      <c r="D30" s="14">
        <v>510</v>
      </c>
      <c r="E30" s="14">
        <v>533</v>
      </c>
      <c r="F30" s="14">
        <v>542</v>
      </c>
      <c r="G30" s="14">
        <v>547</v>
      </c>
      <c r="H30" s="14">
        <v>575</v>
      </c>
      <c r="I30" s="14">
        <v>548</v>
      </c>
      <c r="J30" s="14">
        <v>568</v>
      </c>
      <c r="K30" s="14">
        <v>598</v>
      </c>
      <c r="L30" s="14">
        <v>614</v>
      </c>
      <c r="M30" s="14">
        <v>598</v>
      </c>
      <c r="N30" s="14">
        <v>601</v>
      </c>
      <c r="O30" s="14">
        <v>605</v>
      </c>
      <c r="P30" s="14">
        <v>587</v>
      </c>
      <c r="Q30" s="14">
        <v>609</v>
      </c>
      <c r="R30" s="14">
        <v>657</v>
      </c>
      <c r="S30" s="14">
        <v>672</v>
      </c>
      <c r="T30" s="14">
        <v>667</v>
      </c>
      <c r="U30" s="14">
        <v>666</v>
      </c>
      <c r="V30" s="14">
        <v>668</v>
      </c>
      <c r="W30" s="14">
        <v>609</v>
      </c>
      <c r="X30" s="14">
        <v>602</v>
      </c>
      <c r="Y30" s="14">
        <v>626</v>
      </c>
      <c r="Z30" s="14">
        <v>623</v>
      </c>
      <c r="AA30" s="14">
        <v>596</v>
      </c>
      <c r="AB30" s="14">
        <v>599</v>
      </c>
      <c r="AC30" s="14">
        <v>618</v>
      </c>
      <c r="AD30" s="14">
        <v>585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N30" s="37"/>
      <c r="AO30" s="31"/>
      <c r="AP30" s="31"/>
      <c r="AQ30" s="31"/>
      <c r="AR30" s="31"/>
      <c r="AS30" s="31"/>
      <c r="AT30" s="31"/>
      <c r="AU30" s="31"/>
      <c r="AW30" s="27"/>
      <c r="AX30" s="27"/>
      <c r="AY30" t="s">
        <v>41</v>
      </c>
      <c r="AZ30" s="27"/>
      <c r="BA30" s="27"/>
      <c r="BB30" s="27"/>
    </row>
    <row r="31" spans="1:54" x14ac:dyDescent="0.25">
      <c r="A31" s="7" t="s">
        <v>9</v>
      </c>
      <c r="B31" s="8" t="s">
        <v>21</v>
      </c>
      <c r="C31" s="9">
        <v>1.1499999999999999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573.20433455680609</v>
      </c>
      <c r="P31" s="10">
        <v>586.67037564013822</v>
      </c>
      <c r="Q31" s="10">
        <v>600.387200457007</v>
      </c>
      <c r="R31" s="10">
        <v>614.37292704897163</v>
      </c>
      <c r="S31" s="10">
        <v>628.64753728200367</v>
      </c>
      <c r="T31" s="10">
        <v>643.19191121170502</v>
      </c>
      <c r="U31" s="10">
        <v>658.02361093084926</v>
      </c>
      <c r="V31" s="10">
        <v>673.14146598988134</v>
      </c>
      <c r="W31" s="10">
        <v>688.5533215459028</v>
      </c>
      <c r="X31" s="10">
        <v>704.25404148937434</v>
      </c>
      <c r="Y31" s="10">
        <v>720.24564938218236</v>
      </c>
      <c r="Z31" s="10">
        <v>736.52053809307347</v>
      </c>
      <c r="AA31" s="10">
        <v>753.1920820278981</v>
      </c>
      <c r="AB31" s="10">
        <v>770.31383601515961</v>
      </c>
      <c r="AC31" s="10">
        <v>787.9103190065689</v>
      </c>
      <c r="AD31" s="10">
        <v>805.98920896203845</v>
      </c>
      <c r="AE31" s="10">
        <v>824.55596721075108</v>
      </c>
      <c r="AF31" s="10">
        <v>843.61111463834186</v>
      </c>
      <c r="AG31" s="10">
        <v>863.17086520339649</v>
      </c>
      <c r="AH31" s="10">
        <v>883.25099298799694</v>
      </c>
      <c r="AI31" s="10">
        <v>903.86374865902167</v>
      </c>
      <c r="AJ31" s="10">
        <v>925.02022896622475</v>
      </c>
      <c r="AK31" s="10">
        <v>946.73372467644811</v>
      </c>
      <c r="AL31" s="10">
        <v>969.01345465540351</v>
      </c>
      <c r="AN31" s="32" t="s">
        <v>30</v>
      </c>
      <c r="AO31" s="29">
        <f>(AL31-N32)</f>
        <v>409.01345465540351</v>
      </c>
      <c r="AP31" s="29">
        <f>7*(AL31-N32)/24</f>
        <v>119.29559094115935</v>
      </c>
      <c r="AQ31" s="29">
        <f>(AL31-N32)/24</f>
        <v>17.042227277308481</v>
      </c>
      <c r="AR31" s="29">
        <f>AL33-N34</f>
        <v>59.609060154181037</v>
      </c>
      <c r="AS31" s="29">
        <f>7*(AL33-N34)/24</f>
        <v>17.385975878302801</v>
      </c>
      <c r="AT31" s="29">
        <f>(AL33-N34)/24</f>
        <v>2.4837108397575434</v>
      </c>
      <c r="AU31" s="29">
        <f>AL33</f>
        <v>179.60906015418104</v>
      </c>
      <c r="AW31" s="26"/>
      <c r="AX31" s="26"/>
      <c r="AY31" s="26"/>
      <c r="AZ31" s="26"/>
      <c r="BA31" s="26"/>
      <c r="BB31" s="26"/>
    </row>
    <row r="32" spans="1:54" x14ac:dyDescent="0.25">
      <c r="A32" s="11"/>
      <c r="B32" s="12" t="s">
        <v>5</v>
      </c>
      <c r="C32" s="13">
        <v>1.1499999999999999</v>
      </c>
      <c r="D32" s="14">
        <v>419</v>
      </c>
      <c r="E32" s="14">
        <v>427</v>
      </c>
      <c r="F32" s="14">
        <v>440</v>
      </c>
      <c r="G32" s="14">
        <v>455</v>
      </c>
      <c r="H32" s="14">
        <v>470</v>
      </c>
      <c r="I32" s="14">
        <v>482</v>
      </c>
      <c r="J32" s="14">
        <v>499</v>
      </c>
      <c r="K32" s="14">
        <v>514</v>
      </c>
      <c r="L32" s="14">
        <v>530</v>
      </c>
      <c r="M32" s="14">
        <v>541</v>
      </c>
      <c r="N32" s="14">
        <v>560</v>
      </c>
      <c r="O32" s="14">
        <v>574</v>
      </c>
      <c r="P32" s="14">
        <v>586</v>
      </c>
      <c r="Q32" s="14">
        <v>600</v>
      </c>
      <c r="R32" s="14">
        <v>613</v>
      </c>
      <c r="S32" s="14">
        <v>632</v>
      </c>
      <c r="T32" s="14">
        <v>648</v>
      </c>
      <c r="U32" s="14">
        <v>659</v>
      </c>
      <c r="V32" s="14">
        <v>670</v>
      </c>
      <c r="W32" s="14">
        <v>681</v>
      </c>
      <c r="X32" s="14">
        <v>692</v>
      </c>
      <c r="Y32" s="14">
        <v>701</v>
      </c>
      <c r="Z32" s="14">
        <v>714</v>
      </c>
      <c r="AA32" s="14">
        <v>725</v>
      </c>
      <c r="AB32" s="14">
        <v>735</v>
      </c>
      <c r="AC32" s="14">
        <v>746</v>
      </c>
      <c r="AD32" s="14">
        <v>758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N32" s="33"/>
      <c r="AO32" s="30"/>
      <c r="AP32" s="30"/>
      <c r="AQ32" s="30"/>
      <c r="AR32" s="30"/>
      <c r="AS32" s="30"/>
      <c r="AT32" s="30"/>
      <c r="AU32" s="30"/>
      <c r="AW32" s="26"/>
      <c r="AX32" s="26"/>
      <c r="AY32" s="26"/>
      <c r="AZ32" s="26"/>
      <c r="BA32" s="26"/>
      <c r="BB32" s="26"/>
    </row>
    <row r="33" spans="1:54" x14ac:dyDescent="0.25">
      <c r="A33" s="11" t="s">
        <v>9</v>
      </c>
      <c r="B33" s="15" t="s">
        <v>22</v>
      </c>
      <c r="C33" s="13">
        <v>1.1499999999999999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>
        <v>124.42094615219482</v>
      </c>
      <c r="P33" s="14">
        <v>125.00472957735666</v>
      </c>
      <c r="Q33" s="14">
        <v>125.72481477785298</v>
      </c>
      <c r="R33" s="14">
        <v>126.60883260554024</v>
      </c>
      <c r="S33" s="14">
        <v>127.68384776114088</v>
      </c>
      <c r="T33" s="14">
        <v>128.90241993146913</v>
      </c>
      <c r="U33" s="14">
        <v>130.27771359915832</v>
      </c>
      <c r="V33" s="14">
        <v>131.80431297038231</v>
      </c>
      <c r="W33" s="14">
        <v>133.46330056251895</v>
      </c>
      <c r="X33" s="14">
        <v>135.26330277462074</v>
      </c>
      <c r="Y33" s="14">
        <v>137.155977807927</v>
      </c>
      <c r="Z33" s="14">
        <v>139.12057922479232</v>
      </c>
      <c r="AA33" s="14">
        <v>141.30534330682318</v>
      </c>
      <c r="AB33" s="14">
        <v>143.73197796770032</v>
      </c>
      <c r="AC33" s="14">
        <v>146.43253352497021</v>
      </c>
      <c r="AD33" s="14">
        <v>149.35926734507819</v>
      </c>
      <c r="AE33" s="14">
        <v>152.49294213231212</v>
      </c>
      <c r="AF33" s="14">
        <v>155.80733311186171</v>
      </c>
      <c r="AG33" s="14">
        <v>159.31248044513671</v>
      </c>
      <c r="AH33" s="14">
        <v>163.00512452633768</v>
      </c>
      <c r="AI33" s="14">
        <v>166.89050808421968</v>
      </c>
      <c r="AJ33" s="14">
        <v>170.96186286492377</v>
      </c>
      <c r="AK33" s="14">
        <v>175.20731326001828</v>
      </c>
      <c r="AL33" s="14">
        <v>179.60906015418104</v>
      </c>
      <c r="AN33" s="33"/>
      <c r="AO33" s="30"/>
      <c r="AP33" s="30"/>
      <c r="AQ33" s="30"/>
      <c r="AR33" s="30"/>
      <c r="AS33" s="30"/>
      <c r="AT33" s="30"/>
      <c r="AU33" s="30"/>
      <c r="AW33" s="26"/>
      <c r="AX33" s="26"/>
      <c r="AY33" s="26"/>
      <c r="AZ33" s="26"/>
      <c r="BA33" s="26"/>
      <c r="BB33" s="26"/>
    </row>
    <row r="34" spans="1:54" ht="15.75" thickBot="1" x14ac:dyDescent="0.3">
      <c r="A34" s="16"/>
      <c r="B34" s="17" t="s">
        <v>5</v>
      </c>
      <c r="C34" s="18">
        <v>1.1499999999999999</v>
      </c>
      <c r="D34" s="19">
        <v>85</v>
      </c>
      <c r="E34" s="19">
        <v>80</v>
      </c>
      <c r="F34" s="19">
        <v>87</v>
      </c>
      <c r="G34" s="19">
        <v>92</v>
      </c>
      <c r="H34" s="19">
        <v>96</v>
      </c>
      <c r="I34" s="19">
        <v>97</v>
      </c>
      <c r="J34" s="19">
        <v>102</v>
      </c>
      <c r="K34" s="19">
        <v>104</v>
      </c>
      <c r="L34" s="19">
        <v>115</v>
      </c>
      <c r="M34" s="19">
        <v>113</v>
      </c>
      <c r="N34" s="19">
        <v>120</v>
      </c>
      <c r="O34" s="19">
        <v>121</v>
      </c>
      <c r="P34" s="19">
        <v>124</v>
      </c>
      <c r="Q34" s="19">
        <v>127</v>
      </c>
      <c r="R34" s="19">
        <v>128</v>
      </c>
      <c r="S34" s="19">
        <v>128</v>
      </c>
      <c r="T34" s="19">
        <v>131</v>
      </c>
      <c r="U34" s="19">
        <v>130</v>
      </c>
      <c r="V34" s="19">
        <v>127</v>
      </c>
      <c r="W34" s="19">
        <v>111</v>
      </c>
      <c r="X34" s="19">
        <v>115</v>
      </c>
      <c r="Y34" s="19">
        <v>111</v>
      </c>
      <c r="Z34" s="19">
        <v>112</v>
      </c>
      <c r="AA34" s="19">
        <v>109</v>
      </c>
      <c r="AB34" s="19">
        <v>109</v>
      </c>
      <c r="AC34" s="19">
        <v>105</v>
      </c>
      <c r="AD34" s="19">
        <v>103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N34" s="34"/>
      <c r="AO34" s="35"/>
      <c r="AP34" s="35"/>
      <c r="AQ34" s="35"/>
      <c r="AR34" s="35"/>
      <c r="AS34" s="35"/>
      <c r="AT34" s="35"/>
      <c r="AU34" s="35"/>
      <c r="AW34" s="28"/>
      <c r="AX34" s="28"/>
      <c r="AY34" s="28"/>
      <c r="AZ34" s="28"/>
      <c r="BA34" s="28"/>
      <c r="BB34" s="28"/>
    </row>
    <row r="35" spans="1:54" ht="15" customHeight="1" x14ac:dyDescent="0.25">
      <c r="A35" s="7" t="s">
        <v>10</v>
      </c>
      <c r="B35" s="15" t="s">
        <v>4</v>
      </c>
      <c r="C35" s="13">
        <v>1.1499999999999999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3515.1069492646684</v>
      </c>
      <c r="P35" s="14">
        <v>3593.7952497968399</v>
      </c>
      <c r="Q35" s="14">
        <v>3675.054843264124</v>
      </c>
      <c r="R35" s="14">
        <v>3759.3421468098713</v>
      </c>
      <c r="S35" s="14">
        <v>3846.6340199398428</v>
      </c>
      <c r="T35" s="14">
        <v>3936.4292225113622</v>
      </c>
      <c r="U35" s="14">
        <v>4028.5945629054791</v>
      </c>
      <c r="V35" s="14">
        <v>4123.39323055767</v>
      </c>
      <c r="W35" s="14">
        <v>4221.0598721698834</v>
      </c>
      <c r="X35" s="14">
        <v>4321.642105719412</v>
      </c>
      <c r="Y35" s="14">
        <v>4425.1162129786153</v>
      </c>
      <c r="Z35" s="14">
        <v>4531.3383671608599</v>
      </c>
      <c r="AA35" s="14">
        <v>4640.272089146114</v>
      </c>
      <c r="AB35" s="14">
        <v>4752.0610097617791</v>
      </c>
      <c r="AC35" s="14">
        <v>4866.8949828883997</v>
      </c>
      <c r="AD35" s="14">
        <v>4984.8621467020594</v>
      </c>
      <c r="AE35" s="14">
        <v>5105.9484707586662</v>
      </c>
      <c r="AF35" s="14">
        <v>5230.167487714114</v>
      </c>
      <c r="AG35" s="14">
        <v>5357.6053167187329</v>
      </c>
      <c r="AH35" s="14">
        <v>5488.392717646836</v>
      </c>
      <c r="AI35" s="14">
        <v>5622.6398149767801</v>
      </c>
      <c r="AJ35" s="14">
        <v>5760.4334973475598</v>
      </c>
      <c r="AK35" s="14">
        <v>5901.8282566963935</v>
      </c>
      <c r="AL35" s="14">
        <v>6046.8869252817885</v>
      </c>
      <c r="AN35" s="36" t="s">
        <v>29</v>
      </c>
      <c r="AO35" s="29">
        <f>(AL35-N36)</f>
        <v>2593.8869252817885</v>
      </c>
      <c r="AP35" s="29">
        <f>7*(AL35-N36)/24</f>
        <v>756.55035320718832</v>
      </c>
      <c r="AQ35" s="29">
        <f>(AL35-N36)/24</f>
        <v>108.07862188674119</v>
      </c>
      <c r="AR35" s="29">
        <f>AL37-N38</f>
        <v>641.54705986364479</v>
      </c>
      <c r="AS35" s="29">
        <f>7*(AL37-N38)/24</f>
        <v>187.11789246022974</v>
      </c>
      <c r="AT35" s="29">
        <f>(AL37-N38)/24</f>
        <v>26.731127494318532</v>
      </c>
      <c r="AU35" s="29">
        <f>AL37</f>
        <v>1302.5470598636448</v>
      </c>
      <c r="AW35" s="25"/>
      <c r="AX35" s="25"/>
      <c r="AY35" s="25"/>
      <c r="AZ35" s="25"/>
      <c r="BA35" s="25"/>
      <c r="BB35" s="25"/>
    </row>
    <row r="36" spans="1:54" x14ac:dyDescent="0.25">
      <c r="A36" s="11"/>
      <c r="B36" s="12" t="s">
        <v>5</v>
      </c>
      <c r="C36" s="13">
        <v>1.1499999999999999</v>
      </c>
      <c r="D36" s="14">
        <v>2740</v>
      </c>
      <c r="E36" s="14">
        <v>2845</v>
      </c>
      <c r="F36" s="14">
        <v>2903</v>
      </c>
      <c r="G36" s="14">
        <v>2976</v>
      </c>
      <c r="H36" s="14">
        <v>3036</v>
      </c>
      <c r="I36" s="14">
        <v>3091</v>
      </c>
      <c r="J36" s="14">
        <v>3167</v>
      </c>
      <c r="K36" s="14">
        <v>3241</v>
      </c>
      <c r="L36" s="14">
        <v>3317</v>
      </c>
      <c r="M36" s="14">
        <v>3403</v>
      </c>
      <c r="N36" s="14">
        <v>3453</v>
      </c>
      <c r="O36" s="14">
        <v>3515</v>
      </c>
      <c r="P36" s="14">
        <v>3578</v>
      </c>
      <c r="Q36" s="14">
        <v>3627</v>
      </c>
      <c r="R36" s="14">
        <v>3694</v>
      </c>
      <c r="S36" s="14">
        <v>3758</v>
      </c>
      <c r="T36" s="14">
        <v>3811</v>
      </c>
      <c r="U36" s="14">
        <v>3847</v>
      </c>
      <c r="V36" s="14">
        <v>3892</v>
      </c>
      <c r="W36" s="14">
        <v>3947</v>
      </c>
      <c r="X36" s="14">
        <v>3974</v>
      </c>
      <c r="Y36" s="14">
        <v>4032</v>
      </c>
      <c r="Z36" s="14">
        <v>4087</v>
      </c>
      <c r="AA36" s="14">
        <v>4131</v>
      </c>
      <c r="AB36" s="14">
        <v>4173</v>
      </c>
      <c r="AC36" s="14">
        <v>4199</v>
      </c>
      <c r="AD36" s="14">
        <v>4222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N36" s="33"/>
      <c r="AO36" s="30"/>
      <c r="AP36" s="30"/>
      <c r="AQ36" s="30"/>
      <c r="AR36" s="30"/>
      <c r="AS36" s="30"/>
      <c r="AT36" s="30"/>
      <c r="AU36" s="30"/>
      <c r="AW36" s="26"/>
      <c r="AX36" s="26"/>
      <c r="AY36" s="26"/>
      <c r="AZ36" s="26"/>
      <c r="BA36" s="26"/>
      <c r="BB36" s="26"/>
    </row>
    <row r="37" spans="1:54" x14ac:dyDescent="0.25">
      <c r="A37" s="11" t="s">
        <v>10</v>
      </c>
      <c r="B37" s="15" t="s">
        <v>6</v>
      </c>
      <c r="C37" s="13">
        <v>1.1499999999999999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v>726.50607240846841</v>
      </c>
      <c r="P37" s="14">
        <v>736.66439560328706</v>
      </c>
      <c r="Q37" s="14">
        <v>749.19102067509255</v>
      </c>
      <c r="R37" s="14">
        <v>763.99415848534045</v>
      </c>
      <c r="S37" s="14">
        <v>780.7635148809652</v>
      </c>
      <c r="T37" s="14">
        <v>799.22913254759032</v>
      </c>
      <c r="U37" s="14">
        <v>819.03364723584605</v>
      </c>
      <c r="V37" s="14">
        <v>839.99479603800683</v>
      </c>
      <c r="W37" s="14">
        <v>862.36726401182977</v>
      </c>
      <c r="X37" s="14">
        <v>886.2270507971956</v>
      </c>
      <c r="Y37" s="14">
        <v>911.26547419288704</v>
      </c>
      <c r="Z37" s="14">
        <v>936.90657482975416</v>
      </c>
      <c r="AA37" s="14">
        <v>963.13897376573755</v>
      </c>
      <c r="AB37" s="14">
        <v>990.1264021886891</v>
      </c>
      <c r="AC37" s="14">
        <v>1018.0539559675715</v>
      </c>
      <c r="AD37" s="14">
        <v>1046.8766751023177</v>
      </c>
      <c r="AE37" s="14">
        <v>1076.4510510595208</v>
      </c>
      <c r="AF37" s="14">
        <v>1106.5537402688888</v>
      </c>
      <c r="AG37" s="14">
        <v>1137.2291016220906</v>
      </c>
      <c r="AH37" s="14">
        <v>1168.6744462358261</v>
      </c>
      <c r="AI37" s="14">
        <v>1200.9492940878863</v>
      </c>
      <c r="AJ37" s="14">
        <v>1234.0566971948151</v>
      </c>
      <c r="AK37" s="14">
        <v>1267.9132445773487</v>
      </c>
      <c r="AL37" s="14">
        <v>1302.5470598636448</v>
      </c>
      <c r="AN37" s="33"/>
      <c r="AO37" s="30"/>
      <c r="AP37" s="30"/>
      <c r="AQ37" s="30"/>
      <c r="AR37" s="30"/>
      <c r="AS37" s="30"/>
      <c r="AT37" s="30"/>
      <c r="AU37" s="30"/>
      <c r="AW37" s="26"/>
      <c r="AX37" s="26"/>
      <c r="AY37" s="26"/>
      <c r="AZ37" s="26"/>
      <c r="BA37" s="26"/>
      <c r="BB37" s="26"/>
    </row>
    <row r="38" spans="1:54" x14ac:dyDescent="0.25">
      <c r="A38" s="11"/>
      <c r="B38" s="12" t="s">
        <v>5</v>
      </c>
      <c r="C38" s="13">
        <v>1.1499999999999999</v>
      </c>
      <c r="D38" s="14">
        <v>686</v>
      </c>
      <c r="E38" s="14">
        <v>716</v>
      </c>
      <c r="F38" s="14">
        <v>687</v>
      </c>
      <c r="G38" s="14">
        <v>680</v>
      </c>
      <c r="H38" s="14">
        <v>661</v>
      </c>
      <c r="I38" s="14">
        <v>648</v>
      </c>
      <c r="J38" s="14">
        <v>654</v>
      </c>
      <c r="K38" s="14">
        <v>668</v>
      </c>
      <c r="L38" s="14">
        <v>675</v>
      </c>
      <c r="M38" s="14">
        <v>684</v>
      </c>
      <c r="N38" s="14">
        <v>661</v>
      </c>
      <c r="O38" s="14">
        <v>654</v>
      </c>
      <c r="P38" s="14">
        <v>637</v>
      </c>
      <c r="Q38" s="14">
        <v>648</v>
      </c>
      <c r="R38" s="14">
        <v>670</v>
      </c>
      <c r="S38" s="14">
        <v>673</v>
      </c>
      <c r="T38" s="14">
        <v>647</v>
      </c>
      <c r="U38" s="14">
        <v>620</v>
      </c>
      <c r="V38" s="14">
        <v>613</v>
      </c>
      <c r="W38" s="14">
        <v>601</v>
      </c>
      <c r="X38" s="14">
        <v>573</v>
      </c>
      <c r="Y38" s="14">
        <v>603</v>
      </c>
      <c r="Z38" s="14">
        <v>588</v>
      </c>
      <c r="AA38" s="14">
        <v>551</v>
      </c>
      <c r="AB38" s="14">
        <v>537</v>
      </c>
      <c r="AC38" s="14">
        <v>504</v>
      </c>
      <c r="AD38" s="14">
        <v>470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N38" s="37"/>
      <c r="AO38" s="31"/>
      <c r="AP38" s="31"/>
      <c r="AQ38" s="31"/>
      <c r="AR38" s="31"/>
      <c r="AS38" s="31"/>
      <c r="AT38" s="31"/>
      <c r="AU38" s="31"/>
      <c r="AW38" s="27"/>
      <c r="AX38" s="27"/>
      <c r="AY38" t="s">
        <v>41</v>
      </c>
      <c r="AZ38" s="27"/>
      <c r="BA38" s="27"/>
      <c r="BB38" s="27"/>
    </row>
    <row r="39" spans="1:54" x14ac:dyDescent="0.25">
      <c r="A39" s="7" t="s">
        <v>10</v>
      </c>
      <c r="B39" s="8" t="s">
        <v>21</v>
      </c>
      <c r="C39" s="9">
        <v>1.1499999999999999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>
        <v>757.14105456590096</v>
      </c>
      <c r="P39" s="10">
        <v>771.57144449983809</v>
      </c>
      <c r="Q39" s="10">
        <v>786.27909386938597</v>
      </c>
      <c r="R39" s="10">
        <v>801.28403347122469</v>
      </c>
      <c r="S39" s="10">
        <v>816.60835469383301</v>
      </c>
      <c r="T39" s="10">
        <v>832.23091906495836</v>
      </c>
      <c r="U39" s="10">
        <v>848.17114273995446</v>
      </c>
      <c r="V39" s="10">
        <v>864.42773170274461</v>
      </c>
      <c r="W39" s="10">
        <v>881.00935933815936</v>
      </c>
      <c r="X39" s="10">
        <v>897.91034730808622</v>
      </c>
      <c r="Y39" s="10">
        <v>915.13293280557878</v>
      </c>
      <c r="Z39" s="10">
        <v>932.66870560048289</v>
      </c>
      <c r="AA39" s="10">
        <v>950.6337790421253</v>
      </c>
      <c r="AB39" s="10">
        <v>969.08412550136143</v>
      </c>
      <c r="AC39" s="10">
        <v>988.04614129846402</v>
      </c>
      <c r="AD39" s="10">
        <v>1007.528068581683</v>
      </c>
      <c r="AE39" s="10">
        <v>1027.5356080182924</v>
      </c>
      <c r="AF39" s="10">
        <v>1048.0695069854069</v>
      </c>
      <c r="AG39" s="10">
        <v>1069.1471465194359</v>
      </c>
      <c r="AH39" s="10">
        <v>1090.7856450026725</v>
      </c>
      <c r="AI39" s="10">
        <v>1112.9981397086135</v>
      </c>
      <c r="AJ39" s="10">
        <v>1135.7966691262266</v>
      </c>
      <c r="AK39" s="10">
        <v>1159.1954014765745</v>
      </c>
      <c r="AL39" s="10">
        <v>1183.2043456979416</v>
      </c>
      <c r="AN39" s="32" t="s">
        <v>30</v>
      </c>
      <c r="AO39" s="29">
        <f>(AL39-N40)</f>
        <v>423.20434569794156</v>
      </c>
      <c r="AP39" s="29">
        <f>7*(AL39-N40)/24</f>
        <v>123.43460082856627</v>
      </c>
      <c r="AQ39" s="29">
        <f>(AL39-N40)/24</f>
        <v>17.633514404080898</v>
      </c>
      <c r="AR39" s="29">
        <f>AL41-N42</f>
        <v>61.016919852191791</v>
      </c>
      <c r="AS39" s="29">
        <f>7*(AL41-N42)/24</f>
        <v>17.79660162355594</v>
      </c>
      <c r="AT39" s="29">
        <f>(AL41-N42)/24</f>
        <v>2.5423716605079911</v>
      </c>
      <c r="AU39" s="29">
        <f>AL41</f>
        <v>193.01691985219179</v>
      </c>
      <c r="AW39" s="26"/>
      <c r="AX39" s="26"/>
      <c r="AY39" s="26"/>
      <c r="AZ39" s="26"/>
      <c r="BA39" s="26"/>
      <c r="BB39" s="26"/>
    </row>
    <row r="40" spans="1:54" x14ac:dyDescent="0.25">
      <c r="A40" s="11"/>
      <c r="B40" s="12" t="s">
        <v>5</v>
      </c>
      <c r="C40" s="13">
        <v>1.1499999999999999</v>
      </c>
      <c r="D40" s="14">
        <v>582</v>
      </c>
      <c r="E40" s="14">
        <v>606</v>
      </c>
      <c r="F40" s="14">
        <v>621</v>
      </c>
      <c r="G40" s="14">
        <v>642</v>
      </c>
      <c r="H40" s="14">
        <v>663</v>
      </c>
      <c r="I40" s="14">
        <v>680</v>
      </c>
      <c r="J40" s="14">
        <v>693</v>
      </c>
      <c r="K40" s="14">
        <v>711</v>
      </c>
      <c r="L40" s="14">
        <v>726</v>
      </c>
      <c r="M40" s="14">
        <v>750</v>
      </c>
      <c r="N40" s="14">
        <v>760</v>
      </c>
      <c r="O40" s="14">
        <v>776</v>
      </c>
      <c r="P40" s="14">
        <v>789</v>
      </c>
      <c r="Q40" s="14">
        <v>800</v>
      </c>
      <c r="R40" s="14">
        <v>814</v>
      </c>
      <c r="S40" s="14">
        <v>837</v>
      </c>
      <c r="T40" s="14">
        <v>851</v>
      </c>
      <c r="U40" s="14">
        <v>864</v>
      </c>
      <c r="V40" s="14">
        <v>872</v>
      </c>
      <c r="W40" s="14">
        <v>878</v>
      </c>
      <c r="X40" s="14">
        <v>887</v>
      </c>
      <c r="Y40" s="14">
        <v>902</v>
      </c>
      <c r="Z40" s="14">
        <v>912</v>
      </c>
      <c r="AA40" s="14">
        <v>924</v>
      </c>
      <c r="AB40" s="14">
        <v>934</v>
      </c>
      <c r="AC40" s="14">
        <v>940</v>
      </c>
      <c r="AD40" s="14">
        <v>949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N40" s="33"/>
      <c r="AO40" s="30"/>
      <c r="AP40" s="30"/>
      <c r="AQ40" s="30"/>
      <c r="AR40" s="30"/>
      <c r="AS40" s="30"/>
      <c r="AT40" s="30"/>
      <c r="AU40" s="30"/>
      <c r="AW40" s="26"/>
      <c r="AX40" s="26"/>
      <c r="AY40" s="26"/>
      <c r="AZ40" s="26"/>
      <c r="BA40" s="26"/>
      <c r="BB40" s="26"/>
    </row>
    <row r="41" spans="1:54" x14ac:dyDescent="0.25">
      <c r="A41" s="11" t="s">
        <v>10</v>
      </c>
      <c r="B41" s="15" t="s">
        <v>22</v>
      </c>
      <c r="C41" s="13">
        <v>1.1499999999999999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v>133.22443097379593</v>
      </c>
      <c r="P41" s="14">
        <v>133.81798899459199</v>
      </c>
      <c r="Q41" s="14">
        <v>134.56868461172718</v>
      </c>
      <c r="R41" s="14">
        <v>135.50620881373956</v>
      </c>
      <c r="S41" s="14">
        <v>136.65788441257442</v>
      </c>
      <c r="T41" s="14">
        <v>137.97232591528456</v>
      </c>
      <c r="U41" s="14">
        <v>139.46503520801005</v>
      </c>
      <c r="V41" s="14">
        <v>141.12666724463983</v>
      </c>
      <c r="W41" s="14">
        <v>142.93839887346709</v>
      </c>
      <c r="X41" s="14">
        <v>144.90661189498491</v>
      </c>
      <c r="Y41" s="14">
        <v>146.98002730307053</v>
      </c>
      <c r="Z41" s="14">
        <v>149.13624081345148</v>
      </c>
      <c r="AA41" s="14">
        <v>151.52819243840983</v>
      </c>
      <c r="AB41" s="14">
        <v>154.17756266941751</v>
      </c>
      <c r="AC41" s="14">
        <v>157.11807611476274</v>
      </c>
      <c r="AD41" s="14">
        <v>160.29925912181051</v>
      </c>
      <c r="AE41" s="14">
        <v>163.70026992457815</v>
      </c>
      <c r="AF41" s="14">
        <v>167.29333875062952</v>
      </c>
      <c r="AG41" s="14">
        <v>171.08906987633543</v>
      </c>
      <c r="AH41" s="14">
        <v>175.08440428990713</v>
      </c>
      <c r="AI41" s="14">
        <v>179.28490371806924</v>
      </c>
      <c r="AJ41" s="14">
        <v>183.6833448397241</v>
      </c>
      <c r="AK41" s="14">
        <v>188.26692112096299</v>
      </c>
      <c r="AL41" s="14">
        <v>193.01691985219179</v>
      </c>
      <c r="AN41" s="33"/>
      <c r="AO41" s="30"/>
      <c r="AP41" s="30"/>
      <c r="AQ41" s="30"/>
      <c r="AR41" s="30"/>
      <c r="AS41" s="30"/>
      <c r="AT41" s="30"/>
      <c r="AU41" s="30"/>
      <c r="AW41" s="26"/>
      <c r="AX41" s="26"/>
      <c r="AY41" s="26"/>
      <c r="AZ41" s="26"/>
      <c r="BA41" s="26"/>
      <c r="BB41" s="26"/>
    </row>
    <row r="42" spans="1:54" ht="15.75" thickBot="1" x14ac:dyDescent="0.3">
      <c r="A42" s="16"/>
      <c r="B42" s="17" t="s">
        <v>5</v>
      </c>
      <c r="C42" s="18">
        <v>1.1499999999999999</v>
      </c>
      <c r="D42" s="19">
        <v>113</v>
      </c>
      <c r="E42" s="19">
        <v>120</v>
      </c>
      <c r="F42" s="19">
        <v>120</v>
      </c>
      <c r="G42" s="19">
        <v>121</v>
      </c>
      <c r="H42" s="19">
        <v>126</v>
      </c>
      <c r="I42" s="19">
        <v>131</v>
      </c>
      <c r="J42" s="19">
        <v>126</v>
      </c>
      <c r="K42" s="19">
        <v>129</v>
      </c>
      <c r="L42" s="19">
        <v>127</v>
      </c>
      <c r="M42" s="19">
        <v>139</v>
      </c>
      <c r="N42" s="19">
        <v>132</v>
      </c>
      <c r="O42" s="19">
        <v>129</v>
      </c>
      <c r="P42" s="19">
        <v>126</v>
      </c>
      <c r="Q42" s="19">
        <v>126</v>
      </c>
      <c r="R42" s="19">
        <v>128</v>
      </c>
      <c r="S42" s="19">
        <v>135</v>
      </c>
      <c r="T42" s="19">
        <v>132</v>
      </c>
      <c r="U42" s="19">
        <v>130</v>
      </c>
      <c r="V42" s="19">
        <v>126</v>
      </c>
      <c r="W42" s="19">
        <v>117</v>
      </c>
      <c r="X42" s="19">
        <v>117</v>
      </c>
      <c r="Y42" s="19">
        <v>121</v>
      </c>
      <c r="Z42" s="19">
        <v>115</v>
      </c>
      <c r="AA42" s="19">
        <v>121</v>
      </c>
      <c r="AB42" s="19">
        <v>116</v>
      </c>
      <c r="AC42" s="19">
        <v>110</v>
      </c>
      <c r="AD42" s="19">
        <v>113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N42" s="34"/>
      <c r="AO42" s="35"/>
      <c r="AP42" s="35"/>
      <c r="AQ42" s="35"/>
      <c r="AR42" s="35"/>
      <c r="AS42" s="35"/>
      <c r="AT42" s="35"/>
      <c r="AU42" s="35"/>
      <c r="AW42" s="28"/>
      <c r="AX42" s="28"/>
      <c r="AY42" s="28"/>
      <c r="AZ42" s="28"/>
      <c r="BA42" s="28"/>
      <c r="BB42" s="28"/>
    </row>
    <row r="43" spans="1:54" ht="15" customHeight="1" x14ac:dyDescent="0.25">
      <c r="A43" s="7" t="s">
        <v>11</v>
      </c>
      <c r="B43" s="15" t="s">
        <v>4</v>
      </c>
      <c r="C43" s="13">
        <v>1.1499999999999999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v>2569.0156823531088</v>
      </c>
      <c r="P43" s="14">
        <v>2602.5701624002254</v>
      </c>
      <c r="Q43" s="14">
        <v>2637.2232292626331</v>
      </c>
      <c r="R43" s="14">
        <v>2673.1604991115018</v>
      </c>
      <c r="S43" s="14">
        <v>2710.3731285456529</v>
      </c>
      <c r="T43" s="14">
        <v>2748.6483493220603</v>
      </c>
      <c r="U43" s="14">
        <v>2787.9290931809142</v>
      </c>
      <c r="V43" s="14">
        <v>2828.3274378615006</v>
      </c>
      <c r="W43" s="14">
        <v>2869.9468080715005</v>
      </c>
      <c r="X43" s="14">
        <v>2912.8077949566559</v>
      </c>
      <c r="Y43" s="14">
        <v>2956.8990772624093</v>
      </c>
      <c r="Z43" s="14">
        <v>3002.1612959389358</v>
      </c>
      <c r="AA43" s="14">
        <v>3048.5782826296322</v>
      </c>
      <c r="AB43" s="14">
        <v>3096.2110319161739</v>
      </c>
      <c r="AC43" s="14">
        <v>3145.1410795410688</v>
      </c>
      <c r="AD43" s="14">
        <v>3195.4066683551264</v>
      </c>
      <c r="AE43" s="14">
        <v>3247.001436083819</v>
      </c>
      <c r="AF43" s="14">
        <v>3299.9307631675651</v>
      </c>
      <c r="AG43" s="14">
        <v>3354.2313994308356</v>
      </c>
      <c r="AH43" s="14">
        <v>3409.9591985792576</v>
      </c>
      <c r="AI43" s="14">
        <v>3467.1609693362479</v>
      </c>
      <c r="AJ43" s="14">
        <v>3525.8740890973531</v>
      </c>
      <c r="AK43" s="14">
        <v>3586.1217760887803</v>
      </c>
      <c r="AL43" s="14">
        <v>3647.9305163384097</v>
      </c>
      <c r="AN43" s="36" t="s">
        <v>29</v>
      </c>
      <c r="AO43" s="29">
        <f>(AL43-N44)</f>
        <v>1109.9305163384097</v>
      </c>
      <c r="AP43" s="29">
        <f>7*(AL43-N44)/24</f>
        <v>323.72973393203614</v>
      </c>
      <c r="AQ43" s="29">
        <f>(AL43-N44)/24</f>
        <v>46.247104847433739</v>
      </c>
      <c r="AR43" s="29">
        <f>AL45-N46</f>
        <v>257.45481114827385</v>
      </c>
      <c r="AS43" s="29">
        <f>7*(AL45-N46)/24</f>
        <v>75.09098658491321</v>
      </c>
      <c r="AT43" s="29">
        <f>(AL45-N46)/24</f>
        <v>10.727283797844743</v>
      </c>
      <c r="AU43" s="29">
        <f>AL45</f>
        <v>557.45481114827385</v>
      </c>
      <c r="AW43" s="25"/>
      <c r="AX43" s="25"/>
      <c r="AY43" s="25"/>
      <c r="AZ43" s="25"/>
      <c r="BA43" s="25"/>
      <c r="BB43" s="25"/>
    </row>
    <row r="44" spans="1:54" x14ac:dyDescent="0.25">
      <c r="A44" s="11"/>
      <c r="B44" s="12" t="s">
        <v>5</v>
      </c>
      <c r="C44" s="13">
        <v>1.1499999999999999</v>
      </c>
      <c r="D44" s="14">
        <v>2226</v>
      </c>
      <c r="E44" s="14">
        <v>2284</v>
      </c>
      <c r="F44" s="14">
        <v>2312</v>
      </c>
      <c r="G44" s="14">
        <v>2333</v>
      </c>
      <c r="H44" s="14">
        <v>2365</v>
      </c>
      <c r="I44" s="14">
        <v>2399</v>
      </c>
      <c r="J44" s="14">
        <v>2429</v>
      </c>
      <c r="K44" s="14">
        <v>2450</v>
      </c>
      <c r="L44" s="14">
        <v>2475</v>
      </c>
      <c r="M44" s="14">
        <v>2498</v>
      </c>
      <c r="N44" s="14">
        <v>2538</v>
      </c>
      <c r="O44" s="14">
        <v>2555</v>
      </c>
      <c r="P44" s="14">
        <v>2569</v>
      </c>
      <c r="Q44" s="14">
        <v>2581</v>
      </c>
      <c r="R44" s="14">
        <v>2605</v>
      </c>
      <c r="S44" s="14">
        <v>2627</v>
      </c>
      <c r="T44" s="14">
        <v>2654</v>
      </c>
      <c r="U44" s="14">
        <v>2670</v>
      </c>
      <c r="V44" s="14">
        <v>2692</v>
      </c>
      <c r="W44" s="14">
        <v>2707</v>
      </c>
      <c r="X44" s="14">
        <v>2718</v>
      </c>
      <c r="Y44" s="14">
        <v>2745</v>
      </c>
      <c r="Z44" s="14">
        <v>2756</v>
      </c>
      <c r="AA44" s="14">
        <v>2770</v>
      </c>
      <c r="AB44" s="14">
        <v>2783</v>
      </c>
      <c r="AC44" s="14">
        <v>2790</v>
      </c>
      <c r="AD44" s="14">
        <v>2799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N44" s="33"/>
      <c r="AO44" s="30"/>
      <c r="AP44" s="30"/>
      <c r="AQ44" s="30"/>
      <c r="AR44" s="30"/>
      <c r="AS44" s="30"/>
      <c r="AT44" s="30"/>
      <c r="AU44" s="30"/>
      <c r="AW44" s="26"/>
      <c r="AX44" s="26"/>
      <c r="AY44" s="26"/>
      <c r="AZ44" s="26"/>
      <c r="BA44" s="26"/>
      <c r="BB44" s="26"/>
    </row>
    <row r="45" spans="1:54" x14ac:dyDescent="0.25">
      <c r="A45" s="11" t="s">
        <v>11</v>
      </c>
      <c r="B45" s="15" t="s">
        <v>6</v>
      </c>
      <c r="C45" s="13">
        <v>1.1499999999999999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v>309.53820559380767</v>
      </c>
      <c r="P45" s="14">
        <v>314.06827514978551</v>
      </c>
      <c r="Q45" s="14">
        <v>319.60150844564095</v>
      </c>
      <c r="R45" s="14">
        <v>326.08711094368323</v>
      </c>
      <c r="S45" s="14">
        <v>333.38696313932724</v>
      </c>
      <c r="T45" s="14">
        <v>341.39704633596369</v>
      </c>
      <c r="U45" s="14">
        <v>349.97053974750861</v>
      </c>
      <c r="V45" s="14">
        <v>359.02463505987924</v>
      </c>
      <c r="W45" s="14">
        <v>368.67081923035067</v>
      </c>
      <c r="X45" s="14">
        <v>378.94309359616898</v>
      </c>
      <c r="Y45" s="14">
        <v>389.70765752053217</v>
      </c>
      <c r="Z45" s="14">
        <v>400.71875943022053</v>
      </c>
      <c r="AA45" s="14">
        <v>411.97798617255324</v>
      </c>
      <c r="AB45" s="14">
        <v>423.55853055024704</v>
      </c>
      <c r="AC45" s="14">
        <v>435.53814330598436</v>
      </c>
      <c r="AD45" s="14">
        <v>447.89667348205938</v>
      </c>
      <c r="AE45" s="14">
        <v>460.57549191690356</v>
      </c>
      <c r="AF45" s="14">
        <v>473.48129354047552</v>
      </c>
      <c r="AG45" s="14">
        <v>486.6295577219114</v>
      </c>
      <c r="AH45" s="14">
        <v>500.10511518643682</v>
      </c>
      <c r="AI45" s="14">
        <v>513.93428985876176</v>
      </c>
      <c r="AJ45" s="14">
        <v>528.11823199444029</v>
      </c>
      <c r="AK45" s="14">
        <v>542.62103991716265</v>
      </c>
      <c r="AL45" s="14">
        <v>557.45481114827385</v>
      </c>
      <c r="AN45" s="33"/>
      <c r="AO45" s="30"/>
      <c r="AP45" s="30"/>
      <c r="AQ45" s="30"/>
      <c r="AR45" s="30"/>
      <c r="AS45" s="30"/>
      <c r="AT45" s="30"/>
      <c r="AU45" s="30"/>
      <c r="AW45" s="26"/>
      <c r="AX45" s="26"/>
      <c r="AY45" s="26"/>
      <c r="AZ45" s="26"/>
      <c r="BA45" s="26"/>
      <c r="BB45" s="26"/>
    </row>
    <row r="46" spans="1:54" x14ac:dyDescent="0.25">
      <c r="A46" s="11"/>
      <c r="B46" s="12" t="s">
        <v>5</v>
      </c>
      <c r="C46" s="13">
        <v>1.1499999999999999</v>
      </c>
      <c r="D46" s="14">
        <v>380</v>
      </c>
      <c r="E46" s="14">
        <v>398</v>
      </c>
      <c r="F46" s="14">
        <v>356</v>
      </c>
      <c r="G46" s="14">
        <v>324</v>
      </c>
      <c r="H46" s="14">
        <v>336</v>
      </c>
      <c r="I46" s="14">
        <v>325</v>
      </c>
      <c r="J46" s="14">
        <v>326</v>
      </c>
      <c r="K46" s="14">
        <v>326</v>
      </c>
      <c r="L46" s="14">
        <v>298</v>
      </c>
      <c r="M46" s="14">
        <v>290</v>
      </c>
      <c r="N46" s="14">
        <v>300</v>
      </c>
      <c r="O46" s="14">
        <v>286</v>
      </c>
      <c r="P46" s="14">
        <v>260</v>
      </c>
      <c r="Q46" s="14">
        <v>250</v>
      </c>
      <c r="R46" s="14">
        <v>249</v>
      </c>
      <c r="S46" s="14">
        <v>234</v>
      </c>
      <c r="T46" s="14">
        <v>243</v>
      </c>
      <c r="U46" s="14">
        <v>225</v>
      </c>
      <c r="V46" s="14">
        <v>226</v>
      </c>
      <c r="W46" s="14">
        <v>211</v>
      </c>
      <c r="X46" s="14">
        <v>212</v>
      </c>
      <c r="Y46" s="14">
        <v>225</v>
      </c>
      <c r="Z46" s="14">
        <v>205</v>
      </c>
      <c r="AA46" s="14">
        <v>184</v>
      </c>
      <c r="AB46" s="14">
        <v>170</v>
      </c>
      <c r="AC46" s="14">
        <v>162</v>
      </c>
      <c r="AD46" s="14">
        <v>153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N46" s="37"/>
      <c r="AO46" s="31"/>
      <c r="AP46" s="31"/>
      <c r="AQ46" s="31"/>
      <c r="AR46" s="31"/>
      <c r="AS46" s="31"/>
      <c r="AT46" s="31"/>
      <c r="AU46" s="31"/>
      <c r="AW46" s="27"/>
      <c r="AX46" s="27"/>
      <c r="AY46" t="s">
        <v>41</v>
      </c>
      <c r="AZ46" s="27"/>
      <c r="BA46" s="27"/>
      <c r="BB46" s="27"/>
    </row>
    <row r="47" spans="1:54" x14ac:dyDescent="0.25">
      <c r="A47" s="7" t="s">
        <v>11</v>
      </c>
      <c r="B47" s="8" t="s">
        <v>21</v>
      </c>
      <c r="C47" s="9">
        <v>1.1499999999999999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>
        <v>462.81985070328085</v>
      </c>
      <c r="P47" s="10">
        <v>467.74637943350342</v>
      </c>
      <c r="Q47" s="10">
        <v>472.77513379117931</v>
      </c>
      <c r="R47" s="10">
        <v>477.91349913635764</v>
      </c>
      <c r="S47" s="10">
        <v>483.16962056983033</v>
      </c>
      <c r="T47" s="10">
        <v>488.53570433127084</v>
      </c>
      <c r="U47" s="10">
        <v>494.01890916230826</v>
      </c>
      <c r="V47" s="10">
        <v>499.61875795887187</v>
      </c>
      <c r="W47" s="10">
        <v>505.33844860024931</v>
      </c>
      <c r="X47" s="10">
        <v>511.17588748167236</v>
      </c>
      <c r="Y47" s="10">
        <v>517.13189945681324</v>
      </c>
      <c r="Z47" s="10">
        <v>523.20338367158331</v>
      </c>
      <c r="AA47" s="10">
        <v>529.42519916837398</v>
      </c>
      <c r="AB47" s="10">
        <v>535.8151948118508</v>
      </c>
      <c r="AC47" s="10">
        <v>542.38249027063762</v>
      </c>
      <c r="AD47" s="10">
        <v>549.12991215934835</v>
      </c>
      <c r="AE47" s="10">
        <v>556.05927179070216</v>
      </c>
      <c r="AF47" s="10">
        <v>563.17099247362137</v>
      </c>
      <c r="AG47" s="10">
        <v>570.47101336695789</v>
      </c>
      <c r="AH47" s="10">
        <v>577.96536947674895</v>
      </c>
      <c r="AI47" s="10">
        <v>585.65855412376413</v>
      </c>
      <c r="AJ47" s="10">
        <v>593.55480795537972</v>
      </c>
      <c r="AK47" s="10">
        <v>601.65890191889287</v>
      </c>
      <c r="AL47" s="10">
        <v>609.9743684996364</v>
      </c>
      <c r="AN47" s="32" t="s">
        <v>30</v>
      </c>
      <c r="AO47" s="29">
        <f>(AL47-N48)</f>
        <v>151.9743684996364</v>
      </c>
      <c r="AP47" s="29">
        <f>7*(AL47-N48)/24</f>
        <v>44.325857479060609</v>
      </c>
      <c r="AQ47" s="29">
        <f>(AL47-N48)/24</f>
        <v>6.3322653541515166</v>
      </c>
      <c r="AR47" s="29">
        <f>AL49-N50</f>
        <v>13.380693282569666</v>
      </c>
      <c r="AS47" s="29">
        <f>7*(AL49-N50)/24</f>
        <v>3.9027022074161528</v>
      </c>
      <c r="AT47" s="29">
        <f>(AL49-N50)/24</f>
        <v>0.55752888677373613</v>
      </c>
      <c r="AU47" s="29">
        <f>AL49</f>
        <v>66.380693282569666</v>
      </c>
      <c r="AW47" s="26"/>
      <c r="AX47" s="26"/>
      <c r="AY47" s="26"/>
      <c r="AZ47" s="26"/>
      <c r="BA47" s="26"/>
      <c r="BB47" s="26"/>
    </row>
    <row r="48" spans="1:54" x14ac:dyDescent="0.25">
      <c r="A48" s="11"/>
      <c r="B48" s="12" t="s">
        <v>5</v>
      </c>
      <c r="C48" s="13">
        <v>1.1499999999999999</v>
      </c>
      <c r="D48" s="14">
        <v>401</v>
      </c>
      <c r="E48" s="14">
        <v>412</v>
      </c>
      <c r="F48" s="14">
        <v>417</v>
      </c>
      <c r="G48" s="14">
        <v>423</v>
      </c>
      <c r="H48" s="14">
        <v>428</v>
      </c>
      <c r="I48" s="14">
        <v>433</v>
      </c>
      <c r="J48" s="14">
        <v>436</v>
      </c>
      <c r="K48" s="14">
        <v>443</v>
      </c>
      <c r="L48" s="14">
        <v>449</v>
      </c>
      <c r="M48" s="14">
        <v>453</v>
      </c>
      <c r="N48" s="14">
        <v>458</v>
      </c>
      <c r="O48" s="14">
        <v>462</v>
      </c>
      <c r="P48" s="14">
        <v>465</v>
      </c>
      <c r="Q48" s="14">
        <v>467</v>
      </c>
      <c r="R48" s="14">
        <v>470</v>
      </c>
      <c r="S48" s="14">
        <v>473</v>
      </c>
      <c r="T48" s="14">
        <v>480</v>
      </c>
      <c r="U48" s="14">
        <v>488</v>
      </c>
      <c r="V48" s="14">
        <v>490</v>
      </c>
      <c r="W48" s="14">
        <v>492</v>
      </c>
      <c r="X48" s="14">
        <v>494</v>
      </c>
      <c r="Y48" s="14">
        <v>497</v>
      </c>
      <c r="Z48" s="14">
        <v>501</v>
      </c>
      <c r="AA48" s="14">
        <v>503</v>
      </c>
      <c r="AB48" s="14">
        <v>508</v>
      </c>
      <c r="AC48" s="14">
        <v>511</v>
      </c>
      <c r="AD48" s="14">
        <v>514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N48" s="33"/>
      <c r="AO48" s="30"/>
      <c r="AP48" s="30"/>
      <c r="AQ48" s="30"/>
      <c r="AR48" s="30"/>
      <c r="AS48" s="30"/>
      <c r="AT48" s="30"/>
      <c r="AU48" s="30"/>
      <c r="AW48" s="26"/>
      <c r="AX48" s="26"/>
      <c r="AY48" s="26"/>
      <c r="AZ48" s="26"/>
      <c r="BA48" s="26"/>
      <c r="BB48" s="26"/>
    </row>
    <row r="49" spans="1:54" x14ac:dyDescent="0.25">
      <c r="A49" s="11" t="s">
        <v>11</v>
      </c>
      <c r="B49" s="15" t="s">
        <v>22</v>
      </c>
      <c r="C49" s="13">
        <v>1.1499999999999999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>
        <v>45.387906227741297</v>
      </c>
      <c r="P49" s="14">
        <v>45.562075947415408</v>
      </c>
      <c r="Q49" s="14">
        <v>45.799735846514452</v>
      </c>
      <c r="R49" s="14">
        <v>46.111094763139292</v>
      </c>
      <c r="S49" s="14">
        <v>46.503987404207379</v>
      </c>
      <c r="T49" s="14">
        <v>46.960383874491122</v>
      </c>
      <c r="U49" s="14">
        <v>47.486816101574533</v>
      </c>
      <c r="V49" s="14">
        <v>48.076946022213249</v>
      </c>
      <c r="W49" s="14">
        <v>48.725635385825179</v>
      </c>
      <c r="X49" s="14">
        <v>49.432518814896547</v>
      </c>
      <c r="Y49" s="14">
        <v>50.180556053662166</v>
      </c>
      <c r="Z49" s="14">
        <v>50.961945302546653</v>
      </c>
      <c r="AA49" s="14">
        <v>51.8236455458253</v>
      </c>
      <c r="AB49" s="14">
        <v>52.771652383768007</v>
      </c>
      <c r="AC49" s="14">
        <v>53.816927478923986</v>
      </c>
      <c r="AD49" s="14">
        <v>54.942850649111165</v>
      </c>
      <c r="AE49" s="14">
        <v>56.142104920862209</v>
      </c>
      <c r="AF49" s="14">
        <v>57.405505724752686</v>
      </c>
      <c r="AG49" s="14">
        <v>58.736535682516362</v>
      </c>
      <c r="AH49" s="14">
        <v>60.134536218578447</v>
      </c>
      <c r="AI49" s="14">
        <v>61.601355928762317</v>
      </c>
      <c r="AJ49" s="14">
        <v>63.134555110451487</v>
      </c>
      <c r="AK49" s="14">
        <v>64.729690092866747</v>
      </c>
      <c r="AL49" s="14">
        <v>66.380693282569666</v>
      </c>
      <c r="AN49" s="33"/>
      <c r="AO49" s="30"/>
      <c r="AP49" s="30"/>
      <c r="AQ49" s="30"/>
      <c r="AR49" s="30"/>
      <c r="AS49" s="30"/>
      <c r="AT49" s="30"/>
      <c r="AU49" s="30"/>
      <c r="AW49" s="26"/>
      <c r="AX49" s="26"/>
      <c r="AY49" s="26"/>
      <c r="AZ49" s="26"/>
      <c r="BA49" s="26"/>
      <c r="BB49" s="26"/>
    </row>
    <row r="50" spans="1:54" ht="15.75" thickBot="1" x14ac:dyDescent="0.3">
      <c r="A50" s="16"/>
      <c r="B50" s="17" t="s">
        <v>5</v>
      </c>
      <c r="C50" s="18">
        <v>1.1499999999999999</v>
      </c>
      <c r="D50" s="19">
        <v>62</v>
      </c>
      <c r="E50" s="19">
        <v>62</v>
      </c>
      <c r="F50" s="19">
        <v>51</v>
      </c>
      <c r="G50" s="19">
        <v>53</v>
      </c>
      <c r="H50" s="19">
        <v>52</v>
      </c>
      <c r="I50" s="19">
        <v>52</v>
      </c>
      <c r="J50" s="19">
        <v>49</v>
      </c>
      <c r="K50" s="19">
        <v>53</v>
      </c>
      <c r="L50" s="19">
        <v>51</v>
      </c>
      <c r="M50" s="19">
        <v>52</v>
      </c>
      <c r="N50" s="19">
        <v>53</v>
      </c>
      <c r="O50" s="19">
        <v>54</v>
      </c>
      <c r="P50" s="19">
        <v>49</v>
      </c>
      <c r="Q50" s="19">
        <v>44</v>
      </c>
      <c r="R50" s="19">
        <v>42</v>
      </c>
      <c r="S50" s="19">
        <v>39</v>
      </c>
      <c r="T50" s="19">
        <v>43</v>
      </c>
      <c r="U50" s="19">
        <v>48</v>
      </c>
      <c r="V50" s="19">
        <v>40</v>
      </c>
      <c r="W50" s="19">
        <v>37</v>
      </c>
      <c r="X50" s="19">
        <v>37</v>
      </c>
      <c r="Y50" s="19">
        <v>34</v>
      </c>
      <c r="Z50" s="19">
        <v>36</v>
      </c>
      <c r="AA50" s="19">
        <v>29</v>
      </c>
      <c r="AB50" s="19">
        <v>30</v>
      </c>
      <c r="AC50" s="19">
        <v>29</v>
      </c>
      <c r="AD50" s="19">
        <v>30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N50" s="34"/>
      <c r="AO50" s="35"/>
      <c r="AP50" s="35"/>
      <c r="AQ50" s="35"/>
      <c r="AR50" s="35"/>
      <c r="AS50" s="35"/>
      <c r="AT50" s="35"/>
      <c r="AU50" s="35"/>
      <c r="AW50" s="28"/>
      <c r="AX50" s="28"/>
      <c r="AY50" s="28"/>
      <c r="AZ50" s="28"/>
      <c r="BA50" s="28"/>
      <c r="BB50" s="28"/>
    </row>
    <row r="51" spans="1:54" ht="15" customHeight="1" x14ac:dyDescent="0.25">
      <c r="A51" s="7" t="s">
        <v>12</v>
      </c>
      <c r="B51" s="15" t="s">
        <v>4</v>
      </c>
      <c r="C51" s="13">
        <v>1.1499999999999999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v>3773.3240136480954</v>
      </c>
      <c r="P51" s="14">
        <v>3852.2136024699112</v>
      </c>
      <c r="Q51" s="14">
        <v>3933.676495784252</v>
      </c>
      <c r="R51" s="14">
        <v>4018.1896019176966</v>
      </c>
      <c r="S51" s="14">
        <v>4105.7275246389345</v>
      </c>
      <c r="T51" s="14">
        <v>4195.7856571940347</v>
      </c>
      <c r="U51" s="14">
        <v>4288.2310512772838</v>
      </c>
      <c r="V51" s="14">
        <v>4383.3278960193893</v>
      </c>
      <c r="W51" s="14">
        <v>4481.3042196728975</v>
      </c>
      <c r="X51" s="14">
        <v>4582.207149194719</v>
      </c>
      <c r="Y51" s="14">
        <v>4686.0154947526353</v>
      </c>
      <c r="Z51" s="14">
        <v>4792.5808326231181</v>
      </c>
      <c r="AA51" s="14">
        <v>4901.8679046327543</v>
      </c>
      <c r="AB51" s="14">
        <v>5014.0212513180304</v>
      </c>
      <c r="AC51" s="14">
        <v>5129.2299732237734</v>
      </c>
      <c r="AD51" s="14">
        <v>5247.5810212930282</v>
      </c>
      <c r="AE51" s="14">
        <v>5369.0611427881222</v>
      </c>
      <c r="AF51" s="14">
        <v>5493.6847417778572</v>
      </c>
      <c r="AG51" s="14">
        <v>5621.5381005324261</v>
      </c>
      <c r="AH51" s="14">
        <v>5752.7521102755345</v>
      </c>
      <c r="AI51" s="14">
        <v>5887.4375007142944</v>
      </c>
      <c r="AJ51" s="14">
        <v>6025.6806833963137</v>
      </c>
      <c r="AK51" s="14">
        <v>6167.5363290572113</v>
      </c>
      <c r="AL51" s="14">
        <v>6313.0680892299206</v>
      </c>
      <c r="AN51" s="36" t="s">
        <v>29</v>
      </c>
      <c r="AO51" s="29">
        <f>(AL51-N52)</f>
        <v>2610.0680892299206</v>
      </c>
      <c r="AP51" s="29">
        <f>7*(AL51-N52)/24</f>
        <v>761.26985935872688</v>
      </c>
      <c r="AQ51" s="29">
        <f>(AL51-N52)/24</f>
        <v>108.75283705124669</v>
      </c>
      <c r="AR51" s="29">
        <f>AL53-N54</f>
        <v>596.54884415327206</v>
      </c>
      <c r="AS51" s="29">
        <f>7*(AL53-N54)/24</f>
        <v>173.99341287803767</v>
      </c>
      <c r="AT51" s="29">
        <f>(AL53-N54)/24</f>
        <v>24.85620183971967</v>
      </c>
      <c r="AU51" s="29">
        <f>AL53</f>
        <v>1301.5488441532721</v>
      </c>
      <c r="AW51" s="25"/>
      <c r="AX51" s="25"/>
      <c r="AY51" s="25"/>
      <c r="AZ51" s="25"/>
      <c r="BA51" s="25"/>
      <c r="BB51" s="25"/>
    </row>
    <row r="52" spans="1:54" x14ac:dyDescent="0.25">
      <c r="A52" s="11"/>
      <c r="B52" s="12" t="s">
        <v>5</v>
      </c>
      <c r="C52" s="13">
        <v>1.1499999999999999</v>
      </c>
      <c r="D52" s="14">
        <v>2899</v>
      </c>
      <c r="E52" s="14">
        <v>2994</v>
      </c>
      <c r="F52" s="14">
        <v>3062</v>
      </c>
      <c r="G52" s="14">
        <v>3130</v>
      </c>
      <c r="H52" s="14">
        <v>3218</v>
      </c>
      <c r="I52" s="14">
        <v>3262</v>
      </c>
      <c r="J52" s="14">
        <v>3313</v>
      </c>
      <c r="K52" s="14">
        <v>3418</v>
      </c>
      <c r="L52" s="14">
        <v>3510</v>
      </c>
      <c r="M52" s="14">
        <v>3611</v>
      </c>
      <c r="N52" s="14">
        <v>3703</v>
      </c>
      <c r="O52" s="14">
        <v>3806</v>
      </c>
      <c r="P52" s="14">
        <v>3858</v>
      </c>
      <c r="Q52" s="14">
        <v>3903</v>
      </c>
      <c r="R52" s="14">
        <v>4027</v>
      </c>
      <c r="S52" s="14">
        <v>4133</v>
      </c>
      <c r="T52" s="14">
        <v>4222</v>
      </c>
      <c r="U52" s="14">
        <v>4303</v>
      </c>
      <c r="V52" s="14">
        <v>4379</v>
      </c>
      <c r="W52" s="14">
        <v>4445</v>
      </c>
      <c r="X52" s="14">
        <v>4479</v>
      </c>
      <c r="Y52" s="14">
        <v>4602</v>
      </c>
      <c r="Z52" s="14">
        <v>4674</v>
      </c>
      <c r="AA52" s="14">
        <v>4738</v>
      </c>
      <c r="AB52" s="14">
        <v>4808</v>
      </c>
      <c r="AC52" s="14">
        <v>4864</v>
      </c>
      <c r="AD52" s="14">
        <v>4895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N52" s="33"/>
      <c r="AO52" s="30"/>
      <c r="AP52" s="30"/>
      <c r="AQ52" s="30"/>
      <c r="AR52" s="30"/>
      <c r="AS52" s="30"/>
      <c r="AT52" s="30"/>
      <c r="AU52" s="30"/>
      <c r="AW52" s="26"/>
      <c r="AX52" s="26"/>
      <c r="AY52" s="26"/>
      <c r="AZ52" s="26"/>
      <c r="BA52" s="26"/>
      <c r="BB52" s="26"/>
    </row>
    <row r="53" spans="1:54" x14ac:dyDescent="0.25">
      <c r="A53" s="11" t="s">
        <v>12</v>
      </c>
      <c r="B53" s="15" t="s">
        <v>6</v>
      </c>
      <c r="C53" s="13">
        <v>1.1499999999999999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v>728.9231666208774</v>
      </c>
      <c r="P53" s="14">
        <v>738.68214227396879</v>
      </c>
      <c r="Q53" s="14">
        <v>750.82991963801919</v>
      </c>
      <c r="R53" s="14">
        <v>765.29946672590336</v>
      </c>
      <c r="S53" s="14">
        <v>781.79214066532586</v>
      </c>
      <c r="T53" s="14">
        <v>800.01349470508069</v>
      </c>
      <c r="U53" s="14">
        <v>819.59331061413434</v>
      </c>
      <c r="V53" s="14">
        <v>840.35976927962247</v>
      </c>
      <c r="W53" s="14">
        <v>862.56202345737233</v>
      </c>
      <c r="X53" s="14">
        <v>886.27285010907735</v>
      </c>
      <c r="Y53" s="14">
        <v>911.18743442043728</v>
      </c>
      <c r="Z53" s="14">
        <v>936.72866410390895</v>
      </c>
      <c r="AA53" s="14">
        <v>962.87132199742689</v>
      </c>
      <c r="AB53" s="14">
        <v>989.77232210127579</v>
      </c>
      <c r="AC53" s="14">
        <v>1017.6197608151915</v>
      </c>
      <c r="AD53" s="14">
        <v>1046.3706626515509</v>
      </c>
      <c r="AE53" s="14">
        <v>1075.8756486945144</v>
      </c>
      <c r="AF53" s="14">
        <v>1105.9066570724931</v>
      </c>
      <c r="AG53" s="14">
        <v>1136.5155294932492</v>
      </c>
      <c r="AH53" s="14">
        <v>1167.8985960851489</v>
      </c>
      <c r="AI53" s="14">
        <v>1200.1135062024962</v>
      </c>
      <c r="AJ53" s="14">
        <v>1233.1636439153874</v>
      </c>
      <c r="AK53" s="14">
        <v>1266.9660997456622</v>
      </c>
      <c r="AL53" s="14">
        <v>1301.5488441532721</v>
      </c>
      <c r="AN53" s="33"/>
      <c r="AO53" s="30"/>
      <c r="AP53" s="30"/>
      <c r="AQ53" s="30"/>
      <c r="AR53" s="30"/>
      <c r="AS53" s="30"/>
      <c r="AT53" s="30"/>
      <c r="AU53" s="30"/>
      <c r="AW53" s="26"/>
      <c r="AX53" s="26"/>
      <c r="AY53" s="26"/>
      <c r="AZ53" s="26"/>
      <c r="BA53" s="26"/>
      <c r="BB53" s="26"/>
    </row>
    <row r="54" spans="1:54" x14ac:dyDescent="0.25">
      <c r="A54" s="11"/>
      <c r="B54" s="12" t="s">
        <v>5</v>
      </c>
      <c r="C54" s="13">
        <v>1.1499999999999999</v>
      </c>
      <c r="D54" s="14">
        <v>664</v>
      </c>
      <c r="E54" s="14">
        <v>654</v>
      </c>
      <c r="F54" s="14">
        <v>645</v>
      </c>
      <c r="G54" s="14">
        <v>649</v>
      </c>
      <c r="H54" s="14">
        <v>658</v>
      </c>
      <c r="I54" s="14">
        <v>621</v>
      </c>
      <c r="J54" s="14">
        <v>641</v>
      </c>
      <c r="K54" s="14">
        <v>725</v>
      </c>
      <c r="L54" s="14">
        <v>706</v>
      </c>
      <c r="M54" s="14">
        <v>703</v>
      </c>
      <c r="N54" s="14">
        <v>705</v>
      </c>
      <c r="O54" s="14">
        <v>679</v>
      </c>
      <c r="P54" s="14">
        <v>638</v>
      </c>
      <c r="Q54" s="14">
        <v>657</v>
      </c>
      <c r="R54" s="14">
        <v>808</v>
      </c>
      <c r="S54" s="14">
        <v>824</v>
      </c>
      <c r="T54" s="14">
        <v>826</v>
      </c>
      <c r="U54" s="14">
        <v>799</v>
      </c>
      <c r="V54" s="14">
        <v>708</v>
      </c>
      <c r="W54" s="14">
        <v>666</v>
      </c>
      <c r="X54" s="14">
        <v>663</v>
      </c>
      <c r="Y54" s="14">
        <v>828</v>
      </c>
      <c r="Z54" s="14">
        <v>758</v>
      </c>
      <c r="AA54" s="14">
        <v>723</v>
      </c>
      <c r="AB54" s="14">
        <v>694</v>
      </c>
      <c r="AC54" s="14">
        <v>693</v>
      </c>
      <c r="AD54" s="14">
        <v>621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N54" s="37"/>
      <c r="AO54" s="31"/>
      <c r="AP54" s="31"/>
      <c r="AQ54" s="31"/>
      <c r="AR54" s="31"/>
      <c r="AS54" s="31"/>
      <c r="AT54" s="31"/>
      <c r="AU54" s="31"/>
      <c r="AW54" s="27"/>
      <c r="AX54" s="27"/>
      <c r="AY54" t="s">
        <v>41</v>
      </c>
      <c r="AZ54" s="27"/>
      <c r="BA54" s="27"/>
      <c r="BB54" s="27"/>
    </row>
    <row r="55" spans="1:54" x14ac:dyDescent="0.25">
      <c r="A55" s="7" t="s">
        <v>12</v>
      </c>
      <c r="B55" s="8" t="s">
        <v>21</v>
      </c>
      <c r="C55" s="9">
        <v>1.1499999999999999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>
        <v>764.69313139745441</v>
      </c>
      <c r="P55" s="10">
        <v>780.69708726189742</v>
      </c>
      <c r="Q55" s="10">
        <v>796.99889477467559</v>
      </c>
      <c r="R55" s="10">
        <v>813.62007243089613</v>
      </c>
      <c r="S55" s="10">
        <v>830.58435235876561</v>
      </c>
      <c r="T55" s="10">
        <v>847.86902611992275</v>
      </c>
      <c r="U55" s="10">
        <v>865.49495191839458</v>
      </c>
      <c r="V55" s="10">
        <v>883.4607396308096</v>
      </c>
      <c r="W55" s="10">
        <v>901.77570681912107</v>
      </c>
      <c r="X55" s="10">
        <v>920.43375341188198</v>
      </c>
      <c r="Y55" s="10">
        <v>939.43728275972001</v>
      </c>
      <c r="Z55" s="10">
        <v>958.7772600000028</v>
      </c>
      <c r="AA55" s="10">
        <v>978.58855125034552</v>
      </c>
      <c r="AB55" s="10">
        <v>998.93483744945456</v>
      </c>
      <c r="AC55" s="10">
        <v>1019.8452557748399</v>
      </c>
      <c r="AD55" s="10">
        <v>1041.3289309030661</v>
      </c>
      <c r="AE55" s="10">
        <v>1063.3923569538847</v>
      </c>
      <c r="AF55" s="10">
        <v>1086.0361486125473</v>
      </c>
      <c r="AG55" s="10">
        <v>1109.2795755090619</v>
      </c>
      <c r="AH55" s="10">
        <v>1133.1413796725769</v>
      </c>
      <c r="AI55" s="10">
        <v>1157.6361204111577</v>
      </c>
      <c r="AJ55" s="10">
        <v>1182.7769824569036</v>
      </c>
      <c r="AK55" s="10">
        <v>1208.579763175313</v>
      </c>
      <c r="AL55" s="10">
        <v>1235.0554158908171</v>
      </c>
      <c r="AN55" s="32" t="s">
        <v>30</v>
      </c>
      <c r="AO55" s="29">
        <f>(AL55-N56)</f>
        <v>487.05541589081713</v>
      </c>
      <c r="AP55" s="29">
        <f>7*(AL55-N56)/24</f>
        <v>142.05782963482167</v>
      </c>
      <c r="AQ55" s="29">
        <f>(AL55-N56)/24</f>
        <v>20.293975662117379</v>
      </c>
      <c r="AR55" s="29">
        <f>AL57-N58</f>
        <v>86.4469792398599</v>
      </c>
      <c r="AS55" s="29">
        <f>7*(AL57-N58)/24</f>
        <v>25.21370227829247</v>
      </c>
      <c r="AT55" s="29">
        <f>(AL57-N58)/24</f>
        <v>3.601957468327496</v>
      </c>
      <c r="AU55" s="29">
        <f>AL57</f>
        <v>213.4469792398599</v>
      </c>
      <c r="AW55" s="26"/>
      <c r="AX55" s="26"/>
      <c r="AY55" s="26"/>
      <c r="AZ55" s="26"/>
      <c r="BA55" s="26"/>
      <c r="BB55" s="26"/>
    </row>
    <row r="56" spans="1:54" x14ac:dyDescent="0.25">
      <c r="A56" s="11"/>
      <c r="B56" s="12" t="s">
        <v>5</v>
      </c>
      <c r="C56" s="13">
        <v>1.1499999999999999</v>
      </c>
      <c r="D56" s="14">
        <v>597</v>
      </c>
      <c r="E56" s="14">
        <v>613</v>
      </c>
      <c r="F56" s="14">
        <v>631</v>
      </c>
      <c r="G56" s="14">
        <v>648</v>
      </c>
      <c r="H56" s="14">
        <v>663</v>
      </c>
      <c r="I56" s="14">
        <v>669</v>
      </c>
      <c r="J56" s="14">
        <v>683</v>
      </c>
      <c r="K56" s="14">
        <v>697</v>
      </c>
      <c r="L56" s="14">
        <v>722</v>
      </c>
      <c r="M56" s="14">
        <v>735</v>
      </c>
      <c r="N56" s="14">
        <v>748</v>
      </c>
      <c r="O56" s="14">
        <v>775</v>
      </c>
      <c r="P56" s="14">
        <v>791</v>
      </c>
      <c r="Q56" s="14">
        <v>797</v>
      </c>
      <c r="R56" s="14">
        <v>820</v>
      </c>
      <c r="S56" s="14">
        <v>839</v>
      </c>
      <c r="T56" s="14">
        <v>860</v>
      </c>
      <c r="U56" s="14">
        <v>876</v>
      </c>
      <c r="V56" s="14">
        <v>898</v>
      </c>
      <c r="W56" s="14">
        <v>917</v>
      </c>
      <c r="X56" s="14">
        <v>924</v>
      </c>
      <c r="Y56" s="14">
        <v>949</v>
      </c>
      <c r="Z56" s="14">
        <v>962</v>
      </c>
      <c r="AA56" s="14">
        <v>982</v>
      </c>
      <c r="AB56" s="14">
        <v>1003</v>
      </c>
      <c r="AC56" s="14">
        <v>1014</v>
      </c>
      <c r="AD56" s="14">
        <v>1021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N56" s="33"/>
      <c r="AO56" s="30"/>
      <c r="AP56" s="30"/>
      <c r="AQ56" s="30"/>
      <c r="AR56" s="30"/>
      <c r="AS56" s="30"/>
      <c r="AT56" s="30"/>
      <c r="AU56" s="30"/>
      <c r="AW56" s="26"/>
      <c r="AX56" s="26"/>
      <c r="AY56" s="26"/>
      <c r="AZ56" s="26"/>
      <c r="BA56" s="26"/>
      <c r="BB56" s="26"/>
    </row>
    <row r="57" spans="1:54" x14ac:dyDescent="0.25">
      <c r="A57" s="11" t="s">
        <v>12</v>
      </c>
      <c r="B57" s="15" t="s">
        <v>22</v>
      </c>
      <c r="C57" s="13">
        <v>1.1499999999999999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v>147.8727502588045</v>
      </c>
      <c r="P57" s="14">
        <v>148.567298034098</v>
      </c>
      <c r="Q57" s="14">
        <v>149.42358023334839</v>
      </c>
      <c r="R57" s="14">
        <v>150.47443335313807</v>
      </c>
      <c r="S57" s="14">
        <v>151.7520617304192</v>
      </c>
      <c r="T57" s="14">
        <v>153.20009673718874</v>
      </c>
      <c r="U57" s="14">
        <v>154.83415171839022</v>
      </c>
      <c r="V57" s="14">
        <v>156.64787198921749</v>
      </c>
      <c r="W57" s="14">
        <v>158.61874125548525</v>
      </c>
      <c r="X57" s="14">
        <v>160.75707783918708</v>
      </c>
      <c r="Y57" s="14">
        <v>163.0054169487656</v>
      </c>
      <c r="Z57" s="14">
        <v>165.33910608797288</v>
      </c>
      <c r="AA57" s="14">
        <v>167.93445587539389</v>
      </c>
      <c r="AB57" s="14">
        <v>170.81730201332539</v>
      </c>
      <c r="AC57" s="14">
        <v>174.02574961593319</v>
      </c>
      <c r="AD57" s="14">
        <v>177.50304220819561</v>
      </c>
      <c r="AE57" s="14">
        <v>181.22632212402968</v>
      </c>
      <c r="AF57" s="14">
        <v>185.16441436983308</v>
      </c>
      <c r="AG57" s="14">
        <v>189.32925493217962</v>
      </c>
      <c r="AH57" s="14">
        <v>193.71695984801249</v>
      </c>
      <c r="AI57" s="14">
        <v>198.33376123561541</v>
      </c>
      <c r="AJ57" s="14">
        <v>203.17161455889024</v>
      </c>
      <c r="AK57" s="14">
        <v>208.21640789896432</v>
      </c>
      <c r="AL57" s="14">
        <v>213.4469792398599</v>
      </c>
      <c r="AN57" s="33"/>
      <c r="AO57" s="30"/>
      <c r="AP57" s="30"/>
      <c r="AQ57" s="30"/>
      <c r="AR57" s="30"/>
      <c r="AS57" s="30"/>
      <c r="AT57" s="30"/>
      <c r="AU57" s="30"/>
      <c r="AW57" s="26"/>
      <c r="AX57" s="26"/>
      <c r="AY57" s="26"/>
      <c r="AZ57" s="26"/>
      <c r="BA57" s="26"/>
      <c r="BB57" s="26"/>
    </row>
    <row r="58" spans="1:54" ht="15.75" thickBot="1" x14ac:dyDescent="0.3">
      <c r="A58" s="16"/>
      <c r="B58" s="17" t="s">
        <v>5</v>
      </c>
      <c r="C58" s="18">
        <v>1.1499999999999999</v>
      </c>
      <c r="D58" s="19">
        <v>120</v>
      </c>
      <c r="E58" s="19">
        <v>116</v>
      </c>
      <c r="F58" s="19">
        <v>124</v>
      </c>
      <c r="G58" s="19">
        <v>130</v>
      </c>
      <c r="H58" s="19">
        <v>130</v>
      </c>
      <c r="I58" s="19">
        <v>120</v>
      </c>
      <c r="J58" s="19">
        <v>125</v>
      </c>
      <c r="K58" s="19">
        <v>131</v>
      </c>
      <c r="L58" s="19">
        <v>145</v>
      </c>
      <c r="M58" s="19">
        <v>132</v>
      </c>
      <c r="N58" s="19">
        <v>127</v>
      </c>
      <c r="O58" s="19">
        <v>139</v>
      </c>
      <c r="P58" s="19">
        <v>140</v>
      </c>
      <c r="Q58" s="19">
        <v>141</v>
      </c>
      <c r="R58" s="19">
        <v>156</v>
      </c>
      <c r="S58" s="19">
        <v>157</v>
      </c>
      <c r="T58" s="19">
        <v>153</v>
      </c>
      <c r="U58" s="19">
        <v>148</v>
      </c>
      <c r="V58" s="19">
        <v>145</v>
      </c>
      <c r="W58" s="19">
        <v>147</v>
      </c>
      <c r="X58" s="19">
        <v>142</v>
      </c>
      <c r="Y58" s="19">
        <v>155</v>
      </c>
      <c r="Z58" s="19">
        <v>151</v>
      </c>
      <c r="AA58" s="19">
        <v>159</v>
      </c>
      <c r="AB58" s="19">
        <v>162</v>
      </c>
      <c r="AC58" s="19">
        <v>160</v>
      </c>
      <c r="AD58" s="19">
        <v>155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N58" s="34"/>
      <c r="AO58" s="35"/>
      <c r="AP58" s="35"/>
      <c r="AQ58" s="35"/>
      <c r="AR58" s="35"/>
      <c r="AS58" s="35"/>
      <c r="AT58" s="35"/>
      <c r="AU58" s="35"/>
      <c r="AW58" s="28"/>
      <c r="AX58" s="28"/>
      <c r="AY58" s="28"/>
      <c r="AZ58" s="28"/>
      <c r="BA58" s="28"/>
      <c r="BB58" s="28"/>
    </row>
    <row r="59" spans="1:54" ht="15" customHeight="1" x14ac:dyDescent="0.25">
      <c r="A59" s="7" t="s">
        <v>13</v>
      </c>
      <c r="B59" s="15" t="s">
        <v>4</v>
      </c>
      <c r="C59" s="13">
        <v>1.1499999999999999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v>2377.7286728249214</v>
      </c>
      <c r="P59" s="14">
        <v>2427.7520010791063</v>
      </c>
      <c r="Q59" s="14">
        <v>2479.4132228448793</v>
      </c>
      <c r="R59" s="14">
        <v>2532.9885902198848</v>
      </c>
      <c r="S59" s="14">
        <v>2588.4649723738389</v>
      </c>
      <c r="T59" s="14">
        <v>2645.5252227367114</v>
      </c>
      <c r="U59" s="14">
        <v>2704.0842493304226</v>
      </c>
      <c r="V59" s="14">
        <v>2764.3091308063563</v>
      </c>
      <c r="W59" s="14">
        <v>2826.354227830248</v>
      </c>
      <c r="X59" s="14">
        <v>2890.2502526571434</v>
      </c>
      <c r="Y59" s="14">
        <v>2955.9802649925696</v>
      </c>
      <c r="Z59" s="14">
        <v>3023.4558738469796</v>
      </c>
      <c r="AA59" s="14">
        <v>3092.652943577411</v>
      </c>
      <c r="AB59" s="14">
        <v>3163.6623923852553</v>
      </c>
      <c r="AC59" s="14">
        <v>3236.6058043991288</v>
      </c>
      <c r="AD59" s="14">
        <v>3311.5402264962868</v>
      </c>
      <c r="AE59" s="14">
        <v>3388.4561541103744</v>
      </c>
      <c r="AF59" s="14">
        <v>3467.3615882630666</v>
      </c>
      <c r="AG59" s="14">
        <v>3548.311317310995</v>
      </c>
      <c r="AH59" s="14">
        <v>3631.3886133744863</v>
      </c>
      <c r="AI59" s="14">
        <v>3716.6632515246629</v>
      </c>
      <c r="AJ59" s="14">
        <v>3804.1909712001134</v>
      </c>
      <c r="AK59" s="14">
        <v>3894.0063853958627</v>
      </c>
      <c r="AL59" s="14">
        <v>3986.1489638384173</v>
      </c>
      <c r="AN59" s="36" t="s">
        <v>29</v>
      </c>
      <c r="AO59" s="29">
        <f>(AL59-N60)</f>
        <v>1649.1489638384173</v>
      </c>
      <c r="AP59" s="29">
        <f>7*(AL59-N60)/24</f>
        <v>481.00178111953841</v>
      </c>
      <c r="AQ59" s="29">
        <f>(AL59-N60)/24</f>
        <v>68.71454015993406</v>
      </c>
      <c r="AR59" s="29">
        <f>AL61-N62</f>
        <v>389.1632427403606</v>
      </c>
      <c r="AS59" s="29">
        <f>7*(AL61-N62)/24</f>
        <v>113.50594579927184</v>
      </c>
      <c r="AT59" s="29">
        <f>(AL61-N62)/24</f>
        <v>16.215135114181692</v>
      </c>
      <c r="AU59" s="29">
        <f>AL61</f>
        <v>831.1632427403606</v>
      </c>
      <c r="AW59" s="25"/>
      <c r="AX59" s="25"/>
      <c r="AY59" s="25"/>
      <c r="AZ59" s="25"/>
      <c r="BA59" s="25"/>
      <c r="BB59" s="25"/>
    </row>
    <row r="60" spans="1:54" x14ac:dyDescent="0.25">
      <c r="A60" s="11"/>
      <c r="B60" s="12" t="s">
        <v>5</v>
      </c>
      <c r="C60" s="13">
        <v>1.1499999999999999</v>
      </c>
      <c r="D60" s="14">
        <v>1862</v>
      </c>
      <c r="E60" s="14">
        <v>1919</v>
      </c>
      <c r="F60" s="14">
        <v>1961</v>
      </c>
      <c r="G60" s="14">
        <v>2018</v>
      </c>
      <c r="H60" s="14">
        <v>2059</v>
      </c>
      <c r="I60" s="14">
        <v>2094</v>
      </c>
      <c r="J60" s="14">
        <v>2141</v>
      </c>
      <c r="K60" s="14">
        <v>2202</v>
      </c>
      <c r="L60" s="14">
        <v>2244</v>
      </c>
      <c r="M60" s="14">
        <v>2285</v>
      </c>
      <c r="N60" s="14">
        <v>2337</v>
      </c>
      <c r="O60" s="14">
        <v>2387</v>
      </c>
      <c r="P60" s="14">
        <v>2426</v>
      </c>
      <c r="Q60" s="14">
        <v>2473</v>
      </c>
      <c r="R60" s="14">
        <v>2525</v>
      </c>
      <c r="S60" s="14">
        <v>2568</v>
      </c>
      <c r="T60" s="14">
        <v>2606</v>
      </c>
      <c r="U60" s="14">
        <v>2639</v>
      </c>
      <c r="V60" s="14">
        <v>2677</v>
      </c>
      <c r="W60" s="14">
        <v>2709</v>
      </c>
      <c r="X60" s="14">
        <v>2734</v>
      </c>
      <c r="Y60" s="14">
        <v>2766</v>
      </c>
      <c r="Z60" s="14">
        <v>2800</v>
      </c>
      <c r="AA60" s="14">
        <v>2848</v>
      </c>
      <c r="AB60" s="14">
        <v>2872</v>
      </c>
      <c r="AC60" s="14">
        <v>2899</v>
      </c>
      <c r="AD60" s="14">
        <v>2912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N60" s="33"/>
      <c r="AO60" s="30"/>
      <c r="AP60" s="30"/>
      <c r="AQ60" s="30"/>
      <c r="AR60" s="30"/>
      <c r="AS60" s="30"/>
      <c r="AT60" s="30"/>
      <c r="AU60" s="30"/>
      <c r="AW60" s="26"/>
      <c r="AX60" s="26"/>
      <c r="AY60" s="26"/>
      <c r="AZ60" s="26"/>
      <c r="BA60" s="26"/>
      <c r="BB60" s="26"/>
    </row>
    <row r="61" spans="1:54" x14ac:dyDescent="0.25">
      <c r="A61" s="11" t="s">
        <v>13</v>
      </c>
      <c r="B61" s="15" t="s">
        <v>6</v>
      </c>
      <c r="C61" s="13">
        <v>1.1499999999999999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v>461.44893291944703</v>
      </c>
      <c r="P61" s="14">
        <v>468.21266395867895</v>
      </c>
      <c r="Q61" s="14">
        <v>476.47157233339038</v>
      </c>
      <c r="R61" s="14">
        <v>486.14933012315618</v>
      </c>
      <c r="S61" s="14">
        <v>497.03972724851747</v>
      </c>
      <c r="T61" s="14">
        <v>508.98826584851088</v>
      </c>
      <c r="U61" s="14">
        <v>521.77635220143861</v>
      </c>
      <c r="V61" s="14">
        <v>535.28027169392885</v>
      </c>
      <c r="W61" s="14">
        <v>549.666379300058</v>
      </c>
      <c r="X61" s="14">
        <v>564.98544696751833</v>
      </c>
      <c r="Y61" s="14">
        <v>581.03789111829201</v>
      </c>
      <c r="Z61" s="14">
        <v>597.4573353107354</v>
      </c>
      <c r="AA61" s="14">
        <v>614.24647838978763</v>
      </c>
      <c r="AB61" s="14">
        <v>631.51461143667677</v>
      </c>
      <c r="AC61" s="14">
        <v>649.3775850080408</v>
      </c>
      <c r="AD61" s="14">
        <v>667.80530721729929</v>
      </c>
      <c r="AE61" s="14">
        <v>686.71050594180815</v>
      </c>
      <c r="AF61" s="14">
        <v>705.9541811727006</v>
      </c>
      <c r="AG61" s="14">
        <v>725.5592319035926</v>
      </c>
      <c r="AH61" s="14">
        <v>745.65216040628809</v>
      </c>
      <c r="AI61" s="14">
        <v>766.27225943438918</v>
      </c>
      <c r="AJ61" s="14">
        <v>787.42123597672185</v>
      </c>
      <c r="AK61" s="14">
        <v>809.04555023625824</v>
      </c>
      <c r="AL61" s="14">
        <v>831.1632427403606</v>
      </c>
      <c r="AN61" s="33"/>
      <c r="AO61" s="30"/>
      <c r="AP61" s="30"/>
      <c r="AQ61" s="30"/>
      <c r="AR61" s="30"/>
      <c r="AS61" s="30"/>
      <c r="AT61" s="30"/>
      <c r="AU61" s="30"/>
      <c r="AW61" s="26"/>
      <c r="AX61" s="26"/>
      <c r="AY61" s="26"/>
      <c r="AZ61" s="26"/>
      <c r="BA61" s="26"/>
      <c r="BB61" s="26"/>
    </row>
    <row r="62" spans="1:54" x14ac:dyDescent="0.25">
      <c r="A62" s="11"/>
      <c r="B62" s="12" t="s">
        <v>5</v>
      </c>
      <c r="C62" s="13">
        <v>1.1499999999999999</v>
      </c>
      <c r="D62" s="14">
        <v>421</v>
      </c>
      <c r="E62" s="14">
        <v>435</v>
      </c>
      <c r="F62" s="14">
        <v>435</v>
      </c>
      <c r="G62" s="14">
        <v>425</v>
      </c>
      <c r="H62" s="14">
        <v>422</v>
      </c>
      <c r="I62" s="14">
        <v>399</v>
      </c>
      <c r="J62" s="14">
        <v>425</v>
      </c>
      <c r="K62" s="14">
        <v>473</v>
      </c>
      <c r="L62" s="14">
        <v>457</v>
      </c>
      <c r="M62" s="14">
        <v>448</v>
      </c>
      <c r="N62" s="14">
        <v>442</v>
      </c>
      <c r="O62" s="14">
        <v>451</v>
      </c>
      <c r="P62" s="14">
        <v>433</v>
      </c>
      <c r="Q62" s="14">
        <v>454</v>
      </c>
      <c r="R62" s="14">
        <v>480</v>
      </c>
      <c r="S62" s="14">
        <v>469</v>
      </c>
      <c r="T62" s="14">
        <v>436</v>
      </c>
      <c r="U62" s="14">
        <v>429</v>
      </c>
      <c r="V62" s="14">
        <v>426</v>
      </c>
      <c r="W62" s="14">
        <v>404</v>
      </c>
      <c r="X62" s="14">
        <v>415</v>
      </c>
      <c r="Y62" s="14">
        <v>418</v>
      </c>
      <c r="Z62" s="14">
        <v>407</v>
      </c>
      <c r="AA62" s="14">
        <v>404</v>
      </c>
      <c r="AB62" s="14">
        <v>382</v>
      </c>
      <c r="AC62" s="14">
        <v>373</v>
      </c>
      <c r="AD62" s="14">
        <v>341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N62" s="37"/>
      <c r="AO62" s="31"/>
      <c r="AP62" s="31"/>
      <c r="AQ62" s="31"/>
      <c r="AR62" s="31"/>
      <c r="AS62" s="31"/>
      <c r="AT62" s="31"/>
      <c r="AU62" s="31"/>
      <c r="AW62" s="27"/>
      <c r="AX62" s="27"/>
      <c r="AY62" t="s">
        <v>41</v>
      </c>
      <c r="AZ62" s="27"/>
      <c r="BA62" s="27"/>
      <c r="BB62" s="27"/>
    </row>
    <row r="63" spans="1:54" x14ac:dyDescent="0.25">
      <c r="A63" s="7" t="s">
        <v>13</v>
      </c>
      <c r="B63" s="8" t="s">
        <v>21</v>
      </c>
      <c r="C63" s="9">
        <v>1.1499999999999999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>
        <v>569.71522889192602</v>
      </c>
      <c r="P63" s="10">
        <v>581.71595581278973</v>
      </c>
      <c r="Q63" s="10">
        <v>593.99026498842045</v>
      </c>
      <c r="R63" s="10">
        <v>606.55792155506492</v>
      </c>
      <c r="S63" s="10">
        <v>619.44072391196482</v>
      </c>
      <c r="T63" s="10">
        <v>632.61781393795843</v>
      </c>
      <c r="U63" s="10">
        <v>646.10835027970791</v>
      </c>
      <c r="V63" s="10">
        <v>659.9110560831532</v>
      </c>
      <c r="W63" s="10">
        <v>674.03448970149611</v>
      </c>
      <c r="X63" s="10">
        <v>688.4730481061481</v>
      </c>
      <c r="Y63" s="10">
        <v>703.22893881916707</v>
      </c>
      <c r="Z63" s="10">
        <v>718.29386315191323</v>
      </c>
      <c r="AA63" s="10">
        <v>733.73721540255099</v>
      </c>
      <c r="AB63" s="10">
        <v>749.59838468440284</v>
      </c>
      <c r="AC63" s="10">
        <v>765.89993640360046</v>
      </c>
      <c r="AD63" s="10">
        <v>782.64879739992762</v>
      </c>
      <c r="AE63" s="10">
        <v>799.84894212152574</v>
      </c>
      <c r="AF63" s="10">
        <v>817.50194747774412</v>
      </c>
      <c r="AG63" s="10">
        <v>835.62229804026197</v>
      </c>
      <c r="AH63" s="10">
        <v>854.22531396383715</v>
      </c>
      <c r="AI63" s="10">
        <v>873.32196751975675</v>
      </c>
      <c r="AJ63" s="10">
        <v>892.92301290339378</v>
      </c>
      <c r="AK63" s="10">
        <v>913.03985739822451</v>
      </c>
      <c r="AL63" s="10">
        <v>933.68148058596944</v>
      </c>
      <c r="AN63" s="32" t="s">
        <v>30</v>
      </c>
      <c r="AO63" s="29">
        <f>(AL63-N64)</f>
        <v>375.68148058596944</v>
      </c>
      <c r="AP63" s="29">
        <f>7*(AL63-N64)/24</f>
        <v>109.57376517090775</v>
      </c>
      <c r="AQ63" s="29">
        <f>(AL63-N64)/24</f>
        <v>15.653395024415394</v>
      </c>
      <c r="AR63" s="29">
        <f>AL65-N66</f>
        <v>35.272815946359628</v>
      </c>
      <c r="AS63" s="29">
        <f>7*(AL65-N66)/24</f>
        <v>10.287904651021558</v>
      </c>
      <c r="AT63" s="29">
        <f>(AL65-N66)/24</f>
        <v>1.4697006644316513</v>
      </c>
      <c r="AU63" s="29">
        <f>AL65</f>
        <v>163.27281594635963</v>
      </c>
      <c r="AW63" s="26"/>
      <c r="AX63" s="26"/>
      <c r="AY63" s="26"/>
      <c r="AZ63" s="26"/>
      <c r="BA63" s="26"/>
      <c r="BB63" s="26"/>
    </row>
    <row r="64" spans="1:54" x14ac:dyDescent="0.25">
      <c r="A64" s="11"/>
      <c r="B64" s="12" t="s">
        <v>5</v>
      </c>
      <c r="C64" s="13">
        <v>1.1499999999999999</v>
      </c>
      <c r="D64" s="14">
        <v>403</v>
      </c>
      <c r="E64" s="14">
        <v>420</v>
      </c>
      <c r="F64" s="14">
        <v>433</v>
      </c>
      <c r="G64" s="14">
        <v>447</v>
      </c>
      <c r="H64" s="14">
        <v>458</v>
      </c>
      <c r="I64" s="14">
        <v>466</v>
      </c>
      <c r="J64" s="14">
        <v>475</v>
      </c>
      <c r="K64" s="14">
        <v>496</v>
      </c>
      <c r="L64" s="14">
        <v>523</v>
      </c>
      <c r="M64" s="14">
        <v>537</v>
      </c>
      <c r="N64" s="14">
        <v>558</v>
      </c>
      <c r="O64" s="14">
        <v>570</v>
      </c>
      <c r="P64" s="14">
        <v>576</v>
      </c>
      <c r="Q64" s="14">
        <v>589</v>
      </c>
      <c r="R64" s="14">
        <v>605</v>
      </c>
      <c r="S64" s="14">
        <v>620</v>
      </c>
      <c r="T64" s="14">
        <v>630</v>
      </c>
      <c r="U64" s="14">
        <v>644</v>
      </c>
      <c r="V64" s="14">
        <v>654</v>
      </c>
      <c r="W64" s="14">
        <v>663</v>
      </c>
      <c r="X64" s="14">
        <v>672</v>
      </c>
      <c r="Y64" s="14">
        <v>682</v>
      </c>
      <c r="Z64" s="14">
        <v>688</v>
      </c>
      <c r="AA64" s="14">
        <v>698</v>
      </c>
      <c r="AB64" s="14">
        <v>712</v>
      </c>
      <c r="AC64" s="14">
        <v>720</v>
      </c>
      <c r="AD64" s="14">
        <v>724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N64" s="33"/>
      <c r="AO64" s="30"/>
      <c r="AP64" s="30"/>
      <c r="AQ64" s="30"/>
      <c r="AR64" s="30"/>
      <c r="AS64" s="30"/>
      <c r="AT64" s="30"/>
      <c r="AU64" s="30"/>
      <c r="AW64" s="26"/>
      <c r="AX64" s="26"/>
      <c r="AY64" s="26"/>
      <c r="AZ64" s="26"/>
      <c r="BA64" s="26"/>
      <c r="BB64" s="26"/>
    </row>
    <row r="65" spans="1:54" x14ac:dyDescent="0.25">
      <c r="A65" s="11" t="s">
        <v>13</v>
      </c>
      <c r="B65" s="15" t="s">
        <v>22</v>
      </c>
      <c r="C65" s="13">
        <v>1.1499999999999999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>
        <v>110.25434459517757</v>
      </c>
      <c r="P65" s="14">
        <v>110.58620839457666</v>
      </c>
      <c r="Q65" s="14">
        <v>111.10467791879888</v>
      </c>
      <c r="R65" s="14">
        <v>111.83485609010016</v>
      </c>
      <c r="S65" s="14">
        <v>112.79098123955038</v>
      </c>
      <c r="T65" s="14">
        <v>113.92755333702071</v>
      </c>
      <c r="U65" s="14">
        <v>115.26450691603077</v>
      </c>
      <c r="V65" s="14">
        <v>116.77618692385667</v>
      </c>
      <c r="W65" s="14">
        <v>118.45425704567305</v>
      </c>
      <c r="X65" s="14">
        <v>120.28957017328315</v>
      </c>
      <c r="Y65" s="14">
        <v>122.24213091150105</v>
      </c>
      <c r="Z65" s="14">
        <v>124.29243802068206</v>
      </c>
      <c r="AA65" s="14">
        <v>126.53782647189485</v>
      </c>
      <c r="AB65" s="14">
        <v>128.98833758723174</v>
      </c>
      <c r="AC65" s="14">
        <v>131.66888208491966</v>
      </c>
      <c r="AD65" s="14">
        <v>134.5409588580778</v>
      </c>
      <c r="AE65" s="14">
        <v>137.58608988555216</v>
      </c>
      <c r="AF65" s="14">
        <v>140.78286285286325</v>
      </c>
      <c r="AG65" s="14">
        <v>144.13931439039507</v>
      </c>
      <c r="AH65" s="14">
        <v>147.65509228220895</v>
      </c>
      <c r="AI65" s="14">
        <v>151.33453675013811</v>
      </c>
      <c r="AJ65" s="14">
        <v>155.17179030051926</v>
      </c>
      <c r="AK65" s="14">
        <v>159.15579627887101</v>
      </c>
      <c r="AL65" s="14">
        <v>163.27281594635963</v>
      </c>
      <c r="AN65" s="33"/>
      <c r="AO65" s="30"/>
      <c r="AP65" s="30"/>
      <c r="AQ65" s="30"/>
      <c r="AR65" s="30"/>
      <c r="AS65" s="30"/>
      <c r="AT65" s="30"/>
      <c r="AU65" s="30"/>
      <c r="AW65" s="26"/>
      <c r="AX65" s="26"/>
      <c r="AY65" s="26"/>
      <c r="AZ65" s="26"/>
      <c r="BA65" s="26"/>
      <c r="BB65" s="26"/>
    </row>
    <row r="66" spans="1:54" ht="15.75" thickBot="1" x14ac:dyDescent="0.3">
      <c r="A66" s="16"/>
      <c r="B66" s="17" t="s">
        <v>5</v>
      </c>
      <c r="C66" s="18">
        <v>1.1499999999999999</v>
      </c>
      <c r="D66" s="19">
        <v>104</v>
      </c>
      <c r="E66" s="19">
        <v>102</v>
      </c>
      <c r="F66" s="19">
        <v>104</v>
      </c>
      <c r="G66" s="19">
        <v>103</v>
      </c>
      <c r="H66" s="19">
        <v>100</v>
      </c>
      <c r="I66" s="19">
        <v>97</v>
      </c>
      <c r="J66" s="19">
        <v>93</v>
      </c>
      <c r="K66" s="19">
        <v>106</v>
      </c>
      <c r="L66" s="19">
        <v>125</v>
      </c>
      <c r="M66" s="19">
        <v>122</v>
      </c>
      <c r="N66" s="19">
        <v>128</v>
      </c>
      <c r="O66" s="19">
        <v>113</v>
      </c>
      <c r="P66" s="19">
        <v>107</v>
      </c>
      <c r="Q66" s="19">
        <v>114</v>
      </c>
      <c r="R66" s="19">
        <v>109</v>
      </c>
      <c r="S66" s="19">
        <v>111</v>
      </c>
      <c r="T66" s="19">
        <v>108</v>
      </c>
      <c r="U66" s="19">
        <v>110</v>
      </c>
      <c r="V66" s="19">
        <v>104</v>
      </c>
      <c r="W66" s="19">
        <v>98</v>
      </c>
      <c r="X66" s="19">
        <v>105</v>
      </c>
      <c r="Y66" s="19">
        <v>103</v>
      </c>
      <c r="Z66" s="19">
        <v>99</v>
      </c>
      <c r="AA66" s="19">
        <v>95</v>
      </c>
      <c r="AB66" s="19">
        <v>94</v>
      </c>
      <c r="AC66" s="19">
        <v>86</v>
      </c>
      <c r="AD66" s="19">
        <v>84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N66" s="34"/>
      <c r="AO66" s="35"/>
      <c r="AP66" s="35"/>
      <c r="AQ66" s="35"/>
      <c r="AR66" s="35"/>
      <c r="AS66" s="35"/>
      <c r="AT66" s="35"/>
      <c r="AU66" s="35"/>
      <c r="AW66" s="28"/>
      <c r="AX66" s="28"/>
      <c r="AY66" s="28"/>
      <c r="AZ66" s="28"/>
      <c r="BA66" s="28"/>
      <c r="BB66" s="28"/>
    </row>
    <row r="67" spans="1:54" ht="15" customHeight="1" x14ac:dyDescent="0.25">
      <c r="A67" s="7" t="s">
        <v>14</v>
      </c>
      <c r="B67" s="15" t="s">
        <v>4</v>
      </c>
      <c r="C67" s="13">
        <v>1.1499999999999999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>
        <v>3732.7416801672925</v>
      </c>
      <c r="P67" s="14">
        <v>3789.0221347282463</v>
      </c>
      <c r="Q67" s="14">
        <v>3847.1375014135269</v>
      </c>
      <c r="R67" s="14">
        <v>3907.4318344865569</v>
      </c>
      <c r="S67" s="14">
        <v>3969.8865813851662</v>
      </c>
      <c r="T67" s="14">
        <v>4034.1413391722881</v>
      </c>
      <c r="U67" s="14">
        <v>4100.10137705544</v>
      </c>
      <c r="V67" s="14">
        <v>4167.9552342457027</v>
      </c>
      <c r="W67" s="14">
        <v>4237.8641593351731</v>
      </c>
      <c r="X67" s="14">
        <v>4309.8616517889486</v>
      </c>
      <c r="Y67" s="14">
        <v>4383.9331069840173</v>
      </c>
      <c r="Z67" s="14">
        <v>4459.9718013527272</v>
      </c>
      <c r="AA67" s="14">
        <v>4537.9528415255136</v>
      </c>
      <c r="AB67" s="14">
        <v>4617.9794511793889</v>
      </c>
      <c r="AC67" s="14">
        <v>4700.1862909404335</v>
      </c>
      <c r="AD67" s="14">
        <v>4784.6351127279777</v>
      </c>
      <c r="AE67" s="14">
        <v>4871.3166229433864</v>
      </c>
      <c r="AF67" s="14">
        <v>4960.2412631627776</v>
      </c>
      <c r="AG67" s="14">
        <v>5051.4705765227109</v>
      </c>
      <c r="AH67" s="14">
        <v>5145.0979016530118</v>
      </c>
      <c r="AI67" s="14">
        <v>5241.2022980245092</v>
      </c>
      <c r="AJ67" s="14">
        <v>5339.8452739154718</v>
      </c>
      <c r="AK67" s="14">
        <v>5441.0658396579238</v>
      </c>
      <c r="AL67" s="14">
        <v>5544.9095350820371</v>
      </c>
      <c r="AN67" s="36" t="s">
        <v>29</v>
      </c>
      <c r="AO67" s="29">
        <f>(AL67-N68)</f>
        <v>1863.9095350820371</v>
      </c>
      <c r="AP67" s="29">
        <f>7*(AL67-N68)/24</f>
        <v>543.64028106559419</v>
      </c>
      <c r="AQ67" s="29">
        <f>(AL67-N68)/24</f>
        <v>77.662897295084875</v>
      </c>
      <c r="AR67" s="29">
        <f>AL69-N70</f>
        <v>432.6782712051363</v>
      </c>
      <c r="AS67" s="29">
        <f>7*(AL69-N70)/24</f>
        <v>126.19782910149809</v>
      </c>
      <c r="AT67" s="29">
        <f>(AL69-N70)/24</f>
        <v>18.028261300214012</v>
      </c>
      <c r="AU67" s="29">
        <f>AL69</f>
        <v>927.6782712051363</v>
      </c>
      <c r="AW67" s="25"/>
      <c r="AX67" s="25"/>
      <c r="AY67" s="25"/>
      <c r="AZ67" s="25"/>
      <c r="BA67" s="25"/>
      <c r="BB67" s="25"/>
    </row>
    <row r="68" spans="1:54" x14ac:dyDescent="0.25">
      <c r="A68" s="11"/>
      <c r="B68" s="12" t="s">
        <v>5</v>
      </c>
      <c r="C68" s="13">
        <v>1.1499999999999999</v>
      </c>
      <c r="D68" s="14">
        <v>3207</v>
      </c>
      <c r="E68" s="14">
        <v>3255</v>
      </c>
      <c r="F68" s="14">
        <v>3307</v>
      </c>
      <c r="G68" s="14">
        <v>3362</v>
      </c>
      <c r="H68" s="14">
        <v>3411</v>
      </c>
      <c r="I68" s="14">
        <v>3456</v>
      </c>
      <c r="J68" s="14">
        <v>3497</v>
      </c>
      <c r="K68" s="14">
        <v>3544</v>
      </c>
      <c r="L68" s="14">
        <v>3599</v>
      </c>
      <c r="M68" s="14">
        <v>3645</v>
      </c>
      <c r="N68" s="14">
        <v>3681</v>
      </c>
      <c r="O68" s="14">
        <v>3730</v>
      </c>
      <c r="P68" s="14">
        <v>3760</v>
      </c>
      <c r="Q68" s="14">
        <v>3787</v>
      </c>
      <c r="R68" s="14">
        <v>3821</v>
      </c>
      <c r="S68" s="14">
        <v>3856</v>
      </c>
      <c r="T68" s="14">
        <v>3894</v>
      </c>
      <c r="U68" s="14">
        <v>3932</v>
      </c>
      <c r="V68" s="14">
        <v>3961</v>
      </c>
      <c r="W68" s="14">
        <v>3984</v>
      </c>
      <c r="X68" s="14">
        <v>4008</v>
      </c>
      <c r="Y68" s="14">
        <v>4041</v>
      </c>
      <c r="Z68" s="14">
        <v>4059</v>
      </c>
      <c r="AA68" s="14">
        <v>4086</v>
      </c>
      <c r="AB68" s="14">
        <v>4110</v>
      </c>
      <c r="AC68" s="14">
        <v>4131</v>
      </c>
      <c r="AD68" s="14">
        <v>4151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N68" s="33"/>
      <c r="AO68" s="30"/>
      <c r="AP68" s="30"/>
      <c r="AQ68" s="30"/>
      <c r="AR68" s="30"/>
      <c r="AS68" s="30"/>
      <c r="AT68" s="30"/>
      <c r="AU68" s="30"/>
      <c r="AW68" s="26"/>
      <c r="AX68" s="26"/>
      <c r="AY68" s="26"/>
      <c r="AZ68" s="26"/>
      <c r="BA68" s="26"/>
      <c r="BB68" s="26"/>
    </row>
    <row r="69" spans="1:54" x14ac:dyDescent="0.25">
      <c r="A69" s="11" t="s">
        <v>14</v>
      </c>
      <c r="B69" s="15" t="s">
        <v>6</v>
      </c>
      <c r="C69" s="13">
        <v>1.1499999999999999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>
        <v>520.13009039338931</v>
      </c>
      <c r="P69" s="14">
        <v>527.00804816869368</v>
      </c>
      <c r="Q69" s="14">
        <v>535.59305387576717</v>
      </c>
      <c r="R69" s="14">
        <v>545.8422322143515</v>
      </c>
      <c r="S69" s="14">
        <v>557.54499184638837</v>
      </c>
      <c r="T69" s="14">
        <v>570.48656239805268</v>
      </c>
      <c r="U69" s="14">
        <v>584.40046440145409</v>
      </c>
      <c r="V69" s="14">
        <v>599.16627981628471</v>
      </c>
      <c r="W69" s="14">
        <v>614.96053242376399</v>
      </c>
      <c r="X69" s="14">
        <v>631.83446564835253</v>
      </c>
      <c r="Y69" s="14">
        <v>649.57154380985253</v>
      </c>
      <c r="Z69" s="14">
        <v>667.76011386168966</v>
      </c>
      <c r="AA69" s="14">
        <v>686.37945289127947</v>
      </c>
      <c r="AB69" s="14">
        <v>705.54007259239052</v>
      </c>
      <c r="AC69" s="14">
        <v>725.37666251596352</v>
      </c>
      <c r="AD69" s="14">
        <v>745.85897910078438</v>
      </c>
      <c r="AE69" s="14">
        <v>766.87936516452942</v>
      </c>
      <c r="AF69" s="14">
        <v>788.27429889307302</v>
      </c>
      <c r="AG69" s="14">
        <v>810.08222294502036</v>
      </c>
      <c r="AH69" s="14">
        <v>832.44290676134392</v>
      </c>
      <c r="AI69" s="14">
        <v>855.39707752306185</v>
      </c>
      <c r="AJ69" s="14">
        <v>878.9472136200385</v>
      </c>
      <c r="AK69" s="14">
        <v>903.03430824808243</v>
      </c>
      <c r="AL69" s="14">
        <v>927.6782712051363</v>
      </c>
      <c r="AN69" s="33"/>
      <c r="AO69" s="30"/>
      <c r="AP69" s="30"/>
      <c r="AQ69" s="30"/>
      <c r="AR69" s="30"/>
      <c r="AS69" s="30"/>
      <c r="AT69" s="30"/>
      <c r="AU69" s="30"/>
      <c r="AW69" s="26"/>
      <c r="AX69" s="26"/>
      <c r="AY69" s="26"/>
      <c r="AZ69" s="26"/>
      <c r="BA69" s="26"/>
      <c r="BB69" s="26"/>
    </row>
    <row r="70" spans="1:54" x14ac:dyDescent="0.25">
      <c r="A70" s="11"/>
      <c r="B70" s="12" t="s">
        <v>5</v>
      </c>
      <c r="C70" s="13">
        <v>1.1499999999999999</v>
      </c>
      <c r="D70" s="14">
        <v>584</v>
      </c>
      <c r="E70" s="14">
        <v>574</v>
      </c>
      <c r="F70" s="14">
        <v>559</v>
      </c>
      <c r="G70" s="14">
        <v>551</v>
      </c>
      <c r="H70" s="14">
        <v>543</v>
      </c>
      <c r="I70" s="14">
        <v>498</v>
      </c>
      <c r="J70" s="14">
        <v>513</v>
      </c>
      <c r="K70" s="14">
        <v>527</v>
      </c>
      <c r="L70" s="14">
        <v>516</v>
      </c>
      <c r="M70" s="14">
        <v>502</v>
      </c>
      <c r="N70" s="14">
        <v>495</v>
      </c>
      <c r="O70" s="14">
        <v>488</v>
      </c>
      <c r="P70" s="14">
        <v>444</v>
      </c>
      <c r="Q70" s="14">
        <v>461</v>
      </c>
      <c r="R70" s="14">
        <v>495</v>
      </c>
      <c r="S70" s="14">
        <v>464</v>
      </c>
      <c r="T70" s="14">
        <v>448</v>
      </c>
      <c r="U70" s="14">
        <v>433</v>
      </c>
      <c r="V70" s="14">
        <v>413</v>
      </c>
      <c r="W70" s="14">
        <v>386</v>
      </c>
      <c r="X70" s="14">
        <v>394</v>
      </c>
      <c r="Y70" s="14">
        <v>417</v>
      </c>
      <c r="Z70" s="14">
        <v>379</v>
      </c>
      <c r="AA70" s="14">
        <v>371</v>
      </c>
      <c r="AB70" s="14">
        <v>354</v>
      </c>
      <c r="AC70" s="14">
        <v>343</v>
      </c>
      <c r="AD70" s="14">
        <v>324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N70" s="37"/>
      <c r="AO70" s="31"/>
      <c r="AP70" s="31"/>
      <c r="AQ70" s="31"/>
      <c r="AR70" s="31"/>
      <c r="AS70" s="31"/>
      <c r="AT70" s="31"/>
      <c r="AU70" s="31"/>
      <c r="AW70" s="27"/>
      <c r="AX70" s="27"/>
      <c r="AY70" t="s">
        <v>41</v>
      </c>
      <c r="AZ70" s="27"/>
      <c r="BA70" s="27"/>
      <c r="BB70" s="27"/>
    </row>
    <row r="71" spans="1:54" x14ac:dyDescent="0.25">
      <c r="A71" s="7" t="s">
        <v>14</v>
      </c>
      <c r="B71" s="8" t="s">
        <v>21</v>
      </c>
      <c r="C71" s="9">
        <v>1.1499999999999999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>
        <v>902.8714660759872</v>
      </c>
      <c r="P71" s="10">
        <v>914.99619653248351</v>
      </c>
      <c r="Q71" s="10">
        <v>927.36362092466027</v>
      </c>
      <c r="R71" s="10">
        <v>939.99127284112353</v>
      </c>
      <c r="S71" s="10">
        <v>952.89848957152299</v>
      </c>
      <c r="T71" s="10">
        <v>966.06676794386044</v>
      </c>
      <c r="U71" s="10">
        <v>979.51310353178769</v>
      </c>
      <c r="V71" s="10">
        <v>993.23636364218714</v>
      </c>
      <c r="W71" s="10">
        <v>1007.2441403625763</v>
      </c>
      <c r="X71" s="10">
        <v>1021.5314632643688</v>
      </c>
      <c r="Y71" s="10">
        <v>1036.100290633261</v>
      </c>
      <c r="Z71" s="10">
        <v>1050.9432607293306</v>
      </c>
      <c r="AA71" s="10">
        <v>1066.1517847240946</v>
      </c>
      <c r="AB71" s="10">
        <v>1081.7712713307853</v>
      </c>
      <c r="AC71" s="10">
        <v>1097.8240381786845</v>
      </c>
      <c r="AD71" s="10">
        <v>1114.3170268971608</v>
      </c>
      <c r="AE71" s="10">
        <v>1131.2548538357491</v>
      </c>
      <c r="AF71" s="10">
        <v>1148.6383632095947</v>
      </c>
      <c r="AG71" s="10">
        <v>1166.4821657382895</v>
      </c>
      <c r="AH71" s="10">
        <v>1184.8008900348727</v>
      </c>
      <c r="AI71" s="10">
        <v>1203.6055849494337</v>
      </c>
      <c r="AJ71" s="10">
        <v>1222.9065335853934</v>
      </c>
      <c r="AK71" s="10">
        <v>1242.7155554158471</v>
      </c>
      <c r="AL71" s="10">
        <v>1263.0412086278675</v>
      </c>
      <c r="AN71" s="32" t="s">
        <v>30</v>
      </c>
      <c r="AO71" s="29">
        <f>(AL71-N72)</f>
        <v>372.04120862786749</v>
      </c>
      <c r="AP71" s="29">
        <f>7*(AL71-N72)/24</f>
        <v>108.51201918312802</v>
      </c>
      <c r="AQ71" s="29">
        <f>(AL71-N72)/24</f>
        <v>15.501717026161145</v>
      </c>
      <c r="AR71" s="29">
        <f>AL73-N74</f>
        <v>46.800525726177284</v>
      </c>
      <c r="AS71" s="29">
        <f>7*(AL73-N74)/24</f>
        <v>13.650153336801708</v>
      </c>
      <c r="AT71" s="29">
        <f>(AL73-N74)/24</f>
        <v>1.9500219052573868</v>
      </c>
      <c r="AU71" s="29">
        <f>AL73</f>
        <v>162.80052572617728</v>
      </c>
      <c r="AW71" s="26"/>
      <c r="AX71" s="26"/>
      <c r="AY71" s="26"/>
      <c r="AZ71" s="26"/>
      <c r="BA71" s="26"/>
      <c r="BB71" s="26"/>
    </row>
    <row r="72" spans="1:54" x14ac:dyDescent="0.25">
      <c r="A72" s="11"/>
      <c r="B72" s="12" t="s">
        <v>5</v>
      </c>
      <c r="C72" s="13">
        <v>1.1499999999999999</v>
      </c>
      <c r="D72" s="14">
        <v>758</v>
      </c>
      <c r="E72" s="14">
        <v>769</v>
      </c>
      <c r="F72" s="14">
        <v>782</v>
      </c>
      <c r="G72" s="14">
        <v>796</v>
      </c>
      <c r="H72" s="14">
        <v>806</v>
      </c>
      <c r="I72" s="14">
        <v>822</v>
      </c>
      <c r="J72" s="14">
        <v>832</v>
      </c>
      <c r="K72" s="14">
        <v>850</v>
      </c>
      <c r="L72" s="14">
        <v>863</v>
      </c>
      <c r="M72" s="14">
        <v>884</v>
      </c>
      <c r="N72" s="14">
        <v>891</v>
      </c>
      <c r="O72" s="14">
        <v>908</v>
      </c>
      <c r="P72" s="14">
        <v>917</v>
      </c>
      <c r="Q72" s="14">
        <v>924</v>
      </c>
      <c r="R72" s="14">
        <v>937</v>
      </c>
      <c r="S72" s="14">
        <v>949</v>
      </c>
      <c r="T72" s="14">
        <v>963</v>
      </c>
      <c r="U72" s="14">
        <v>972</v>
      </c>
      <c r="V72" s="14">
        <v>980</v>
      </c>
      <c r="W72" s="14">
        <v>989</v>
      </c>
      <c r="X72" s="14">
        <v>998</v>
      </c>
      <c r="Y72" s="14">
        <v>1007</v>
      </c>
      <c r="Z72" s="14">
        <v>1011</v>
      </c>
      <c r="AA72" s="14">
        <v>1017</v>
      </c>
      <c r="AB72" s="14">
        <v>1025</v>
      </c>
      <c r="AC72" s="14">
        <v>1029</v>
      </c>
      <c r="AD72" s="14">
        <v>1033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N72" s="33"/>
      <c r="AO72" s="30"/>
      <c r="AP72" s="30"/>
      <c r="AQ72" s="30"/>
      <c r="AR72" s="30"/>
      <c r="AS72" s="30"/>
      <c r="AT72" s="30"/>
      <c r="AU72" s="30"/>
      <c r="AW72" s="26"/>
      <c r="AX72" s="26"/>
      <c r="AY72" s="26"/>
      <c r="AZ72" s="26"/>
      <c r="BA72" s="26"/>
      <c r="BB72" s="26"/>
    </row>
    <row r="73" spans="1:54" x14ac:dyDescent="0.25">
      <c r="A73" s="11" t="s">
        <v>14</v>
      </c>
      <c r="B73" s="15" t="s">
        <v>22</v>
      </c>
      <c r="C73" s="13">
        <v>1.1499999999999999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>
        <v>111.81610471141983</v>
      </c>
      <c r="P73" s="14">
        <v>112.27821090288407</v>
      </c>
      <c r="Q73" s="14">
        <v>112.88500658384349</v>
      </c>
      <c r="R73" s="14">
        <v>113.66153181637378</v>
      </c>
      <c r="S73" s="14">
        <v>114.62882340822503</v>
      </c>
      <c r="T73" s="14">
        <v>115.74307995682241</v>
      </c>
      <c r="U73" s="14">
        <v>117.01892064145241</v>
      </c>
      <c r="V73" s="14">
        <v>118.44444554377097</v>
      </c>
      <c r="W73" s="14">
        <v>120.00549540388366</v>
      </c>
      <c r="X73" s="14">
        <v>121.704160526903</v>
      </c>
      <c r="Y73" s="14">
        <v>123.4979549385732</v>
      </c>
      <c r="Z73" s="14">
        <v>125.36785732121672</v>
      </c>
      <c r="AA73" s="14">
        <v>127.43561355499411</v>
      </c>
      <c r="AB73" s="14">
        <v>129.71763176125273</v>
      </c>
      <c r="AC73" s="14">
        <v>132.24153832991914</v>
      </c>
      <c r="AD73" s="14">
        <v>134.96571059956375</v>
      </c>
      <c r="AE73" s="14">
        <v>137.87237759169372</v>
      </c>
      <c r="AF73" s="14">
        <v>140.93858722342907</v>
      </c>
      <c r="AG73" s="14">
        <v>144.17307238792716</v>
      </c>
      <c r="AH73" s="14">
        <v>147.57375894883711</v>
      </c>
      <c r="AI73" s="14">
        <v>151.1452554640876</v>
      </c>
      <c r="AJ73" s="14">
        <v>154.88152660966705</v>
      </c>
      <c r="AK73" s="14">
        <v>158.77172007010316</v>
      </c>
      <c r="AL73" s="14">
        <v>162.80052572617728</v>
      </c>
      <c r="AN73" s="33"/>
      <c r="AO73" s="30"/>
      <c r="AP73" s="30"/>
      <c r="AQ73" s="30"/>
      <c r="AR73" s="30"/>
      <c r="AS73" s="30"/>
      <c r="AT73" s="30"/>
      <c r="AU73" s="30"/>
      <c r="AW73" s="26"/>
      <c r="AX73" s="26"/>
      <c r="AY73" s="26"/>
      <c r="AZ73" s="26"/>
      <c r="BA73" s="26"/>
      <c r="BB73" s="26"/>
    </row>
    <row r="74" spans="1:54" ht="15.75" thickBot="1" x14ac:dyDescent="0.3">
      <c r="A74" s="16"/>
      <c r="B74" s="17" t="s">
        <v>5</v>
      </c>
      <c r="C74" s="18">
        <v>1.1499999999999999</v>
      </c>
      <c r="D74" s="19">
        <v>137</v>
      </c>
      <c r="E74" s="19">
        <v>122</v>
      </c>
      <c r="F74" s="19">
        <v>113</v>
      </c>
      <c r="G74" s="19">
        <v>116</v>
      </c>
      <c r="H74" s="19">
        <v>115</v>
      </c>
      <c r="I74" s="19">
        <v>117</v>
      </c>
      <c r="J74" s="19">
        <v>114</v>
      </c>
      <c r="K74" s="19">
        <v>119</v>
      </c>
      <c r="L74" s="19">
        <v>119</v>
      </c>
      <c r="M74" s="19">
        <v>121</v>
      </c>
      <c r="N74" s="19">
        <v>116</v>
      </c>
      <c r="O74" s="19">
        <v>115</v>
      </c>
      <c r="P74" s="19">
        <v>106</v>
      </c>
      <c r="Q74" s="19">
        <v>110</v>
      </c>
      <c r="R74" s="19">
        <v>112</v>
      </c>
      <c r="S74" s="19">
        <v>119</v>
      </c>
      <c r="T74" s="19">
        <v>119</v>
      </c>
      <c r="U74" s="19">
        <v>114</v>
      </c>
      <c r="V74" s="19">
        <v>113</v>
      </c>
      <c r="W74" s="19">
        <v>112</v>
      </c>
      <c r="X74" s="19">
        <v>117</v>
      </c>
      <c r="Y74" s="19">
        <v>115</v>
      </c>
      <c r="Z74" s="19">
        <v>101</v>
      </c>
      <c r="AA74" s="19">
        <v>98</v>
      </c>
      <c r="AB74" s="19">
        <v>99</v>
      </c>
      <c r="AC74" s="19">
        <v>95</v>
      </c>
      <c r="AD74" s="19">
        <v>90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N74" s="34"/>
      <c r="AO74" s="35"/>
      <c r="AP74" s="35"/>
      <c r="AQ74" s="35"/>
      <c r="AR74" s="35"/>
      <c r="AS74" s="35"/>
      <c r="AT74" s="35"/>
      <c r="AU74" s="35"/>
      <c r="AW74" s="28"/>
      <c r="AX74" s="28"/>
      <c r="AY74" s="28"/>
      <c r="AZ74" s="28"/>
      <c r="BA74" s="28"/>
      <c r="BB74" s="28"/>
    </row>
    <row r="75" spans="1:54" ht="15" customHeight="1" x14ac:dyDescent="0.25">
      <c r="A75" s="7" t="s">
        <v>15</v>
      </c>
      <c r="B75" s="15" t="s">
        <v>4</v>
      </c>
      <c r="C75" s="13">
        <v>1.1499999999999999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>
        <v>2897.6416293697198</v>
      </c>
      <c r="P75" s="14">
        <v>2956.9937387082318</v>
      </c>
      <c r="Q75" s="14">
        <v>3018.2869741160339</v>
      </c>
      <c r="R75" s="14">
        <v>3081.8584836910168</v>
      </c>
      <c r="S75" s="14">
        <v>3147.6916218290808</v>
      </c>
      <c r="T75" s="14">
        <v>3215.4090861300588</v>
      </c>
      <c r="U75" s="14">
        <v>3284.9101993685458</v>
      </c>
      <c r="V75" s="14">
        <v>3356.3933568915081</v>
      </c>
      <c r="W75" s="14">
        <v>3430.0382025066228</v>
      </c>
      <c r="X75" s="14">
        <v>3505.880878537143</v>
      </c>
      <c r="Y75" s="14">
        <v>3583.9025420399048</v>
      </c>
      <c r="Z75" s="14">
        <v>3663.9962656886587</v>
      </c>
      <c r="AA75" s="14">
        <v>3746.13405065391</v>
      </c>
      <c r="AB75" s="14">
        <v>3830.4240335321783</v>
      </c>
      <c r="AC75" s="14">
        <v>3917.0098712020399</v>
      </c>
      <c r="AD75" s="14">
        <v>4005.9585635264821</v>
      </c>
      <c r="AE75" s="14">
        <v>4097.2592282996711</v>
      </c>
      <c r="AF75" s="14">
        <v>4190.9217647554469</v>
      </c>
      <c r="AG75" s="14">
        <v>4287.0111509060416</v>
      </c>
      <c r="AH75" s="14">
        <v>4385.6260895861196</v>
      </c>
      <c r="AI75" s="14">
        <v>4486.8495251359191</v>
      </c>
      <c r="AJ75" s="14">
        <v>4590.7472523537153</v>
      </c>
      <c r="AK75" s="14">
        <v>4697.3603582881933</v>
      </c>
      <c r="AL75" s="14">
        <v>4806.735992925469</v>
      </c>
      <c r="AN75" s="36" t="s">
        <v>29</v>
      </c>
      <c r="AO75" s="29">
        <f>(AL75-N76)</f>
        <v>1948.735992925469</v>
      </c>
      <c r="AP75" s="29">
        <f>7*(AL75-N76)/24</f>
        <v>568.38133126992841</v>
      </c>
      <c r="AQ75" s="29">
        <f>(AL75-N76)/24</f>
        <v>81.197333038561212</v>
      </c>
      <c r="AR75" s="29">
        <f>AL77-N78</f>
        <v>404.06419952677516</v>
      </c>
      <c r="AS75" s="29">
        <f>7*(AL77-N78)/24</f>
        <v>117.85205819530943</v>
      </c>
      <c r="AT75" s="29">
        <f>(AL77-N78)/24</f>
        <v>16.836008313615633</v>
      </c>
      <c r="AU75" s="29">
        <f>AL77</f>
        <v>984.06419952677516</v>
      </c>
      <c r="AW75" s="25"/>
      <c r="AX75" s="25"/>
      <c r="AY75" s="25"/>
      <c r="AZ75" s="25"/>
      <c r="BA75" s="25"/>
      <c r="BB75" s="25"/>
    </row>
    <row r="76" spans="1:54" x14ac:dyDescent="0.25">
      <c r="A76" s="11"/>
      <c r="B76" s="12" t="s">
        <v>5</v>
      </c>
      <c r="C76" s="13">
        <v>1.1499999999999999</v>
      </c>
      <c r="D76" s="14">
        <v>2271</v>
      </c>
      <c r="E76" s="14">
        <v>2342</v>
      </c>
      <c r="F76" s="14">
        <v>2393</v>
      </c>
      <c r="G76" s="14">
        <v>2448</v>
      </c>
      <c r="H76" s="14">
        <v>2503</v>
      </c>
      <c r="I76" s="14">
        <v>2559</v>
      </c>
      <c r="J76" s="14">
        <v>2601</v>
      </c>
      <c r="K76" s="14">
        <v>2677</v>
      </c>
      <c r="L76" s="14">
        <v>2722</v>
      </c>
      <c r="M76" s="14">
        <v>2782</v>
      </c>
      <c r="N76" s="14">
        <v>2858</v>
      </c>
      <c r="O76" s="14">
        <v>2920</v>
      </c>
      <c r="P76" s="14">
        <v>2968</v>
      </c>
      <c r="Q76" s="14">
        <v>2993</v>
      </c>
      <c r="R76" s="14">
        <v>3045</v>
      </c>
      <c r="S76" s="14">
        <v>3098</v>
      </c>
      <c r="T76" s="14">
        <v>3140</v>
      </c>
      <c r="U76" s="14">
        <v>3185</v>
      </c>
      <c r="V76" s="14">
        <v>3236</v>
      </c>
      <c r="W76" s="14">
        <v>3267</v>
      </c>
      <c r="X76" s="14">
        <v>3308</v>
      </c>
      <c r="Y76" s="14">
        <v>3346</v>
      </c>
      <c r="Z76" s="14">
        <v>3404</v>
      </c>
      <c r="AA76" s="14">
        <v>3453</v>
      </c>
      <c r="AB76" s="14">
        <v>3505</v>
      </c>
      <c r="AC76" s="14">
        <v>3535</v>
      </c>
      <c r="AD76" s="14">
        <v>3557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N76" s="33"/>
      <c r="AO76" s="30"/>
      <c r="AP76" s="30"/>
      <c r="AQ76" s="30"/>
      <c r="AR76" s="30"/>
      <c r="AS76" s="30"/>
      <c r="AT76" s="30"/>
      <c r="AU76" s="30"/>
      <c r="AW76" s="26"/>
      <c r="AX76" s="26"/>
      <c r="AY76" s="26"/>
      <c r="AZ76" s="26"/>
      <c r="BA76" s="26"/>
      <c r="BB76" s="26"/>
    </row>
    <row r="77" spans="1:54" x14ac:dyDescent="0.25">
      <c r="A77" s="11" t="s">
        <v>15</v>
      </c>
      <c r="B77" s="15" t="s">
        <v>6</v>
      </c>
      <c r="C77" s="13">
        <v>1.1499999999999999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>
        <v>547.77503159549747</v>
      </c>
      <c r="P77" s="14">
        <v>555.59369933917048</v>
      </c>
      <c r="Q77" s="14">
        <v>565.1933867499489</v>
      </c>
      <c r="R77" s="14">
        <v>576.49566068442391</v>
      </c>
      <c r="S77" s="14">
        <v>589.26189503767148</v>
      </c>
      <c r="T77" s="14">
        <v>603.29722981551674</v>
      </c>
      <c r="U77" s="14">
        <v>618.33651143328336</v>
      </c>
      <c r="V77" s="14">
        <v>634.23824875482751</v>
      </c>
      <c r="W77" s="14">
        <v>651.19681894893165</v>
      </c>
      <c r="X77" s="14">
        <v>669.27080397585814</v>
      </c>
      <c r="Y77" s="14">
        <v>688.22566032774921</v>
      </c>
      <c r="Z77" s="14">
        <v>707.62684203071353</v>
      </c>
      <c r="AA77" s="14">
        <v>727.47084941140258</v>
      </c>
      <c r="AB77" s="14">
        <v>747.88384331665759</v>
      </c>
      <c r="AC77" s="14">
        <v>769.00450553620078</v>
      </c>
      <c r="AD77" s="14">
        <v>790.79815132692261</v>
      </c>
      <c r="AE77" s="14">
        <v>813.15856246321482</v>
      </c>
      <c r="AF77" s="14">
        <v>835.91880441081048</v>
      </c>
      <c r="AG77" s="14">
        <v>859.10962304627992</v>
      </c>
      <c r="AH77" s="14">
        <v>882.88039082706621</v>
      </c>
      <c r="AI77" s="14">
        <v>907.27674641693613</v>
      </c>
      <c r="AJ77" s="14">
        <v>932.30087250155486</v>
      </c>
      <c r="AK77" s="14">
        <v>957.88959166140603</v>
      </c>
      <c r="AL77" s="14">
        <v>984.06419952677516</v>
      </c>
      <c r="AN77" s="33"/>
      <c r="AO77" s="30"/>
      <c r="AP77" s="30"/>
      <c r="AQ77" s="30"/>
      <c r="AR77" s="30"/>
      <c r="AS77" s="30"/>
      <c r="AT77" s="30"/>
      <c r="AU77" s="30"/>
      <c r="AW77" s="26"/>
      <c r="AX77" s="26"/>
      <c r="AY77" s="26"/>
      <c r="AZ77" s="26"/>
      <c r="BA77" s="26"/>
      <c r="BB77" s="26"/>
    </row>
    <row r="78" spans="1:54" x14ac:dyDescent="0.25">
      <c r="A78" s="11"/>
      <c r="B78" s="12" t="s">
        <v>5</v>
      </c>
      <c r="C78" s="13">
        <v>1.1499999999999999</v>
      </c>
      <c r="D78" s="14">
        <v>534</v>
      </c>
      <c r="E78" s="14">
        <v>543</v>
      </c>
      <c r="F78" s="14">
        <v>554</v>
      </c>
      <c r="G78" s="14">
        <v>543</v>
      </c>
      <c r="H78" s="14">
        <v>532</v>
      </c>
      <c r="I78" s="14">
        <v>508</v>
      </c>
      <c r="J78" s="14">
        <v>517</v>
      </c>
      <c r="K78" s="14">
        <v>567</v>
      </c>
      <c r="L78" s="14">
        <v>563</v>
      </c>
      <c r="M78" s="14">
        <v>563</v>
      </c>
      <c r="N78" s="14">
        <v>580</v>
      </c>
      <c r="O78" s="14">
        <v>569</v>
      </c>
      <c r="P78" s="14">
        <v>548</v>
      </c>
      <c r="Q78" s="14">
        <v>556</v>
      </c>
      <c r="R78" s="14">
        <v>589</v>
      </c>
      <c r="S78" s="14">
        <v>583</v>
      </c>
      <c r="T78" s="14">
        <v>540</v>
      </c>
      <c r="U78" s="14">
        <v>539</v>
      </c>
      <c r="V78" s="14">
        <v>535</v>
      </c>
      <c r="W78" s="14">
        <v>483</v>
      </c>
      <c r="X78" s="14">
        <v>505</v>
      </c>
      <c r="Y78" s="14">
        <v>514</v>
      </c>
      <c r="Z78" s="14">
        <v>514</v>
      </c>
      <c r="AA78" s="14">
        <v>507</v>
      </c>
      <c r="AB78" s="14">
        <v>498</v>
      </c>
      <c r="AC78" s="14">
        <v>464</v>
      </c>
      <c r="AD78" s="14">
        <v>424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N78" s="37"/>
      <c r="AO78" s="31"/>
      <c r="AP78" s="31"/>
      <c r="AQ78" s="31"/>
      <c r="AR78" s="31"/>
      <c r="AS78" s="31"/>
      <c r="AT78" s="31"/>
      <c r="AU78" s="31"/>
      <c r="AW78" s="27"/>
      <c r="AX78" s="27"/>
      <c r="AY78" t="s">
        <v>41</v>
      </c>
      <c r="AZ78" s="27"/>
      <c r="BA78" s="27"/>
      <c r="BB78" s="27"/>
    </row>
    <row r="79" spans="1:54" x14ac:dyDescent="0.25">
      <c r="A79" s="7" t="s">
        <v>15</v>
      </c>
      <c r="B79" s="8" t="s">
        <v>21</v>
      </c>
      <c r="C79" s="9">
        <v>1.1499999999999999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>
        <v>409.67349286383535</v>
      </c>
      <c r="P79" s="10">
        <v>417.51659611582988</v>
      </c>
      <c r="Q79" s="10">
        <v>425.52223076111352</v>
      </c>
      <c r="R79" s="10">
        <v>433.70213899084342</v>
      </c>
      <c r="S79" s="10">
        <v>442.06927092930039</v>
      </c>
      <c r="T79" s="10">
        <v>450.61123505826731</v>
      </c>
      <c r="U79" s="10">
        <v>459.33941326191712</v>
      </c>
      <c r="V79" s="10">
        <v>468.25304697910133</v>
      </c>
      <c r="W79" s="10">
        <v>477.35722060782405</v>
      </c>
      <c r="X79" s="10">
        <v>486.64860546712299</v>
      </c>
      <c r="Y79" s="10">
        <v>496.12851301499478</v>
      </c>
      <c r="Z79" s="10">
        <v>505.79201311652167</v>
      </c>
      <c r="AA79" s="10">
        <v>515.69473657985702</v>
      </c>
      <c r="AB79" s="10">
        <v>525.86513454889155</v>
      </c>
      <c r="AC79" s="10">
        <v>536.31772262278753</v>
      </c>
      <c r="AD79" s="10">
        <v>547.05700045272715</v>
      </c>
      <c r="AE79" s="10">
        <v>558.08585547437269</v>
      </c>
      <c r="AF79" s="10">
        <v>569.40495686416943</v>
      </c>
      <c r="AG79" s="10">
        <v>581.02375969804029</v>
      </c>
      <c r="AH79" s="10">
        <v>592.95186641550481</v>
      </c>
      <c r="AI79" s="10">
        <v>605.19643021388413</v>
      </c>
      <c r="AJ79" s="10">
        <v>617.7641985811423</v>
      </c>
      <c r="AK79" s="10">
        <v>630.66276879424902</v>
      </c>
      <c r="AL79" s="10">
        <v>643.89776136751868</v>
      </c>
      <c r="AN79" s="32" t="s">
        <v>30</v>
      </c>
      <c r="AO79" s="29">
        <f>(AL79-N80)</f>
        <v>241.89776136751868</v>
      </c>
      <c r="AP79" s="29">
        <f>7*(AL79-N80)/24</f>
        <v>70.55351373219294</v>
      </c>
      <c r="AQ79" s="29">
        <f>(AL79-N80)/24</f>
        <v>10.079073390313278</v>
      </c>
      <c r="AR79" s="29">
        <f>AL81-N82</f>
        <v>33.66534226469895</v>
      </c>
      <c r="AS79" s="29">
        <f>7*(AL81-N82)/24</f>
        <v>9.8190581605371943</v>
      </c>
      <c r="AT79" s="29">
        <f>(AL81-N82)/24</f>
        <v>1.4027225943624562</v>
      </c>
      <c r="AU79" s="29">
        <f>AL81</f>
        <v>105.66534226469895</v>
      </c>
      <c r="AW79" s="26"/>
      <c r="AX79" s="26"/>
      <c r="AY79" s="26"/>
      <c r="AZ79" s="26"/>
      <c r="BA79" s="26"/>
      <c r="BB79" s="26"/>
    </row>
    <row r="80" spans="1:54" x14ac:dyDescent="0.25">
      <c r="A80" s="11"/>
      <c r="B80" s="12" t="s">
        <v>5</v>
      </c>
      <c r="C80" s="13">
        <v>1.1499999999999999</v>
      </c>
      <c r="D80" s="14">
        <v>318</v>
      </c>
      <c r="E80" s="14">
        <v>329</v>
      </c>
      <c r="F80" s="14">
        <v>336</v>
      </c>
      <c r="G80" s="14">
        <v>349</v>
      </c>
      <c r="H80" s="14">
        <v>355</v>
      </c>
      <c r="I80" s="14">
        <v>365</v>
      </c>
      <c r="J80" s="14">
        <v>373</v>
      </c>
      <c r="K80" s="14">
        <v>378</v>
      </c>
      <c r="L80" s="14">
        <v>387</v>
      </c>
      <c r="M80" s="14">
        <v>393</v>
      </c>
      <c r="N80" s="14">
        <v>402</v>
      </c>
      <c r="O80" s="14">
        <v>412</v>
      </c>
      <c r="P80" s="14">
        <v>415</v>
      </c>
      <c r="Q80" s="14">
        <v>421</v>
      </c>
      <c r="R80" s="14">
        <v>431</v>
      </c>
      <c r="S80" s="14">
        <v>437</v>
      </c>
      <c r="T80" s="14">
        <v>441</v>
      </c>
      <c r="U80" s="14">
        <v>444</v>
      </c>
      <c r="V80" s="14">
        <v>450</v>
      </c>
      <c r="W80" s="14">
        <v>455</v>
      </c>
      <c r="X80" s="14">
        <v>461</v>
      </c>
      <c r="Y80" s="14">
        <v>466</v>
      </c>
      <c r="Z80" s="14">
        <v>473</v>
      </c>
      <c r="AA80" s="14">
        <v>480</v>
      </c>
      <c r="AB80" s="14">
        <v>492</v>
      </c>
      <c r="AC80" s="14">
        <v>497</v>
      </c>
      <c r="AD80" s="14">
        <v>499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N80" s="33"/>
      <c r="AO80" s="30"/>
      <c r="AP80" s="30"/>
      <c r="AQ80" s="30"/>
      <c r="AR80" s="30"/>
      <c r="AS80" s="30"/>
      <c r="AT80" s="30"/>
      <c r="AU80" s="30"/>
      <c r="AW80" s="26"/>
      <c r="AX80" s="26"/>
      <c r="AY80" s="26"/>
      <c r="AZ80" s="26"/>
      <c r="BA80" s="26"/>
      <c r="BB80" s="26"/>
    </row>
    <row r="81" spans="1:54" x14ac:dyDescent="0.25">
      <c r="A81" s="11" t="s">
        <v>15</v>
      </c>
      <c r="B81" s="15" t="s">
        <v>22</v>
      </c>
      <c r="C81" s="13">
        <v>1.1499999999999999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>
        <v>72.260859451661787</v>
      </c>
      <c r="P81" s="14">
        <v>72.538942193292499</v>
      </c>
      <c r="Q81" s="14">
        <v>72.917824881552121</v>
      </c>
      <c r="R81" s="14">
        <v>73.413758092529662</v>
      </c>
      <c r="S81" s="14">
        <v>74.039256859809058</v>
      </c>
      <c r="T81" s="14">
        <v>74.765631053257678</v>
      </c>
      <c r="U81" s="14">
        <v>75.603244671440962</v>
      </c>
      <c r="V81" s="14">
        <v>76.542096105811353</v>
      </c>
      <c r="W81" s="14">
        <v>77.573968903797308</v>
      </c>
      <c r="X81" s="14">
        <v>78.698353053398151</v>
      </c>
      <c r="Y81" s="14">
        <v>79.888107088088617</v>
      </c>
      <c r="Z81" s="14">
        <v>81.130814742876936</v>
      </c>
      <c r="AA81" s="14">
        <v>82.501383420248715</v>
      </c>
      <c r="AB81" s="14">
        <v>84.009397814006576</v>
      </c>
      <c r="AC81" s="14">
        <v>85.67232459408514</v>
      </c>
      <c r="AD81" s="14">
        <v>87.463686968467115</v>
      </c>
      <c r="AE81" s="14">
        <v>89.371841891824516</v>
      </c>
      <c r="AF81" s="14">
        <v>91.382159060467515</v>
      </c>
      <c r="AG81" s="14">
        <v>93.500186735937874</v>
      </c>
      <c r="AH81" s="14">
        <v>95.724865588546862</v>
      </c>
      <c r="AI81" s="14">
        <v>98.059140022488322</v>
      </c>
      <c r="AJ81" s="14">
        <v>100.49912525482245</v>
      </c>
      <c r="AK81" s="14">
        <v>103.03774891402543</v>
      </c>
      <c r="AL81" s="14">
        <v>105.66534226469895</v>
      </c>
      <c r="AN81" s="33"/>
      <c r="AO81" s="30"/>
      <c r="AP81" s="30"/>
      <c r="AQ81" s="30"/>
      <c r="AR81" s="30"/>
      <c r="AS81" s="30"/>
      <c r="AT81" s="30"/>
      <c r="AU81" s="30"/>
      <c r="AW81" s="26"/>
      <c r="AX81" s="26"/>
      <c r="AY81" s="26"/>
      <c r="AZ81" s="26"/>
      <c r="BA81" s="26"/>
      <c r="BB81" s="26"/>
    </row>
    <row r="82" spans="1:54" ht="15.75" thickBot="1" x14ac:dyDescent="0.3">
      <c r="A82" s="16"/>
      <c r="B82" s="17" t="s">
        <v>5</v>
      </c>
      <c r="C82" s="18">
        <v>1.1499999999999999</v>
      </c>
      <c r="D82" s="19">
        <v>72</v>
      </c>
      <c r="E82" s="19">
        <v>77</v>
      </c>
      <c r="F82" s="19">
        <v>76</v>
      </c>
      <c r="G82" s="19">
        <v>79</v>
      </c>
      <c r="H82" s="19">
        <v>74</v>
      </c>
      <c r="I82" s="19">
        <v>76</v>
      </c>
      <c r="J82" s="19">
        <v>72</v>
      </c>
      <c r="K82" s="19">
        <v>71</v>
      </c>
      <c r="L82" s="19">
        <v>73</v>
      </c>
      <c r="M82" s="19">
        <v>72</v>
      </c>
      <c r="N82" s="19">
        <v>72</v>
      </c>
      <c r="O82" s="19">
        <v>73</v>
      </c>
      <c r="P82" s="19">
        <v>70</v>
      </c>
      <c r="Q82" s="19">
        <v>71</v>
      </c>
      <c r="R82" s="19">
        <v>80</v>
      </c>
      <c r="S82" s="19">
        <v>74</v>
      </c>
      <c r="T82" s="19">
        <v>70</v>
      </c>
      <c r="U82" s="19">
        <v>66</v>
      </c>
      <c r="V82" s="19">
        <v>66</v>
      </c>
      <c r="W82" s="19">
        <v>62</v>
      </c>
      <c r="X82" s="19">
        <v>66</v>
      </c>
      <c r="Y82" s="19">
        <v>63</v>
      </c>
      <c r="Z82" s="19">
        <v>58</v>
      </c>
      <c r="AA82" s="19">
        <v>63</v>
      </c>
      <c r="AB82" s="19">
        <v>63</v>
      </c>
      <c r="AC82" s="19">
        <v>65</v>
      </c>
      <c r="AD82" s="19">
        <v>59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N82" s="34"/>
      <c r="AO82" s="35"/>
      <c r="AP82" s="35"/>
      <c r="AQ82" s="35"/>
      <c r="AR82" s="35"/>
      <c r="AS82" s="35"/>
      <c r="AT82" s="35"/>
      <c r="AU82" s="35"/>
      <c r="AW82" s="28"/>
      <c r="AX82" s="28"/>
      <c r="AY82" s="28"/>
      <c r="AZ82" s="28"/>
      <c r="BA82" s="28"/>
      <c r="BB82" s="28"/>
    </row>
    <row r="83" spans="1:54" ht="15" customHeight="1" x14ac:dyDescent="0.25">
      <c r="A83" s="7" t="s">
        <v>16</v>
      </c>
      <c r="B83" s="15" t="s">
        <v>4</v>
      </c>
      <c r="C83" s="13">
        <v>1.1499999999999999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>
        <v>1891.3632765149887</v>
      </c>
      <c r="P83" s="14">
        <v>1922.1128298835088</v>
      </c>
      <c r="Q83" s="14">
        <v>1953.8647619102344</v>
      </c>
      <c r="R83" s="14">
        <v>1986.8076828769131</v>
      </c>
      <c r="S83" s="14">
        <v>2020.9313845351458</v>
      </c>
      <c r="T83" s="14">
        <v>2056.0388879342599</v>
      </c>
      <c r="U83" s="14">
        <v>2092.0784547768367</v>
      </c>
      <c r="V83" s="14">
        <v>2129.1531065695294</v>
      </c>
      <c r="W83" s="14">
        <v>2167.3507075472107</v>
      </c>
      <c r="X83" s="14">
        <v>2206.6895405387977</v>
      </c>
      <c r="Y83" s="14">
        <v>2247.1617107699344</v>
      </c>
      <c r="Z83" s="14">
        <v>2288.7087701721034</v>
      </c>
      <c r="AA83" s="14">
        <v>2331.3171609013307</v>
      </c>
      <c r="AB83" s="14">
        <v>2375.0432982774118</v>
      </c>
      <c r="AC83" s="14">
        <v>2419.9607153638758</v>
      </c>
      <c r="AD83" s="14">
        <v>2466.1031049312164</v>
      </c>
      <c r="AE83" s="14">
        <v>2513.4654159024817</v>
      </c>
      <c r="AF83" s="14">
        <v>2562.0533805268697</v>
      </c>
      <c r="AG83" s="14">
        <v>2611.9006218226318</v>
      </c>
      <c r="AH83" s="14">
        <v>2663.0581299141868</v>
      </c>
      <c r="AI83" s="14">
        <v>2715.5691105424198</v>
      </c>
      <c r="AJ83" s="14">
        <v>2769.4671466841119</v>
      </c>
      <c r="AK83" s="14">
        <v>2824.7735534264639</v>
      </c>
      <c r="AL83" s="14">
        <v>2881.5132335752774</v>
      </c>
      <c r="AN83" s="36" t="s">
        <v>29</v>
      </c>
      <c r="AO83" s="29">
        <f>(AL83-N84)</f>
        <v>992.51323357527735</v>
      </c>
      <c r="AP83" s="29">
        <f>7*(AL83-N84)/24</f>
        <v>289.48302645945591</v>
      </c>
      <c r="AQ83" s="29">
        <f>(AL83-N84)/24</f>
        <v>41.354718065636554</v>
      </c>
      <c r="AR83" s="29">
        <f>AL85-N86</f>
        <v>231.70743056827007</v>
      </c>
      <c r="AS83" s="29">
        <f>7*(AL85-N86)/24</f>
        <v>67.581333915745446</v>
      </c>
      <c r="AT83" s="29">
        <f>(AL85-N86)/24</f>
        <v>9.6544762736779202</v>
      </c>
      <c r="AU83" s="29">
        <f>AL85</f>
        <v>506.70743056827007</v>
      </c>
      <c r="AW83" s="25"/>
      <c r="AX83" s="25"/>
      <c r="AY83" s="25"/>
      <c r="AZ83" s="25"/>
      <c r="BA83" s="25"/>
      <c r="BB83" s="25"/>
    </row>
    <row r="84" spans="1:54" x14ac:dyDescent="0.25">
      <c r="A84" s="11"/>
      <c r="B84" s="12" t="s">
        <v>5</v>
      </c>
      <c r="C84" s="13">
        <v>1.1499999999999999</v>
      </c>
      <c r="D84" s="14">
        <v>1535</v>
      </c>
      <c r="E84" s="14">
        <v>1577</v>
      </c>
      <c r="F84" s="14">
        <v>1603</v>
      </c>
      <c r="G84" s="14">
        <v>1646</v>
      </c>
      <c r="H84" s="14">
        <v>1676</v>
      </c>
      <c r="I84" s="14">
        <v>1699</v>
      </c>
      <c r="J84" s="14">
        <v>1731</v>
      </c>
      <c r="K84" s="14">
        <v>1785</v>
      </c>
      <c r="L84" s="14">
        <v>1826</v>
      </c>
      <c r="M84" s="14">
        <v>1860</v>
      </c>
      <c r="N84" s="14">
        <v>1889</v>
      </c>
      <c r="O84" s="14">
        <v>1937</v>
      </c>
      <c r="P84" s="14">
        <v>1964</v>
      </c>
      <c r="Q84" s="14">
        <v>1993</v>
      </c>
      <c r="R84" s="14">
        <v>2045</v>
      </c>
      <c r="S84" s="14">
        <v>2077</v>
      </c>
      <c r="T84" s="14">
        <v>2110</v>
      </c>
      <c r="U84" s="14">
        <v>2142</v>
      </c>
      <c r="V84" s="14">
        <v>2177</v>
      </c>
      <c r="W84" s="14">
        <v>2204</v>
      </c>
      <c r="X84" s="14">
        <v>2229</v>
      </c>
      <c r="Y84" s="14">
        <v>2268</v>
      </c>
      <c r="Z84" s="14">
        <v>2294</v>
      </c>
      <c r="AA84" s="14">
        <v>2320</v>
      </c>
      <c r="AB84" s="14">
        <v>2356</v>
      </c>
      <c r="AC84" s="14">
        <v>2375</v>
      </c>
      <c r="AD84" s="14">
        <v>2382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N84" s="33"/>
      <c r="AO84" s="30"/>
      <c r="AP84" s="30"/>
      <c r="AQ84" s="30"/>
      <c r="AR84" s="30"/>
      <c r="AS84" s="30"/>
      <c r="AT84" s="30"/>
      <c r="AU84" s="30"/>
      <c r="AW84" s="26"/>
      <c r="AX84" s="26"/>
      <c r="AY84" s="26"/>
      <c r="AZ84" s="26"/>
      <c r="BA84" s="26"/>
      <c r="BB84" s="26"/>
    </row>
    <row r="85" spans="1:54" x14ac:dyDescent="0.25">
      <c r="A85" s="11" t="s">
        <v>16</v>
      </c>
      <c r="B85" s="15" t="s">
        <v>6</v>
      </c>
      <c r="C85" s="13">
        <v>1.1499999999999999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>
        <v>284.19805926242952</v>
      </c>
      <c r="P85" s="14">
        <v>287.9420139935965</v>
      </c>
      <c r="Q85" s="14">
        <v>292.61910858486243</v>
      </c>
      <c r="R85" s="14">
        <v>298.20673467894903</v>
      </c>
      <c r="S85" s="14">
        <v>304.590239870593</v>
      </c>
      <c r="T85" s="14">
        <v>311.6515034827687</v>
      </c>
      <c r="U85" s="14">
        <v>319.24454064082323</v>
      </c>
      <c r="V85" s="14">
        <v>327.30391609856713</v>
      </c>
      <c r="W85" s="14">
        <v>335.92587372365551</v>
      </c>
      <c r="X85" s="14">
        <v>345.13829930059467</v>
      </c>
      <c r="Y85" s="14">
        <v>354.82303802522381</v>
      </c>
      <c r="Z85" s="14">
        <v>364.75518841383837</v>
      </c>
      <c r="AA85" s="14">
        <v>374.92297674377295</v>
      </c>
      <c r="AB85" s="14">
        <v>385.38654592338276</v>
      </c>
      <c r="AC85" s="14">
        <v>396.21956795102324</v>
      </c>
      <c r="AD85" s="14">
        <v>407.40558751064236</v>
      </c>
      <c r="AE85" s="14">
        <v>418.88560477911278</v>
      </c>
      <c r="AF85" s="14">
        <v>430.57014191466646</v>
      </c>
      <c r="AG85" s="14">
        <v>442.48044350260091</v>
      </c>
      <c r="AH85" s="14">
        <v>454.69282580661672</v>
      </c>
      <c r="AI85" s="14">
        <v>467.22947450975732</v>
      </c>
      <c r="AJ85" s="14">
        <v>480.09175431363974</v>
      </c>
      <c r="AK85" s="14">
        <v>493.24744946138105</v>
      </c>
      <c r="AL85" s="14">
        <v>506.70743056827007</v>
      </c>
      <c r="AN85" s="33"/>
      <c r="AO85" s="30"/>
      <c r="AP85" s="30"/>
      <c r="AQ85" s="30"/>
      <c r="AR85" s="30"/>
      <c r="AS85" s="30"/>
      <c r="AT85" s="30"/>
      <c r="AU85" s="30"/>
      <c r="AW85" s="26"/>
      <c r="AX85" s="26"/>
      <c r="AY85" s="26"/>
      <c r="AZ85" s="26"/>
      <c r="BA85" s="26"/>
      <c r="BB85" s="26"/>
    </row>
    <row r="86" spans="1:54" x14ac:dyDescent="0.25">
      <c r="A86" s="11"/>
      <c r="B86" s="12" t="s">
        <v>5</v>
      </c>
      <c r="C86" s="13">
        <v>1.1499999999999999</v>
      </c>
      <c r="D86" s="14">
        <v>227</v>
      </c>
      <c r="E86" s="14">
        <v>234</v>
      </c>
      <c r="F86" s="14">
        <v>230</v>
      </c>
      <c r="G86" s="14">
        <v>250</v>
      </c>
      <c r="H86" s="14">
        <v>243</v>
      </c>
      <c r="I86" s="14">
        <v>226</v>
      </c>
      <c r="J86" s="14">
        <v>234</v>
      </c>
      <c r="K86" s="14">
        <v>282</v>
      </c>
      <c r="L86" s="14">
        <v>278</v>
      </c>
      <c r="M86" s="14">
        <v>274</v>
      </c>
      <c r="N86" s="14">
        <v>275</v>
      </c>
      <c r="O86" s="14">
        <v>295</v>
      </c>
      <c r="P86" s="14">
        <v>275</v>
      </c>
      <c r="Q86" s="14">
        <v>284</v>
      </c>
      <c r="R86" s="14">
        <v>330</v>
      </c>
      <c r="S86" s="14">
        <v>311</v>
      </c>
      <c r="T86" s="14">
        <v>302</v>
      </c>
      <c r="U86" s="14">
        <v>296</v>
      </c>
      <c r="V86" s="14">
        <v>281</v>
      </c>
      <c r="W86" s="14">
        <v>261</v>
      </c>
      <c r="X86" s="14">
        <v>271</v>
      </c>
      <c r="Y86" s="14">
        <v>306</v>
      </c>
      <c r="Z86" s="14">
        <v>260</v>
      </c>
      <c r="AA86" s="14">
        <v>263</v>
      </c>
      <c r="AB86" s="14">
        <v>257</v>
      </c>
      <c r="AC86" s="14">
        <v>242</v>
      </c>
      <c r="AD86" s="14">
        <v>213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N86" s="37"/>
      <c r="AO86" s="31"/>
      <c r="AP86" s="31"/>
      <c r="AQ86" s="31"/>
      <c r="AR86" s="31"/>
      <c r="AS86" s="31"/>
      <c r="AT86" s="31"/>
      <c r="AU86" s="31"/>
      <c r="AW86" s="27"/>
      <c r="AX86" s="27"/>
      <c r="AY86" t="s">
        <v>41</v>
      </c>
      <c r="AZ86" s="27"/>
      <c r="BA86" s="27"/>
      <c r="BB86" s="27"/>
    </row>
    <row r="87" spans="1:54" x14ac:dyDescent="0.25">
      <c r="A87" s="7" t="s">
        <v>16</v>
      </c>
      <c r="B87" s="8" t="s">
        <v>21</v>
      </c>
      <c r="C87" s="9">
        <v>1.1499999999999999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>
        <v>311.37362645700898</v>
      </c>
      <c r="P87" s="10">
        <v>315.8416514558441</v>
      </c>
      <c r="Q87" s="10">
        <v>320.40013510343283</v>
      </c>
      <c r="R87" s="10">
        <v>325.05561264643745</v>
      </c>
      <c r="S87" s="10">
        <v>329.81529162009099</v>
      </c>
      <c r="T87" s="10">
        <v>334.67227538755776</v>
      </c>
      <c r="U87" s="10">
        <v>339.63289866265353</v>
      </c>
      <c r="V87" s="10">
        <v>344.69673925976161</v>
      </c>
      <c r="W87" s="10">
        <v>349.86662695695679</v>
      </c>
      <c r="X87" s="10">
        <v>355.14070913994772</v>
      </c>
      <c r="Y87" s="10">
        <v>360.51971571522131</v>
      </c>
      <c r="Z87" s="10">
        <v>366.00090276153372</v>
      </c>
      <c r="AA87" s="10">
        <v>371.61730840349486</v>
      </c>
      <c r="AB87" s="10">
        <v>377.38549540188075</v>
      </c>
      <c r="AC87" s="10">
        <v>383.31370253408664</v>
      </c>
      <c r="AD87" s="10">
        <v>389.40448955179238</v>
      </c>
      <c r="AE87" s="10">
        <v>395.65953934241634</v>
      </c>
      <c r="AF87" s="10">
        <v>402.07918576729315</v>
      </c>
      <c r="AG87" s="10">
        <v>408.66881366596624</v>
      </c>
      <c r="AH87" s="10">
        <v>415.43383958597968</v>
      </c>
      <c r="AI87" s="10">
        <v>422.37833620331094</v>
      </c>
      <c r="AJ87" s="10">
        <v>429.50611058906946</v>
      </c>
      <c r="AK87" s="10">
        <v>436.82150933424919</v>
      </c>
      <c r="AL87" s="10">
        <v>444.32770180174384</v>
      </c>
      <c r="AN87" s="32" t="s">
        <v>30</v>
      </c>
      <c r="AO87" s="29">
        <f>(AL87-N88)</f>
        <v>136.32770180174384</v>
      </c>
      <c r="AP87" s="29">
        <f>7*(AL87-N88)/24</f>
        <v>39.762246358841956</v>
      </c>
      <c r="AQ87" s="29">
        <f>(AL87-N88)/24</f>
        <v>5.6803209084059931</v>
      </c>
      <c r="AR87" s="29">
        <f>AL89-N90</f>
        <v>14.058453430493429</v>
      </c>
      <c r="AS87" s="29">
        <f>7*(AL89-N90)/24</f>
        <v>4.1003822505605836</v>
      </c>
      <c r="AT87" s="29">
        <f>(AL89-N90)/24</f>
        <v>0.58576889293722623</v>
      </c>
      <c r="AU87" s="29">
        <f>AL89</f>
        <v>60.058453430493429</v>
      </c>
      <c r="AW87" s="26"/>
      <c r="AX87" s="26"/>
      <c r="AY87" s="26"/>
      <c r="AZ87" s="26"/>
      <c r="BA87" s="26"/>
      <c r="BB87" s="26"/>
    </row>
    <row r="88" spans="1:54" x14ac:dyDescent="0.25">
      <c r="A88" s="11"/>
      <c r="B88" s="12" t="s">
        <v>5</v>
      </c>
      <c r="C88" s="13">
        <v>1.1499999999999999</v>
      </c>
      <c r="D88" s="14">
        <v>249</v>
      </c>
      <c r="E88" s="14">
        <v>259</v>
      </c>
      <c r="F88" s="14">
        <v>263</v>
      </c>
      <c r="G88" s="14">
        <v>268</v>
      </c>
      <c r="H88" s="14">
        <v>275</v>
      </c>
      <c r="I88" s="14">
        <v>278</v>
      </c>
      <c r="J88" s="14">
        <v>281</v>
      </c>
      <c r="K88" s="14">
        <v>291</v>
      </c>
      <c r="L88" s="14">
        <v>295</v>
      </c>
      <c r="M88" s="14">
        <v>305</v>
      </c>
      <c r="N88" s="14">
        <v>308</v>
      </c>
      <c r="O88" s="14">
        <v>312</v>
      </c>
      <c r="P88" s="14">
        <v>318</v>
      </c>
      <c r="Q88" s="14">
        <v>321</v>
      </c>
      <c r="R88" s="14">
        <v>331</v>
      </c>
      <c r="S88" s="14">
        <v>338</v>
      </c>
      <c r="T88" s="14">
        <v>343</v>
      </c>
      <c r="U88" s="14">
        <v>348</v>
      </c>
      <c r="V88" s="14">
        <v>355</v>
      </c>
      <c r="W88" s="14">
        <v>357</v>
      </c>
      <c r="X88" s="14">
        <v>363</v>
      </c>
      <c r="Y88" s="14">
        <v>368</v>
      </c>
      <c r="Z88" s="14">
        <v>375</v>
      </c>
      <c r="AA88" s="14">
        <v>380</v>
      </c>
      <c r="AB88" s="14">
        <v>385</v>
      </c>
      <c r="AC88" s="14">
        <v>387</v>
      </c>
      <c r="AD88" s="14">
        <v>389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N88" s="33"/>
      <c r="AO88" s="30"/>
      <c r="AP88" s="30"/>
      <c r="AQ88" s="30"/>
      <c r="AR88" s="30"/>
      <c r="AS88" s="30"/>
      <c r="AT88" s="30"/>
      <c r="AU88" s="30"/>
      <c r="AW88" s="26"/>
      <c r="AX88" s="26"/>
      <c r="AY88" s="26"/>
      <c r="AZ88" s="26"/>
      <c r="BA88" s="26"/>
      <c r="BB88" s="26"/>
    </row>
    <row r="89" spans="1:54" x14ac:dyDescent="0.25">
      <c r="A89" s="11" t="s">
        <v>16</v>
      </c>
      <c r="B89" s="15" t="s">
        <v>22</v>
      </c>
      <c r="C89" s="13">
        <v>1.1499999999999999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>
        <v>41.191963800021533</v>
      </c>
      <c r="P89" s="14">
        <v>41.358398096349369</v>
      </c>
      <c r="Q89" s="14">
        <v>41.579483756211857</v>
      </c>
      <c r="R89" s="14">
        <v>41.864457964161971</v>
      </c>
      <c r="S89" s="14">
        <v>42.22087073885659</v>
      </c>
      <c r="T89" s="14">
        <v>42.632515125124499</v>
      </c>
      <c r="U89" s="14">
        <v>43.104946173211829</v>
      </c>
      <c r="V89" s="14">
        <v>43.633352590526428</v>
      </c>
      <c r="W89" s="14">
        <v>44.212690974379619</v>
      </c>
      <c r="X89" s="14">
        <v>44.843387205374519</v>
      </c>
      <c r="Y89" s="14">
        <v>45.509848120225229</v>
      </c>
      <c r="Z89" s="14">
        <v>46.205043555957289</v>
      </c>
      <c r="AA89" s="14">
        <v>46.973126145581709</v>
      </c>
      <c r="AB89" s="14">
        <v>47.819952014978441</v>
      </c>
      <c r="AC89" s="14">
        <v>48.755626916370062</v>
      </c>
      <c r="AD89" s="14">
        <v>49.764895467948804</v>
      </c>
      <c r="AE89" s="14">
        <v>50.841181681642908</v>
      </c>
      <c r="AF89" s="14">
        <v>51.976067671048639</v>
      </c>
      <c r="AG89" s="14">
        <v>53.172752914430944</v>
      </c>
      <c r="AH89" s="14">
        <v>54.430525305094605</v>
      </c>
      <c r="AI89" s="14">
        <v>55.751076327724078</v>
      </c>
      <c r="AJ89" s="14">
        <v>57.132185499852568</v>
      </c>
      <c r="AK89" s="14">
        <v>58.569844005171817</v>
      </c>
      <c r="AL89" s="14">
        <v>60.058453430493429</v>
      </c>
      <c r="AN89" s="33"/>
      <c r="AO89" s="30"/>
      <c r="AP89" s="30"/>
      <c r="AQ89" s="30"/>
      <c r="AR89" s="30"/>
      <c r="AS89" s="30"/>
      <c r="AT89" s="30"/>
      <c r="AU89" s="30"/>
      <c r="AW89" s="26"/>
      <c r="AX89" s="26"/>
      <c r="AY89" s="26"/>
      <c r="AZ89" s="26"/>
      <c r="BA89" s="26"/>
      <c r="BB89" s="26"/>
    </row>
    <row r="90" spans="1:54" ht="15.75" thickBot="1" x14ac:dyDescent="0.3">
      <c r="A90" s="16"/>
      <c r="B90" s="17" t="s">
        <v>5</v>
      </c>
      <c r="C90" s="18">
        <v>1.1499999999999999</v>
      </c>
      <c r="D90" s="19">
        <v>35</v>
      </c>
      <c r="E90" s="19">
        <v>40</v>
      </c>
      <c r="F90" s="19">
        <v>37</v>
      </c>
      <c r="G90" s="19">
        <v>42</v>
      </c>
      <c r="H90" s="19">
        <v>40</v>
      </c>
      <c r="I90" s="19">
        <v>40</v>
      </c>
      <c r="J90" s="19">
        <v>38</v>
      </c>
      <c r="K90" s="19">
        <v>52</v>
      </c>
      <c r="L90" s="19">
        <v>47</v>
      </c>
      <c r="M90" s="19">
        <v>51</v>
      </c>
      <c r="N90" s="19">
        <v>46</v>
      </c>
      <c r="O90" s="19">
        <v>44</v>
      </c>
      <c r="P90" s="19">
        <v>41</v>
      </c>
      <c r="Q90" s="19">
        <v>40</v>
      </c>
      <c r="R90" s="19">
        <v>44</v>
      </c>
      <c r="S90" s="19">
        <v>47</v>
      </c>
      <c r="T90" s="19">
        <v>46</v>
      </c>
      <c r="U90" s="19">
        <v>50</v>
      </c>
      <c r="V90" s="19">
        <v>48</v>
      </c>
      <c r="W90" s="19">
        <v>44</v>
      </c>
      <c r="X90" s="19">
        <v>46</v>
      </c>
      <c r="Y90" s="19">
        <v>44</v>
      </c>
      <c r="Z90" s="19">
        <v>42</v>
      </c>
      <c r="AA90" s="19">
        <v>42</v>
      </c>
      <c r="AB90" s="19">
        <v>37</v>
      </c>
      <c r="AC90" s="19">
        <v>31</v>
      </c>
      <c r="AD90" s="19">
        <v>31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N90" s="34"/>
      <c r="AO90" s="35"/>
      <c r="AP90" s="35"/>
      <c r="AQ90" s="35"/>
      <c r="AR90" s="35"/>
      <c r="AS90" s="35"/>
      <c r="AT90" s="35"/>
      <c r="AU90" s="35"/>
      <c r="AW90" s="28"/>
      <c r="AX90" s="28"/>
      <c r="AY90" s="28"/>
      <c r="AZ90" s="28"/>
      <c r="BA90" s="28"/>
      <c r="BB90" s="28"/>
    </row>
    <row r="91" spans="1:54" ht="15" customHeight="1" x14ac:dyDescent="0.25">
      <c r="A91" s="7" t="s">
        <v>17</v>
      </c>
      <c r="B91" s="15" t="s">
        <v>4</v>
      </c>
      <c r="C91" s="13">
        <v>1.1499999999999999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>
        <v>5499.0579997437153</v>
      </c>
      <c r="P91" s="14">
        <v>5619.6058244796714</v>
      </c>
      <c r="Q91" s="14">
        <v>5744.0933904047088</v>
      </c>
      <c r="R91" s="14">
        <v>5873.2173440335982</v>
      </c>
      <c r="S91" s="14">
        <v>6006.9425269494659</v>
      </c>
      <c r="T91" s="14">
        <v>6144.5013332775216</v>
      </c>
      <c r="U91" s="14">
        <v>6285.6896402972634</v>
      </c>
      <c r="V91" s="14">
        <v>6430.9106019524352</v>
      </c>
      <c r="W91" s="14">
        <v>6580.524648840923</v>
      </c>
      <c r="X91" s="14">
        <v>6734.6048115777803</v>
      </c>
      <c r="Y91" s="14">
        <v>6893.1144104089999</v>
      </c>
      <c r="Z91" s="14">
        <v>7055.833669812162</v>
      </c>
      <c r="AA91" s="14">
        <v>7222.706530267471</v>
      </c>
      <c r="AB91" s="14">
        <v>7393.9529572617557</v>
      </c>
      <c r="AC91" s="14">
        <v>7569.8639652717538</v>
      </c>
      <c r="AD91" s="14">
        <v>7750.5747668373733</v>
      </c>
      <c r="AE91" s="14">
        <v>7936.0637596195938</v>
      </c>
      <c r="AF91" s="14">
        <v>8126.3515639353518</v>
      </c>
      <c r="AG91" s="14">
        <v>8321.5701190227919</v>
      </c>
      <c r="AH91" s="14">
        <v>8521.9197716114031</v>
      </c>
      <c r="AI91" s="14">
        <v>8727.5691856768117</v>
      </c>
      <c r="AJ91" s="14">
        <v>8938.6515646686239</v>
      </c>
      <c r="AK91" s="14">
        <v>9155.250383159213</v>
      </c>
      <c r="AL91" s="14">
        <v>9377.461810494442</v>
      </c>
      <c r="AN91" s="36" t="s">
        <v>29</v>
      </c>
      <c r="AO91" s="29">
        <f>(AL91-N92)</f>
        <v>3988.461810494442</v>
      </c>
      <c r="AP91" s="29">
        <f>7*(AL91-N92)/24</f>
        <v>1163.3013613942123</v>
      </c>
      <c r="AQ91" s="29">
        <f>(AL91-N92)/24</f>
        <v>166.18590877060174</v>
      </c>
      <c r="AR91" s="29">
        <f>AL93-N94</f>
        <v>878.03392071582266</v>
      </c>
      <c r="AS91" s="29">
        <f>7*(AL93-N94)/24</f>
        <v>256.09322687544824</v>
      </c>
      <c r="AT91" s="29">
        <f>(AL93-N94)/24</f>
        <v>36.584746696492608</v>
      </c>
      <c r="AU91" s="29">
        <f>AL93</f>
        <v>1996.0339207158227</v>
      </c>
      <c r="AW91" s="25"/>
      <c r="AX91" s="25"/>
      <c r="AY91" s="25"/>
      <c r="AZ91" s="25"/>
      <c r="BA91" s="25"/>
      <c r="BB91" s="25"/>
    </row>
    <row r="92" spans="1:54" x14ac:dyDescent="0.25">
      <c r="A92" s="11"/>
      <c r="B92" s="12" t="s">
        <v>5</v>
      </c>
      <c r="C92" s="13">
        <v>1.1499999999999999</v>
      </c>
      <c r="D92" s="14">
        <v>4381</v>
      </c>
      <c r="E92" s="14">
        <v>4472</v>
      </c>
      <c r="F92" s="14">
        <v>4566</v>
      </c>
      <c r="G92" s="14">
        <v>4682</v>
      </c>
      <c r="H92" s="14">
        <v>4771</v>
      </c>
      <c r="I92" s="14">
        <v>4856</v>
      </c>
      <c r="J92" s="14">
        <v>4928</v>
      </c>
      <c r="K92" s="14">
        <v>5063</v>
      </c>
      <c r="L92" s="14">
        <v>5173</v>
      </c>
      <c r="M92" s="14">
        <v>5288</v>
      </c>
      <c r="N92" s="14">
        <v>5389</v>
      </c>
      <c r="O92" s="14">
        <v>5513</v>
      </c>
      <c r="P92" s="14">
        <v>5588</v>
      </c>
      <c r="Q92" s="14">
        <v>5653</v>
      </c>
      <c r="R92" s="14">
        <v>5779</v>
      </c>
      <c r="S92" s="14">
        <v>5896</v>
      </c>
      <c r="T92" s="14">
        <v>6006</v>
      </c>
      <c r="U92" s="14">
        <v>6093</v>
      </c>
      <c r="V92" s="14">
        <v>6176</v>
      </c>
      <c r="W92" s="14">
        <v>6237</v>
      </c>
      <c r="X92" s="14">
        <v>6287</v>
      </c>
      <c r="Y92" s="14">
        <v>6423</v>
      </c>
      <c r="Z92" s="14">
        <v>6507</v>
      </c>
      <c r="AA92" s="14">
        <v>6604</v>
      </c>
      <c r="AB92" s="14">
        <v>6690</v>
      </c>
      <c r="AC92" s="14">
        <v>6774</v>
      </c>
      <c r="AD92" s="14">
        <v>6821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N92" s="33"/>
      <c r="AO92" s="30"/>
      <c r="AP92" s="30"/>
      <c r="AQ92" s="30"/>
      <c r="AR92" s="30"/>
      <c r="AS92" s="30"/>
      <c r="AT92" s="30"/>
      <c r="AU92" s="30"/>
      <c r="AW92" s="26"/>
      <c r="AX92" s="26"/>
      <c r="AY92" s="26"/>
      <c r="AZ92" s="26"/>
      <c r="BA92" s="26"/>
      <c r="BB92" s="26"/>
    </row>
    <row r="93" spans="1:54" x14ac:dyDescent="0.25">
      <c r="A93" s="11" t="s">
        <v>17</v>
      </c>
      <c r="B93" s="15" t="s">
        <v>6</v>
      </c>
      <c r="C93" s="13">
        <v>1.1499999999999999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>
        <v>1112.9085445471248</v>
      </c>
      <c r="P93" s="14">
        <v>1128.5273033504104</v>
      </c>
      <c r="Q93" s="14">
        <v>1147.7723007422774</v>
      </c>
      <c r="R93" s="14">
        <v>1170.4995960600022</v>
      </c>
      <c r="S93" s="14">
        <v>1196.2321744935855</v>
      </c>
      <c r="T93" s="14">
        <v>1224.5596347048729</v>
      </c>
      <c r="U93" s="14">
        <v>1254.936094161759</v>
      </c>
      <c r="V93" s="14">
        <v>1287.0808816924209</v>
      </c>
      <c r="W93" s="14">
        <v>1321.3849883873768</v>
      </c>
      <c r="X93" s="14">
        <v>1357.9652974516021</v>
      </c>
      <c r="Y93" s="14">
        <v>1396.3482989839254</v>
      </c>
      <c r="Z93" s="14">
        <v>1435.6516000395109</v>
      </c>
      <c r="AA93" s="14">
        <v>1475.8596044479004</v>
      </c>
      <c r="AB93" s="14">
        <v>1517.2241049336365</v>
      </c>
      <c r="AC93" s="14">
        <v>1560.0283261479233</v>
      </c>
      <c r="AD93" s="14">
        <v>1604.2031117445592</v>
      </c>
      <c r="AE93" s="14">
        <v>1649.5293431730504</v>
      </c>
      <c r="AF93" s="14">
        <v>1695.6654169699852</v>
      </c>
      <c r="AG93" s="14">
        <v>1742.678309674204</v>
      </c>
      <c r="AH93" s="14">
        <v>1790.8704928006425</v>
      </c>
      <c r="AI93" s="14">
        <v>1840.3334179005697</v>
      </c>
      <c r="AJ93" s="14">
        <v>1891.0717174504305</v>
      </c>
      <c r="AK93" s="14">
        <v>1942.9575135955165</v>
      </c>
      <c r="AL93" s="14">
        <v>1996.0339207158227</v>
      </c>
      <c r="AN93" s="33"/>
      <c r="AO93" s="30"/>
      <c r="AP93" s="30"/>
      <c r="AQ93" s="30"/>
      <c r="AR93" s="30"/>
      <c r="AS93" s="30"/>
      <c r="AT93" s="30"/>
      <c r="AU93" s="30"/>
      <c r="AW93" s="26"/>
      <c r="AX93" s="26"/>
      <c r="AY93" s="26"/>
      <c r="AZ93" s="26"/>
      <c r="BA93" s="26"/>
      <c r="BB93" s="26"/>
    </row>
    <row r="94" spans="1:54" x14ac:dyDescent="0.25">
      <c r="A94" s="11"/>
      <c r="B94" s="12" t="s">
        <v>5</v>
      </c>
      <c r="C94" s="13">
        <v>1.1499999999999999</v>
      </c>
      <c r="D94" s="14">
        <v>983</v>
      </c>
      <c r="E94" s="14">
        <v>972</v>
      </c>
      <c r="F94" s="14">
        <v>969</v>
      </c>
      <c r="G94" s="14">
        <v>991</v>
      </c>
      <c r="H94" s="14">
        <v>1000</v>
      </c>
      <c r="I94" s="14">
        <v>965</v>
      </c>
      <c r="J94" s="14">
        <v>993</v>
      </c>
      <c r="K94" s="14">
        <v>1106</v>
      </c>
      <c r="L94" s="14">
        <v>1110</v>
      </c>
      <c r="M94" s="14">
        <v>1131</v>
      </c>
      <c r="N94" s="14">
        <v>1118</v>
      </c>
      <c r="O94" s="14">
        <v>1138</v>
      </c>
      <c r="P94" s="14">
        <v>1088</v>
      </c>
      <c r="Q94" s="14">
        <v>1112</v>
      </c>
      <c r="R94" s="14">
        <v>1191</v>
      </c>
      <c r="S94" s="14">
        <v>1169</v>
      </c>
      <c r="T94" s="14">
        <v>1159</v>
      </c>
      <c r="U94" s="14">
        <v>1121</v>
      </c>
      <c r="V94" s="14">
        <v>1098</v>
      </c>
      <c r="W94" s="14">
        <v>1024</v>
      </c>
      <c r="X94" s="14">
        <v>1030</v>
      </c>
      <c r="Y94" s="14">
        <v>1129</v>
      </c>
      <c r="Z94" s="14">
        <v>1066</v>
      </c>
      <c r="AA94" s="14">
        <v>1016</v>
      </c>
      <c r="AB94" s="14">
        <v>1017</v>
      </c>
      <c r="AC94" s="14">
        <v>1001</v>
      </c>
      <c r="AD94" s="14">
        <v>932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N94" s="37"/>
      <c r="AO94" s="31"/>
      <c r="AP94" s="31"/>
      <c r="AQ94" s="31"/>
      <c r="AR94" s="31"/>
      <c r="AS94" s="31"/>
      <c r="AT94" s="31"/>
      <c r="AU94" s="31"/>
      <c r="AW94" s="27"/>
      <c r="AX94" s="27"/>
      <c r="AY94" t="s">
        <v>41</v>
      </c>
      <c r="AZ94" s="27"/>
      <c r="BA94" s="27"/>
      <c r="BB94" s="27"/>
    </row>
    <row r="95" spans="1:54" x14ac:dyDescent="0.25">
      <c r="A95" s="7" t="s">
        <v>17</v>
      </c>
      <c r="B95" s="8" t="s">
        <v>21</v>
      </c>
      <c r="C95" s="9">
        <v>1.1499999999999999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>
        <v>1274.9569796827784</v>
      </c>
      <c r="P95" s="10">
        <v>1299.3836496712283</v>
      </c>
      <c r="Q95" s="10">
        <v>1324.2604065949402</v>
      </c>
      <c r="R95" s="10">
        <v>1349.619767290965</v>
      </c>
      <c r="S95" s="10">
        <v>1375.4975936419262</v>
      </c>
      <c r="T95" s="10">
        <v>1401.8595706742994</v>
      </c>
      <c r="U95" s="10">
        <v>1428.7372174519487</v>
      </c>
      <c r="V95" s="10">
        <v>1456.1284333440008</v>
      </c>
      <c r="W95" s="10">
        <v>1484.0472982218519</v>
      </c>
      <c r="X95" s="10">
        <v>1512.4845941997601</v>
      </c>
      <c r="Y95" s="10">
        <v>1541.4439530075624</v>
      </c>
      <c r="Z95" s="10">
        <v>1570.9117219639479</v>
      </c>
      <c r="AA95" s="10">
        <v>1601.096601924723</v>
      </c>
      <c r="AB95" s="10">
        <v>1632.0965410369868</v>
      </c>
      <c r="AC95" s="10">
        <v>1663.9559465787459</v>
      </c>
      <c r="AD95" s="10">
        <v>1696.688737833721</v>
      </c>
      <c r="AE95" s="10">
        <v>1730.3049072751478</v>
      </c>
      <c r="AF95" s="10">
        <v>1764.8052926580554</v>
      </c>
      <c r="AG95" s="10">
        <v>1800.219301862646</v>
      </c>
      <c r="AH95" s="10">
        <v>1836.5754266948702</v>
      </c>
      <c r="AI95" s="10">
        <v>1873.895883939691</v>
      </c>
      <c r="AJ95" s="10">
        <v>1912.2007192456158</v>
      </c>
      <c r="AK95" s="10">
        <v>1951.5140834313447</v>
      </c>
      <c r="AL95" s="10">
        <v>1991.8526254940643</v>
      </c>
      <c r="AN95" s="32" t="s">
        <v>30</v>
      </c>
      <c r="AO95" s="29">
        <f>(AL95-N96)</f>
        <v>740.85262549406434</v>
      </c>
      <c r="AP95" s="29">
        <f>7*(AL95-N96)/24</f>
        <v>216.0820157691021</v>
      </c>
      <c r="AQ95" s="29">
        <f>(AL95-N96)/24</f>
        <v>30.868859395586014</v>
      </c>
      <c r="AR95" s="29">
        <f>AL97-N98</f>
        <v>94.492331184450677</v>
      </c>
      <c r="AS95" s="29">
        <f>7*(AL97-N98)/24</f>
        <v>27.560263262131446</v>
      </c>
      <c r="AT95" s="29">
        <f>(AL97-N98)/24</f>
        <v>3.9371804660187784</v>
      </c>
      <c r="AU95" s="29">
        <f>AL97</f>
        <v>325.49233118445068</v>
      </c>
      <c r="AW95" s="26"/>
      <c r="AX95" s="26"/>
      <c r="AY95" s="26"/>
      <c r="AZ95" s="26"/>
      <c r="BA95" s="26"/>
      <c r="BB95" s="26"/>
    </row>
    <row r="96" spans="1:54" x14ac:dyDescent="0.25">
      <c r="A96" s="11"/>
      <c r="B96" s="12" t="s">
        <v>5</v>
      </c>
      <c r="C96" s="13">
        <v>1.1499999999999999</v>
      </c>
      <c r="D96" s="14">
        <v>1005</v>
      </c>
      <c r="E96" s="14">
        <v>1022</v>
      </c>
      <c r="F96" s="14">
        <v>1048</v>
      </c>
      <c r="G96" s="14">
        <v>1079</v>
      </c>
      <c r="H96" s="14">
        <v>1107</v>
      </c>
      <c r="I96" s="14">
        <v>1125</v>
      </c>
      <c r="J96" s="14">
        <v>1148</v>
      </c>
      <c r="K96" s="14">
        <v>1173</v>
      </c>
      <c r="L96" s="14">
        <v>1199</v>
      </c>
      <c r="M96" s="14">
        <v>1225</v>
      </c>
      <c r="N96" s="14">
        <v>1251</v>
      </c>
      <c r="O96" s="14">
        <v>1269</v>
      </c>
      <c r="P96" s="14">
        <v>1286</v>
      </c>
      <c r="Q96" s="14">
        <v>1305</v>
      </c>
      <c r="R96" s="14">
        <v>1341</v>
      </c>
      <c r="S96" s="14">
        <v>1356</v>
      </c>
      <c r="T96" s="14">
        <v>1378</v>
      </c>
      <c r="U96" s="14">
        <v>1402</v>
      </c>
      <c r="V96" s="14">
        <v>1418</v>
      </c>
      <c r="W96" s="14">
        <v>1436</v>
      </c>
      <c r="X96" s="14">
        <v>1453</v>
      </c>
      <c r="Y96" s="14">
        <v>1477</v>
      </c>
      <c r="Z96" s="14">
        <v>1497</v>
      </c>
      <c r="AA96" s="14">
        <v>1511</v>
      </c>
      <c r="AB96" s="14">
        <v>1540</v>
      </c>
      <c r="AC96" s="14">
        <v>1562</v>
      </c>
      <c r="AD96" s="14">
        <v>1573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N96" s="33"/>
      <c r="AO96" s="30"/>
      <c r="AP96" s="30"/>
      <c r="AQ96" s="30"/>
      <c r="AR96" s="30"/>
      <c r="AS96" s="30"/>
      <c r="AT96" s="30"/>
      <c r="AU96" s="30"/>
      <c r="AW96" s="26"/>
      <c r="AX96" s="26"/>
      <c r="AY96" s="26"/>
      <c r="AZ96" s="26"/>
      <c r="BA96" s="26"/>
      <c r="BB96" s="26"/>
    </row>
    <row r="97" spans="1:54" x14ac:dyDescent="0.25">
      <c r="A97" s="11" t="s">
        <v>17</v>
      </c>
      <c r="B97" s="15" t="s">
        <v>22</v>
      </c>
      <c r="C97" s="13">
        <v>1.1499999999999999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>
        <v>225.75328154202734</v>
      </c>
      <c r="P97" s="14">
        <v>226.830367044799</v>
      </c>
      <c r="Q97" s="14">
        <v>228.14842695770193</v>
      </c>
      <c r="R97" s="14">
        <v>229.75753607042273</v>
      </c>
      <c r="S97" s="14">
        <v>231.70773941129886</v>
      </c>
      <c r="T97" s="14">
        <v>233.91329294845616</v>
      </c>
      <c r="U97" s="14">
        <v>236.39728680468659</v>
      </c>
      <c r="V97" s="14">
        <v>239.15190187796944</v>
      </c>
      <c r="W97" s="14">
        <v>242.14200253045425</v>
      </c>
      <c r="X97" s="14">
        <v>245.38485701894183</v>
      </c>
      <c r="Y97" s="14">
        <v>248.79247888659478</v>
      </c>
      <c r="Z97" s="14">
        <v>252.32733266036328</v>
      </c>
      <c r="AA97" s="14">
        <v>256.26165780836703</v>
      </c>
      <c r="AB97" s="14">
        <v>260.63572690981357</v>
      </c>
      <c r="AC97" s="14">
        <v>265.50802903264844</v>
      </c>
      <c r="AD97" s="14">
        <v>270.79157213755514</v>
      </c>
      <c r="AE97" s="14">
        <v>276.45158921905374</v>
      </c>
      <c r="AF97" s="14">
        <v>282.44032141035296</v>
      </c>
      <c r="AG97" s="14">
        <v>288.77606870990951</v>
      </c>
      <c r="AH97" s="14">
        <v>295.45267265958904</v>
      </c>
      <c r="AI97" s="14">
        <v>302.47967524397842</v>
      </c>
      <c r="AJ97" s="14">
        <v>309.84478244247293</v>
      </c>
      <c r="AK97" s="14">
        <v>317.52649810101786</v>
      </c>
      <c r="AL97" s="14">
        <v>325.49233118445068</v>
      </c>
      <c r="AN97" s="33"/>
      <c r="AO97" s="30"/>
      <c r="AP97" s="30"/>
      <c r="AQ97" s="30"/>
      <c r="AR97" s="30"/>
      <c r="AS97" s="30"/>
      <c r="AT97" s="30"/>
      <c r="AU97" s="30"/>
      <c r="AW97" s="26"/>
      <c r="AX97" s="26"/>
      <c r="AY97" s="26"/>
      <c r="AZ97" s="26"/>
      <c r="BA97" s="26"/>
      <c r="BB97" s="26"/>
    </row>
    <row r="98" spans="1:54" ht="15.75" thickBot="1" x14ac:dyDescent="0.3">
      <c r="A98" s="16"/>
      <c r="B98" s="17" t="s">
        <v>5</v>
      </c>
      <c r="C98" s="18">
        <v>1.1499999999999999</v>
      </c>
      <c r="D98" s="19">
        <v>179</v>
      </c>
      <c r="E98" s="19">
        <v>181</v>
      </c>
      <c r="F98" s="19">
        <v>189</v>
      </c>
      <c r="G98" s="19">
        <v>193</v>
      </c>
      <c r="H98" s="19">
        <v>203</v>
      </c>
      <c r="I98" s="19">
        <v>206</v>
      </c>
      <c r="J98" s="19">
        <v>212</v>
      </c>
      <c r="K98" s="19">
        <v>220</v>
      </c>
      <c r="L98" s="19">
        <v>229</v>
      </c>
      <c r="M98" s="19">
        <v>235</v>
      </c>
      <c r="N98" s="19">
        <v>231</v>
      </c>
      <c r="O98" s="19">
        <v>224</v>
      </c>
      <c r="P98" s="19">
        <v>222</v>
      </c>
      <c r="Q98" s="19">
        <v>221</v>
      </c>
      <c r="R98" s="19">
        <v>240</v>
      </c>
      <c r="S98" s="19">
        <v>232</v>
      </c>
      <c r="T98" s="19">
        <v>228</v>
      </c>
      <c r="U98" s="19">
        <v>237</v>
      </c>
      <c r="V98" s="19">
        <v>232</v>
      </c>
      <c r="W98" s="19">
        <v>233</v>
      </c>
      <c r="X98" s="19">
        <v>236</v>
      </c>
      <c r="Y98" s="19">
        <v>242</v>
      </c>
      <c r="Z98" s="19">
        <v>221</v>
      </c>
      <c r="AA98" s="19">
        <v>214</v>
      </c>
      <c r="AB98" s="19">
        <v>214</v>
      </c>
      <c r="AC98" s="19">
        <v>214</v>
      </c>
      <c r="AD98" s="19">
        <v>209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N98" s="34"/>
      <c r="AO98" s="35"/>
      <c r="AP98" s="35"/>
      <c r="AQ98" s="35"/>
      <c r="AR98" s="35"/>
      <c r="AS98" s="35"/>
      <c r="AT98" s="35"/>
      <c r="AU98" s="35"/>
      <c r="AW98" s="28"/>
      <c r="AX98" s="28"/>
      <c r="AY98" s="28"/>
      <c r="AZ98" s="28"/>
      <c r="BA98" s="28"/>
      <c r="BB98" s="28"/>
    </row>
    <row r="99" spans="1:54" ht="15" customHeight="1" x14ac:dyDescent="0.25">
      <c r="A99" s="7" t="s">
        <v>18</v>
      </c>
      <c r="B99" s="15" t="s">
        <v>4</v>
      </c>
      <c r="C99" s="13">
        <v>1.1499999999999999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>
        <v>2654.8524182766719</v>
      </c>
      <c r="P99" s="14">
        <v>2701.8266943979434</v>
      </c>
      <c r="Q99" s="14">
        <v>2750.333000374691</v>
      </c>
      <c r="R99" s="14">
        <v>2800.6562688974814</v>
      </c>
      <c r="S99" s="14">
        <v>2852.7812687322735</v>
      </c>
      <c r="T99" s="14">
        <v>2906.4074315312819</v>
      </c>
      <c r="U99" s="14">
        <v>2961.4556231576494</v>
      </c>
      <c r="V99" s="14">
        <v>3018.0831694876856</v>
      </c>
      <c r="W99" s="14">
        <v>3076.4254894793594</v>
      </c>
      <c r="X99" s="14">
        <v>3136.5106140911435</v>
      </c>
      <c r="Y99" s="14">
        <v>3198.326054715762</v>
      </c>
      <c r="Z99" s="14">
        <v>3261.7832231639131</v>
      </c>
      <c r="AA99" s="14">
        <v>3326.8611905418834</v>
      </c>
      <c r="AB99" s="14">
        <v>3393.6460495064007</v>
      </c>
      <c r="AC99" s="14">
        <v>3462.2503371012835</v>
      </c>
      <c r="AD99" s="14">
        <v>3532.725757438574</v>
      </c>
      <c r="AE99" s="14">
        <v>3605.064459719023</v>
      </c>
      <c r="AF99" s="14">
        <v>3679.2750623566644</v>
      </c>
      <c r="AG99" s="14">
        <v>3755.4089387071172</v>
      </c>
      <c r="AH99" s="14">
        <v>3833.5440169701951</v>
      </c>
      <c r="AI99" s="14">
        <v>3913.7462464933615</v>
      </c>
      <c r="AJ99" s="14">
        <v>3996.0670456785374</v>
      </c>
      <c r="AK99" s="14">
        <v>4080.5389698076324</v>
      </c>
      <c r="AL99" s="14">
        <v>4167.1999525035517</v>
      </c>
      <c r="AN99" s="36" t="s">
        <v>29</v>
      </c>
      <c r="AO99" s="29">
        <f>(AL99-N100)</f>
        <v>1551.1999525035517</v>
      </c>
      <c r="AP99" s="29">
        <f>7*(AL99-N100)/24</f>
        <v>452.43331948020256</v>
      </c>
      <c r="AQ99" s="29">
        <f>(AL99-N100)/24</f>
        <v>64.633331354314649</v>
      </c>
      <c r="AR99" s="29">
        <f>AL101-N102</f>
        <v>312.78321279968202</v>
      </c>
      <c r="AS99" s="29">
        <f>7*(AL101-N102)/24</f>
        <v>91.228437066573917</v>
      </c>
      <c r="AT99" s="29">
        <f>(AL101-N102)/24</f>
        <v>13.032633866653418</v>
      </c>
      <c r="AU99" s="29">
        <f>AL101</f>
        <v>774.78321279968202</v>
      </c>
      <c r="AW99" s="25"/>
      <c r="AX99" s="25"/>
      <c r="AY99" s="25"/>
      <c r="AZ99" s="25"/>
      <c r="BA99" s="25"/>
      <c r="BB99" s="25"/>
    </row>
    <row r="100" spans="1:54" x14ac:dyDescent="0.25">
      <c r="A100" s="11"/>
      <c r="B100" s="12" t="s">
        <v>5</v>
      </c>
      <c r="C100" s="13">
        <v>1.1499999999999999</v>
      </c>
      <c r="D100" s="14">
        <v>2130</v>
      </c>
      <c r="E100" s="14">
        <v>2184</v>
      </c>
      <c r="F100" s="14">
        <v>2230</v>
      </c>
      <c r="G100" s="14">
        <v>2272</v>
      </c>
      <c r="H100" s="14">
        <v>2319</v>
      </c>
      <c r="I100" s="14">
        <v>2349</v>
      </c>
      <c r="J100" s="14">
        <v>2388</v>
      </c>
      <c r="K100" s="14">
        <v>2440</v>
      </c>
      <c r="L100" s="14">
        <v>2499</v>
      </c>
      <c r="M100" s="14">
        <v>2566</v>
      </c>
      <c r="N100" s="14">
        <v>2616</v>
      </c>
      <c r="O100" s="14">
        <v>2662</v>
      </c>
      <c r="P100" s="14">
        <v>2693</v>
      </c>
      <c r="Q100" s="14">
        <v>2742</v>
      </c>
      <c r="R100" s="14">
        <v>2799</v>
      </c>
      <c r="S100" s="14">
        <v>2848</v>
      </c>
      <c r="T100" s="14">
        <v>2894</v>
      </c>
      <c r="U100" s="14">
        <v>2947</v>
      </c>
      <c r="V100" s="14">
        <v>3000</v>
      </c>
      <c r="W100" s="14">
        <v>3026</v>
      </c>
      <c r="X100" s="14">
        <v>3064</v>
      </c>
      <c r="Y100" s="14">
        <v>3111</v>
      </c>
      <c r="Z100" s="14">
        <v>3152</v>
      </c>
      <c r="AA100" s="14">
        <v>3182</v>
      </c>
      <c r="AB100" s="14">
        <v>3209</v>
      </c>
      <c r="AC100" s="14">
        <v>3232</v>
      </c>
      <c r="AD100" s="14">
        <v>3258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N100" s="33"/>
      <c r="AO100" s="30"/>
      <c r="AP100" s="30"/>
      <c r="AQ100" s="30"/>
      <c r="AR100" s="30"/>
      <c r="AS100" s="30"/>
      <c r="AT100" s="30"/>
      <c r="AU100" s="30"/>
      <c r="AW100" s="26"/>
      <c r="AX100" s="26"/>
      <c r="AY100" s="26"/>
      <c r="AZ100" s="26"/>
      <c r="BA100" s="26"/>
      <c r="BB100" s="26"/>
    </row>
    <row r="101" spans="1:54" x14ac:dyDescent="0.25">
      <c r="A101" s="11" t="s">
        <v>18</v>
      </c>
      <c r="B101" s="15" t="s">
        <v>6</v>
      </c>
      <c r="C101" s="13">
        <v>1.1499999999999999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>
        <v>434.06018483931337</v>
      </c>
      <c r="P101" s="14">
        <v>439.84995257411583</v>
      </c>
      <c r="Q101" s="14">
        <v>447.06283433237661</v>
      </c>
      <c r="R101" s="14">
        <v>455.66015904088601</v>
      </c>
      <c r="S101" s="14">
        <v>465.46472060943211</v>
      </c>
      <c r="T101" s="14">
        <v>476.30000934628367</v>
      </c>
      <c r="U101" s="14">
        <v>487.94498760740737</v>
      </c>
      <c r="V101" s="14">
        <v>500.2978893343319</v>
      </c>
      <c r="W101" s="14">
        <v>513.50676338641324</v>
      </c>
      <c r="X101" s="14">
        <v>527.61477440924853</v>
      </c>
      <c r="Y101" s="14">
        <v>542.44065402799879</v>
      </c>
      <c r="Z101" s="14">
        <v>557.64078053672279</v>
      </c>
      <c r="AA101" s="14">
        <v>573.19945191575425</v>
      </c>
      <c r="AB101" s="14">
        <v>589.20974175705578</v>
      </c>
      <c r="AC101" s="14">
        <v>605.78377645149294</v>
      </c>
      <c r="AD101" s="14">
        <v>622.89607092786696</v>
      </c>
      <c r="AE101" s="14">
        <v>640.45740487407784</v>
      </c>
      <c r="AF101" s="14">
        <v>658.33177417955687</v>
      </c>
      <c r="AG101" s="14">
        <v>676.55041406672444</v>
      </c>
      <c r="AH101" s="14">
        <v>695.23015411831693</v>
      </c>
      <c r="AI101" s="14">
        <v>714.40522067190977</v>
      </c>
      <c r="AJ101" s="14">
        <v>734.07764487181146</v>
      </c>
      <c r="AK101" s="14">
        <v>754.19809437123297</v>
      </c>
      <c r="AL101" s="14">
        <v>774.78321279968202</v>
      </c>
      <c r="AN101" s="33"/>
      <c r="AO101" s="30"/>
      <c r="AP101" s="30"/>
      <c r="AQ101" s="30"/>
      <c r="AR101" s="30"/>
      <c r="AS101" s="30"/>
      <c r="AT101" s="30"/>
      <c r="AU101" s="30"/>
      <c r="AW101" s="26"/>
      <c r="AX101" s="26"/>
      <c r="AY101" s="26"/>
      <c r="AZ101" s="26"/>
      <c r="BA101" s="26"/>
      <c r="BB101" s="26"/>
    </row>
    <row r="102" spans="1:54" x14ac:dyDescent="0.25">
      <c r="A102" s="11"/>
      <c r="B102" s="12" t="s">
        <v>5</v>
      </c>
      <c r="C102" s="13">
        <v>1.1499999999999999</v>
      </c>
      <c r="D102" s="14">
        <v>341</v>
      </c>
      <c r="E102" s="14">
        <v>354</v>
      </c>
      <c r="F102" s="14">
        <v>373</v>
      </c>
      <c r="G102" s="14">
        <v>375</v>
      </c>
      <c r="H102" s="14">
        <v>385</v>
      </c>
      <c r="I102" s="14">
        <v>372</v>
      </c>
      <c r="J102" s="14">
        <v>401</v>
      </c>
      <c r="K102" s="14">
        <v>444</v>
      </c>
      <c r="L102" s="14">
        <v>444</v>
      </c>
      <c r="M102" s="14">
        <v>455</v>
      </c>
      <c r="N102" s="14">
        <v>462</v>
      </c>
      <c r="O102" s="14">
        <v>463</v>
      </c>
      <c r="P102" s="14">
        <v>432</v>
      </c>
      <c r="Q102" s="14">
        <v>465</v>
      </c>
      <c r="R102" s="14">
        <v>502</v>
      </c>
      <c r="S102" s="14">
        <v>494</v>
      </c>
      <c r="T102" s="14">
        <v>495</v>
      </c>
      <c r="U102" s="14">
        <v>501</v>
      </c>
      <c r="V102" s="14">
        <v>505</v>
      </c>
      <c r="W102" s="14">
        <v>466</v>
      </c>
      <c r="X102" s="14">
        <v>492</v>
      </c>
      <c r="Y102" s="14">
        <v>517</v>
      </c>
      <c r="Z102" s="14">
        <v>487</v>
      </c>
      <c r="AA102" s="14">
        <v>458</v>
      </c>
      <c r="AB102" s="14">
        <v>424</v>
      </c>
      <c r="AC102" s="14">
        <v>412</v>
      </c>
      <c r="AD102" s="14">
        <v>398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N102" s="37"/>
      <c r="AO102" s="31"/>
      <c r="AP102" s="31"/>
      <c r="AQ102" s="31"/>
      <c r="AR102" s="31"/>
      <c r="AS102" s="31"/>
      <c r="AT102" s="31"/>
      <c r="AU102" s="31"/>
      <c r="AW102" s="27"/>
      <c r="AX102" s="27"/>
      <c r="AY102" t="s">
        <v>41</v>
      </c>
      <c r="AZ102" s="27"/>
      <c r="BA102" s="27"/>
      <c r="BB102" s="27"/>
    </row>
    <row r="103" spans="1:54" x14ac:dyDescent="0.25">
      <c r="A103" s="7" t="s">
        <v>18</v>
      </c>
      <c r="B103" s="8" t="s">
        <v>21</v>
      </c>
      <c r="C103" s="9">
        <v>1.1499999999999999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>
        <v>529.67888507578971</v>
      </c>
      <c r="P103" s="10">
        <v>539.54656723523169</v>
      </c>
      <c r="Q103" s="10">
        <v>549.59516669218101</v>
      </c>
      <c r="R103" s="10">
        <v>559.837753939962</v>
      </c>
      <c r="S103" s="10">
        <v>570.28874404904082</v>
      </c>
      <c r="T103" s="10">
        <v>580.93434374574622</v>
      </c>
      <c r="U103" s="10">
        <v>591.7872224577095</v>
      </c>
      <c r="V103" s="10">
        <v>602.84653581369753</v>
      </c>
      <c r="W103" s="10">
        <v>614.11794336985963</v>
      </c>
      <c r="X103" s="10">
        <v>625.59773989761322</v>
      </c>
      <c r="Y103" s="10">
        <v>637.28738520993227</v>
      </c>
      <c r="Z103" s="10">
        <v>649.18139146432884</v>
      </c>
      <c r="AA103" s="10">
        <v>661.36463966969245</v>
      </c>
      <c r="AB103" s="10">
        <v>673.87684876695732</v>
      </c>
      <c r="AC103" s="10">
        <v>686.73594512679119</v>
      </c>
      <c r="AD103" s="10">
        <v>699.94755022082518</v>
      </c>
      <c r="AE103" s="10">
        <v>713.51571685393708</v>
      </c>
      <c r="AF103" s="10">
        <v>727.44076334929673</v>
      </c>
      <c r="AG103" s="10">
        <v>741.73456902535747</v>
      </c>
      <c r="AH103" s="10">
        <v>756.40862095041894</v>
      </c>
      <c r="AI103" s="10">
        <v>771.47189308793179</v>
      </c>
      <c r="AJ103" s="10">
        <v>786.93246768239442</v>
      </c>
      <c r="AK103" s="10">
        <v>802.80010888064726</v>
      </c>
      <c r="AL103" s="10">
        <v>819.08152860269195</v>
      </c>
      <c r="AN103" s="32" t="s">
        <v>30</v>
      </c>
      <c r="AO103" s="29">
        <f>(AL103-N104)</f>
        <v>299.08152860269195</v>
      </c>
      <c r="AP103" s="29">
        <f>7*(AL103-N104)/24</f>
        <v>87.232112509118494</v>
      </c>
      <c r="AQ103" s="29">
        <f>(AL103-N104)/24</f>
        <v>12.461730358445498</v>
      </c>
      <c r="AR103" s="29">
        <f>AL105-N106</f>
        <v>41.431706433981788</v>
      </c>
      <c r="AS103" s="29">
        <f>7*(AL105-N106)/24</f>
        <v>12.084247709911354</v>
      </c>
      <c r="AT103" s="29">
        <f>(AL105-N106)/24</f>
        <v>1.7263211014159079</v>
      </c>
      <c r="AU103" s="29">
        <f>AL105</f>
        <v>131.43170643398179</v>
      </c>
      <c r="AW103" s="26"/>
      <c r="AX103" s="26"/>
      <c r="AY103" s="26"/>
      <c r="AZ103" s="26"/>
      <c r="BA103" s="26"/>
      <c r="BB103" s="26"/>
    </row>
    <row r="104" spans="1:54" x14ac:dyDescent="0.25">
      <c r="A104" s="11"/>
      <c r="B104" s="12" t="s">
        <v>5</v>
      </c>
      <c r="C104" s="13">
        <v>1.1499999999999999</v>
      </c>
      <c r="D104" s="14">
        <v>416</v>
      </c>
      <c r="E104" s="14">
        <v>423</v>
      </c>
      <c r="F104" s="14">
        <v>432</v>
      </c>
      <c r="G104" s="14">
        <v>446</v>
      </c>
      <c r="H104" s="14">
        <v>457</v>
      </c>
      <c r="I104" s="14">
        <v>465</v>
      </c>
      <c r="J104" s="14">
        <v>474</v>
      </c>
      <c r="K104" s="14">
        <v>485</v>
      </c>
      <c r="L104" s="14">
        <v>497</v>
      </c>
      <c r="M104" s="14">
        <v>511</v>
      </c>
      <c r="N104" s="14">
        <v>520</v>
      </c>
      <c r="O104" s="14">
        <v>528</v>
      </c>
      <c r="P104" s="14">
        <v>540</v>
      </c>
      <c r="Q104" s="14">
        <v>551</v>
      </c>
      <c r="R104" s="14">
        <v>563</v>
      </c>
      <c r="S104" s="14">
        <v>575</v>
      </c>
      <c r="T104" s="14">
        <v>584</v>
      </c>
      <c r="U104" s="14">
        <v>593</v>
      </c>
      <c r="V104" s="14">
        <v>607</v>
      </c>
      <c r="W104" s="14">
        <v>620</v>
      </c>
      <c r="X104" s="14">
        <v>625</v>
      </c>
      <c r="Y104" s="14">
        <v>637</v>
      </c>
      <c r="Z104" s="14">
        <v>648</v>
      </c>
      <c r="AA104" s="14">
        <v>660</v>
      </c>
      <c r="AB104" s="14">
        <v>666</v>
      </c>
      <c r="AC104" s="14">
        <v>676</v>
      </c>
      <c r="AD104" s="14">
        <v>682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N104" s="33"/>
      <c r="AO104" s="30"/>
      <c r="AP104" s="30"/>
      <c r="AQ104" s="30"/>
      <c r="AR104" s="30"/>
      <c r="AS104" s="30"/>
      <c r="AT104" s="30"/>
      <c r="AU104" s="30"/>
      <c r="AW104" s="26"/>
      <c r="AX104" s="26"/>
      <c r="AY104" s="26"/>
      <c r="AZ104" s="26"/>
      <c r="BA104" s="26"/>
      <c r="BB104" s="26"/>
    </row>
    <row r="105" spans="1:54" x14ac:dyDescent="0.25">
      <c r="A105" s="11" t="s">
        <v>18</v>
      </c>
      <c r="B105" s="15" t="s">
        <v>22</v>
      </c>
      <c r="C105" s="13">
        <v>1.1499999999999999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v>91.209267241451244</v>
      </c>
      <c r="P105" s="14">
        <v>91.647783468036138</v>
      </c>
      <c r="Q105" s="14">
        <v>92.182469548977352</v>
      </c>
      <c r="R105" s="14">
        <v>92.833545629088206</v>
      </c>
      <c r="S105" s="14">
        <v>93.62140703225387</v>
      </c>
      <c r="T105" s="14">
        <v>94.511473819995729</v>
      </c>
      <c r="U105" s="14">
        <v>95.512925530545601</v>
      </c>
      <c r="V105" s="14">
        <v>96.622979832345635</v>
      </c>
      <c r="W105" s="14">
        <v>97.827288922973423</v>
      </c>
      <c r="X105" s="14">
        <v>99.133132886970202</v>
      </c>
      <c r="Y105" s="14">
        <v>100.50491192630597</v>
      </c>
      <c r="Z105" s="14">
        <v>101.92748106653335</v>
      </c>
      <c r="AA105" s="14">
        <v>103.51144563062917</v>
      </c>
      <c r="AB105" s="14">
        <v>105.27324272616295</v>
      </c>
      <c r="AC105" s="14">
        <v>107.23656626902329</v>
      </c>
      <c r="AD105" s="14">
        <v>109.36620082504646</v>
      </c>
      <c r="AE105" s="14">
        <v>111.64812561528038</v>
      </c>
      <c r="AF105" s="14">
        <v>114.06301201686148</v>
      </c>
      <c r="AG105" s="14">
        <v>116.61826917184877</v>
      </c>
      <c r="AH105" s="14">
        <v>119.31136311160901</v>
      </c>
      <c r="AI105" s="14">
        <v>122.14615452679894</v>
      </c>
      <c r="AJ105" s="14">
        <v>125.1176738326665</v>
      </c>
      <c r="AK105" s="14">
        <v>128.21724574468141</v>
      </c>
      <c r="AL105" s="14">
        <v>131.43170643398179</v>
      </c>
      <c r="AN105" s="33"/>
      <c r="AO105" s="30"/>
      <c r="AP105" s="30"/>
      <c r="AQ105" s="30"/>
      <c r="AR105" s="30"/>
      <c r="AS105" s="30"/>
      <c r="AT105" s="30"/>
      <c r="AU105" s="30"/>
      <c r="AW105" s="26"/>
      <c r="AX105" s="26"/>
      <c r="AY105" s="26"/>
      <c r="AZ105" s="26"/>
      <c r="BA105" s="26"/>
      <c r="BB105" s="26"/>
    </row>
    <row r="106" spans="1:54" ht="15.75" thickBot="1" x14ac:dyDescent="0.3">
      <c r="A106" s="16"/>
      <c r="B106" s="17" t="s">
        <v>5</v>
      </c>
      <c r="C106" s="18">
        <v>1.1499999999999999</v>
      </c>
      <c r="D106" s="19">
        <v>87</v>
      </c>
      <c r="E106" s="19">
        <v>84</v>
      </c>
      <c r="F106" s="19">
        <v>83</v>
      </c>
      <c r="G106" s="19">
        <v>87</v>
      </c>
      <c r="H106" s="19">
        <v>89</v>
      </c>
      <c r="I106" s="19">
        <v>89</v>
      </c>
      <c r="J106" s="19">
        <v>93</v>
      </c>
      <c r="K106" s="19">
        <v>96</v>
      </c>
      <c r="L106" s="19">
        <v>93</v>
      </c>
      <c r="M106" s="19">
        <v>96</v>
      </c>
      <c r="N106" s="19">
        <v>90</v>
      </c>
      <c r="O106" s="19">
        <v>88</v>
      </c>
      <c r="P106" s="19">
        <v>89</v>
      </c>
      <c r="Q106" s="19">
        <v>93</v>
      </c>
      <c r="R106" s="19">
        <v>96</v>
      </c>
      <c r="S106" s="19">
        <v>95</v>
      </c>
      <c r="T106" s="19">
        <v>93</v>
      </c>
      <c r="U106" s="19">
        <v>93</v>
      </c>
      <c r="V106" s="19">
        <v>104</v>
      </c>
      <c r="W106" s="19">
        <v>106</v>
      </c>
      <c r="X106" s="19">
        <v>102</v>
      </c>
      <c r="Y106" s="19">
        <v>109</v>
      </c>
      <c r="Z106" s="19">
        <v>108</v>
      </c>
      <c r="AA106" s="19">
        <v>106</v>
      </c>
      <c r="AB106" s="19">
        <v>108</v>
      </c>
      <c r="AC106" s="19">
        <v>110</v>
      </c>
      <c r="AD106" s="19">
        <v>111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N106" s="34"/>
      <c r="AO106" s="35"/>
      <c r="AP106" s="35"/>
      <c r="AQ106" s="35"/>
      <c r="AR106" s="35"/>
      <c r="AS106" s="35"/>
      <c r="AT106" s="35"/>
      <c r="AU106" s="35"/>
      <c r="AW106" s="28"/>
      <c r="AX106" s="28"/>
      <c r="AY106" s="28"/>
      <c r="AZ106" s="28"/>
      <c r="BA106" s="28"/>
      <c r="BB106" s="28"/>
    </row>
    <row r="107" spans="1:54" ht="15" customHeight="1" x14ac:dyDescent="0.25">
      <c r="A107" s="7" t="s">
        <v>19</v>
      </c>
      <c r="B107" s="15" t="s">
        <v>4</v>
      </c>
      <c r="C107" s="13">
        <v>1.1499999999999999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>
        <v>1994.1096286144646</v>
      </c>
      <c r="P107" s="14">
        <v>2031.9324560823397</v>
      </c>
      <c r="Q107" s="14">
        <v>2070.9897097530743</v>
      </c>
      <c r="R107" s="14">
        <v>2111.5071564897612</v>
      </c>
      <c r="S107" s="14">
        <v>2153.4729479322132</v>
      </c>
      <c r="T107" s="14">
        <v>2196.6454662855649</v>
      </c>
      <c r="U107" s="14">
        <v>2240.9608837031287</v>
      </c>
      <c r="V107" s="14">
        <v>2286.5458143432388</v>
      </c>
      <c r="W107" s="14">
        <v>2333.5106607325579</v>
      </c>
      <c r="X107" s="14">
        <v>2381.8781088233686</v>
      </c>
      <c r="Y107" s="14">
        <v>2431.6376132074533</v>
      </c>
      <c r="Z107" s="14">
        <v>2482.7186443591945</v>
      </c>
      <c r="AA107" s="14">
        <v>2535.1041020790681</v>
      </c>
      <c r="AB107" s="14">
        <v>2588.8632040052062</v>
      </c>
      <c r="AC107" s="14">
        <v>2644.086797302989</v>
      </c>
      <c r="AD107" s="14">
        <v>2700.816780436412</v>
      </c>
      <c r="AE107" s="14">
        <v>2759.0466781660725</v>
      </c>
      <c r="AF107" s="14">
        <v>2818.78327157286</v>
      </c>
      <c r="AG107" s="14">
        <v>2880.0679363594973</v>
      </c>
      <c r="AH107" s="14">
        <v>2942.9634573172393</v>
      </c>
      <c r="AI107" s="14">
        <v>3007.5228744479346</v>
      </c>
      <c r="AJ107" s="14">
        <v>3073.7877212148765</v>
      </c>
      <c r="AK107" s="14">
        <v>3141.7842030803777</v>
      </c>
      <c r="AL107" s="14">
        <v>3211.5427389169054</v>
      </c>
      <c r="AN107" s="36" t="s">
        <v>29</v>
      </c>
      <c r="AO107" s="29">
        <f>(AL107-N108)</f>
        <v>1253.5427389169054</v>
      </c>
      <c r="AP107" s="29">
        <f>7*(AL107-N108)/24</f>
        <v>365.6166321840974</v>
      </c>
      <c r="AQ107" s="29">
        <f>(AL107-N108)/24</f>
        <v>52.230947454871057</v>
      </c>
      <c r="AR107" s="29">
        <f>AL109-N110</f>
        <v>279.66046667000683</v>
      </c>
      <c r="AS107" s="29">
        <f>7*(AL109-N110)/24</f>
        <v>81.567636112085324</v>
      </c>
      <c r="AT107" s="29">
        <f>(AL109-N110)/24</f>
        <v>11.652519444583618</v>
      </c>
      <c r="AU107" s="29">
        <f>AL109</f>
        <v>624.66046667000683</v>
      </c>
      <c r="AW107" s="25"/>
      <c r="AX107" s="25"/>
      <c r="AY107" s="25"/>
      <c r="AZ107" s="25"/>
      <c r="BA107" s="25"/>
      <c r="BB107" s="25"/>
    </row>
    <row r="108" spans="1:54" x14ac:dyDescent="0.25">
      <c r="A108" s="11"/>
      <c r="B108" s="12" t="s">
        <v>5</v>
      </c>
      <c r="C108" s="13">
        <v>1.1499999999999999</v>
      </c>
      <c r="D108" s="14">
        <v>1678</v>
      </c>
      <c r="E108" s="14">
        <v>1709</v>
      </c>
      <c r="F108" s="14">
        <v>1747</v>
      </c>
      <c r="G108" s="14">
        <v>1787</v>
      </c>
      <c r="H108" s="14">
        <v>1815</v>
      </c>
      <c r="I108" s="14">
        <v>1835</v>
      </c>
      <c r="J108" s="14">
        <v>1850</v>
      </c>
      <c r="K108" s="14">
        <v>1873</v>
      </c>
      <c r="L108" s="14">
        <v>1903</v>
      </c>
      <c r="M108" s="14">
        <v>1930</v>
      </c>
      <c r="N108" s="14">
        <v>1958</v>
      </c>
      <c r="O108" s="14">
        <v>1990</v>
      </c>
      <c r="P108" s="14">
        <v>2019</v>
      </c>
      <c r="Q108" s="14">
        <v>2050</v>
      </c>
      <c r="R108" s="14">
        <v>2090</v>
      </c>
      <c r="S108" s="14">
        <v>2121</v>
      </c>
      <c r="T108" s="14">
        <v>2156</v>
      </c>
      <c r="U108" s="14">
        <v>2197</v>
      </c>
      <c r="V108" s="14">
        <v>2236</v>
      </c>
      <c r="W108" s="14">
        <v>2251</v>
      </c>
      <c r="X108" s="14">
        <v>2270</v>
      </c>
      <c r="Y108" s="14">
        <v>2312</v>
      </c>
      <c r="Z108" s="14">
        <v>2345</v>
      </c>
      <c r="AA108" s="14">
        <v>2386</v>
      </c>
      <c r="AB108" s="14">
        <v>2419</v>
      </c>
      <c r="AC108" s="14">
        <v>2451</v>
      </c>
      <c r="AD108" s="14">
        <v>2479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N108" s="33"/>
      <c r="AO108" s="30"/>
      <c r="AP108" s="30"/>
      <c r="AQ108" s="30"/>
      <c r="AR108" s="30"/>
      <c r="AS108" s="30"/>
      <c r="AT108" s="30"/>
      <c r="AU108" s="30"/>
      <c r="AW108" s="26"/>
      <c r="AX108" s="26"/>
      <c r="AY108" s="26"/>
      <c r="AZ108" s="26"/>
      <c r="BA108" s="26"/>
      <c r="BB108" s="26"/>
    </row>
    <row r="109" spans="1:54" x14ac:dyDescent="0.25">
      <c r="A109" s="11" t="s">
        <v>19</v>
      </c>
      <c r="B109" s="15" t="s">
        <v>6</v>
      </c>
      <c r="C109" s="13">
        <v>1.1499999999999999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>
        <v>349.39162799221015</v>
      </c>
      <c r="P109" s="14">
        <v>354.13390921317261</v>
      </c>
      <c r="Q109" s="14">
        <v>360.01932368041804</v>
      </c>
      <c r="R109" s="14">
        <v>367.01200607601862</v>
      </c>
      <c r="S109" s="14">
        <v>374.96691889906697</v>
      </c>
      <c r="T109" s="14">
        <v>383.74644214214197</v>
      </c>
      <c r="U109" s="14">
        <v>393.17485916374562</v>
      </c>
      <c r="V109" s="14">
        <v>403.16816579254782</v>
      </c>
      <c r="W109" s="14">
        <v>413.84673813633714</v>
      </c>
      <c r="X109" s="14">
        <v>425.24597803632179</v>
      </c>
      <c r="Y109" s="14">
        <v>437.2190504826184</v>
      </c>
      <c r="Z109" s="14">
        <v>449.48921694929004</v>
      </c>
      <c r="AA109" s="14">
        <v>462.04644692052995</v>
      </c>
      <c r="AB109" s="14">
        <v>474.96705048837458</v>
      </c>
      <c r="AC109" s="14">
        <v>488.34083169388578</v>
      </c>
      <c r="AD109" s="14">
        <v>502.14687322812472</v>
      </c>
      <c r="AE109" s="14">
        <v>516.31437766130102</v>
      </c>
      <c r="AF109" s="14">
        <v>530.73462151448177</v>
      </c>
      <c r="AG109" s="14">
        <v>545.4313606551566</v>
      </c>
      <c r="AH109" s="14">
        <v>560.49894519958264</v>
      </c>
      <c r="AI109" s="14">
        <v>575.96531626462058</v>
      </c>
      <c r="AJ109" s="14">
        <v>591.83204794827373</v>
      </c>
      <c r="AK109" s="14">
        <v>608.05928350571935</v>
      </c>
      <c r="AL109" s="14">
        <v>624.66046667000683</v>
      </c>
      <c r="AN109" s="33"/>
      <c r="AO109" s="30"/>
      <c r="AP109" s="30"/>
      <c r="AQ109" s="30"/>
      <c r="AR109" s="30"/>
      <c r="AS109" s="30"/>
      <c r="AT109" s="30"/>
      <c r="AU109" s="30"/>
      <c r="AW109" s="26"/>
      <c r="AX109" s="26"/>
      <c r="AY109" s="26"/>
      <c r="AZ109" s="26"/>
      <c r="BA109" s="26"/>
      <c r="BB109" s="26"/>
    </row>
    <row r="110" spans="1:54" x14ac:dyDescent="0.25">
      <c r="A110" s="11"/>
      <c r="B110" s="12" t="s">
        <v>5</v>
      </c>
      <c r="C110" s="13">
        <v>1.1499999999999999</v>
      </c>
      <c r="D110" s="14">
        <v>313</v>
      </c>
      <c r="E110" s="14">
        <v>319</v>
      </c>
      <c r="F110" s="14">
        <v>322</v>
      </c>
      <c r="G110" s="14">
        <v>332</v>
      </c>
      <c r="H110" s="14">
        <v>342</v>
      </c>
      <c r="I110" s="14">
        <v>331</v>
      </c>
      <c r="J110" s="14">
        <v>336</v>
      </c>
      <c r="K110" s="14">
        <v>350</v>
      </c>
      <c r="L110" s="14">
        <v>347</v>
      </c>
      <c r="M110" s="14">
        <v>342</v>
      </c>
      <c r="N110" s="14">
        <v>345</v>
      </c>
      <c r="O110" s="14">
        <v>347</v>
      </c>
      <c r="P110" s="14">
        <v>326</v>
      </c>
      <c r="Q110" s="14">
        <v>338</v>
      </c>
      <c r="R110" s="14">
        <v>365</v>
      </c>
      <c r="S110" s="14">
        <v>359</v>
      </c>
      <c r="T110" s="14">
        <v>360</v>
      </c>
      <c r="U110" s="14">
        <v>364</v>
      </c>
      <c r="V110" s="14">
        <v>370</v>
      </c>
      <c r="W110" s="14">
        <v>349</v>
      </c>
      <c r="X110" s="14">
        <v>357</v>
      </c>
      <c r="Y110" s="14">
        <v>391</v>
      </c>
      <c r="Z110" s="14">
        <v>379</v>
      </c>
      <c r="AA110" s="14">
        <v>390</v>
      </c>
      <c r="AB110" s="14">
        <v>369</v>
      </c>
      <c r="AC110" s="14">
        <v>366</v>
      </c>
      <c r="AD110" s="14">
        <v>349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N110" s="37"/>
      <c r="AO110" s="31"/>
      <c r="AP110" s="31"/>
      <c r="AQ110" s="31"/>
      <c r="AR110" s="31"/>
      <c r="AS110" s="31"/>
      <c r="AT110" s="31"/>
      <c r="AU110" s="31"/>
      <c r="AW110" s="27"/>
      <c r="AX110" s="27"/>
      <c r="AY110" t="s">
        <v>41</v>
      </c>
      <c r="AZ110" s="27"/>
      <c r="BA110" s="27"/>
      <c r="BB110" s="27"/>
    </row>
    <row r="111" spans="1:54" x14ac:dyDescent="0.25">
      <c r="A111" s="7" t="s">
        <v>19</v>
      </c>
      <c r="B111" s="8" t="s">
        <v>21</v>
      </c>
      <c r="C111" s="9">
        <v>1.1499999999999999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>
        <v>394.20441644861427</v>
      </c>
      <c r="P111" s="10">
        <v>401.56386139681297</v>
      </c>
      <c r="Q111" s="10">
        <v>409.07186445109488</v>
      </c>
      <c r="R111" s="10">
        <v>416.73915829297027</v>
      </c>
      <c r="S111" s="10">
        <v>424.57757968761871</v>
      </c>
      <c r="T111" s="10">
        <v>432.57580245096864</v>
      </c>
      <c r="U111" s="10">
        <v>440.74422993416448</v>
      </c>
      <c r="V111" s="10">
        <v>449.08216879172198</v>
      </c>
      <c r="W111" s="10">
        <v>457.59426630145509</v>
      </c>
      <c r="X111" s="10">
        <v>466.27747995859261</v>
      </c>
      <c r="Y111" s="10">
        <v>475.13300847134883</v>
      </c>
      <c r="Z111" s="10">
        <v>484.15634556255895</v>
      </c>
      <c r="AA111" s="10">
        <v>493.40218723343389</v>
      </c>
      <c r="AB111" s="10">
        <v>502.89788778326073</v>
      </c>
      <c r="AC111" s="10">
        <v>512.65701132834852</v>
      </c>
      <c r="AD111" s="10">
        <v>522.68377338751884</v>
      </c>
      <c r="AE111" s="10">
        <v>532.98095373918306</v>
      </c>
      <c r="AF111" s="10">
        <v>543.54909253275378</v>
      </c>
      <c r="AG111" s="10">
        <v>554.39705902476692</v>
      </c>
      <c r="AH111" s="10">
        <v>565.53376392519897</v>
      </c>
      <c r="AI111" s="10">
        <v>576.96591500559805</v>
      </c>
      <c r="AJ111" s="10">
        <v>588.6997754387877</v>
      </c>
      <c r="AK111" s="10">
        <v>600.74250848883321</v>
      </c>
      <c r="AL111" s="10">
        <v>613.09932782344151</v>
      </c>
      <c r="AN111" s="32" t="s">
        <v>30</v>
      </c>
      <c r="AO111" s="29">
        <f>(AL111-N112)</f>
        <v>225.09932782344151</v>
      </c>
      <c r="AP111" s="29">
        <f>7*(AL111-N112)/24</f>
        <v>65.653970615170451</v>
      </c>
      <c r="AQ111" s="29">
        <f>(AL111-N112)/24</f>
        <v>9.3791386593100636</v>
      </c>
      <c r="AR111" s="29">
        <f>AL113-N114</f>
        <v>32.896287412484469</v>
      </c>
      <c r="AS111" s="29">
        <f>7*(AL113-N114)/24</f>
        <v>9.5947504953079701</v>
      </c>
      <c r="AT111" s="29">
        <f>(AL113-N114)/24</f>
        <v>1.3706786421868529</v>
      </c>
      <c r="AU111" s="29">
        <f>AL113</f>
        <v>98.896287412484469</v>
      </c>
      <c r="AW111" s="26"/>
      <c r="AX111" s="26"/>
      <c r="AY111" s="26"/>
      <c r="AZ111" s="26"/>
      <c r="BA111" s="26"/>
      <c r="BB111" s="26"/>
    </row>
    <row r="112" spans="1:54" x14ac:dyDescent="0.25">
      <c r="A112" s="11"/>
      <c r="B112" s="12" t="s">
        <v>5</v>
      </c>
      <c r="C112" s="13">
        <v>1.1499999999999999</v>
      </c>
      <c r="D112" s="14">
        <v>321</v>
      </c>
      <c r="E112" s="14">
        <v>327</v>
      </c>
      <c r="F112" s="14">
        <v>337</v>
      </c>
      <c r="G112" s="14">
        <v>344</v>
      </c>
      <c r="H112" s="14">
        <v>349</v>
      </c>
      <c r="I112" s="14">
        <v>355</v>
      </c>
      <c r="J112" s="14">
        <v>361</v>
      </c>
      <c r="K112" s="14">
        <v>367</v>
      </c>
      <c r="L112" s="14">
        <v>375</v>
      </c>
      <c r="M112" s="14">
        <v>380</v>
      </c>
      <c r="N112" s="14">
        <v>388</v>
      </c>
      <c r="O112" s="14">
        <v>397</v>
      </c>
      <c r="P112" s="14">
        <v>403</v>
      </c>
      <c r="Q112" s="14">
        <v>407</v>
      </c>
      <c r="R112" s="14">
        <v>412</v>
      </c>
      <c r="S112" s="14">
        <v>418</v>
      </c>
      <c r="T112" s="14">
        <v>426</v>
      </c>
      <c r="U112" s="14">
        <v>431</v>
      </c>
      <c r="V112" s="14">
        <v>435</v>
      </c>
      <c r="W112" s="14">
        <v>441</v>
      </c>
      <c r="X112" s="14">
        <v>446</v>
      </c>
      <c r="Y112" s="14">
        <v>455</v>
      </c>
      <c r="Z112" s="14">
        <v>462</v>
      </c>
      <c r="AA112" s="14">
        <v>473</v>
      </c>
      <c r="AB112" s="14">
        <v>477</v>
      </c>
      <c r="AC112" s="14">
        <v>484</v>
      </c>
      <c r="AD112" s="14">
        <v>489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N112" s="33"/>
      <c r="AO112" s="30"/>
      <c r="AP112" s="30"/>
      <c r="AQ112" s="30"/>
      <c r="AR112" s="30"/>
      <c r="AS112" s="30"/>
      <c r="AT112" s="30"/>
      <c r="AU112" s="30"/>
      <c r="AW112" s="26"/>
      <c r="AX112" s="26"/>
      <c r="AY112" s="26"/>
      <c r="AZ112" s="26"/>
      <c r="BA112" s="26"/>
      <c r="BB112" s="26"/>
    </row>
    <row r="113" spans="1:54" x14ac:dyDescent="0.25">
      <c r="A113" s="11" t="s">
        <v>19</v>
      </c>
      <c r="B113" s="15" t="s">
        <v>22</v>
      </c>
      <c r="C113" s="13">
        <v>1.1499999999999999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>
        <v>67.854276378669795</v>
      </c>
      <c r="P113" s="14">
        <v>68.130069747847188</v>
      </c>
      <c r="Q113" s="14">
        <v>68.495309685037242</v>
      </c>
      <c r="R113" s="14">
        <v>68.96520688809953</v>
      </c>
      <c r="S113" s="14">
        <v>69.552283987848625</v>
      </c>
      <c r="T113" s="14">
        <v>70.229874201965487</v>
      </c>
      <c r="U113" s="14">
        <v>71.007055464362637</v>
      </c>
      <c r="V113" s="14">
        <v>71.876085723198187</v>
      </c>
      <c r="W113" s="14">
        <v>72.828583009355796</v>
      </c>
      <c r="X113" s="14">
        <v>73.865396556510717</v>
      </c>
      <c r="Y113" s="14">
        <v>74.960815218847813</v>
      </c>
      <c r="Z113" s="14">
        <v>76.103268246395203</v>
      </c>
      <c r="AA113" s="14">
        <v>77.365786197674566</v>
      </c>
      <c r="AB113" s="14">
        <v>78.758096568737955</v>
      </c>
      <c r="AC113" s="14">
        <v>80.296876960087502</v>
      </c>
      <c r="AD113" s="14">
        <v>81.95696416971181</v>
      </c>
      <c r="AE113" s="14">
        <v>83.727538358923454</v>
      </c>
      <c r="AF113" s="14">
        <v>85.594716932407721</v>
      </c>
      <c r="AG113" s="14">
        <v>87.56377786150361</v>
      </c>
      <c r="AH113" s="14">
        <v>89.633525805960801</v>
      </c>
      <c r="AI113" s="14">
        <v>91.806749785079688</v>
      </c>
      <c r="AJ113" s="14">
        <v>94.079790832721201</v>
      </c>
      <c r="AK113" s="14">
        <v>96.4460500369903</v>
      </c>
      <c r="AL113" s="14">
        <v>98.896287412484469</v>
      </c>
      <c r="AN113" s="33"/>
      <c r="AO113" s="30"/>
      <c r="AP113" s="30"/>
      <c r="AQ113" s="30"/>
      <c r="AR113" s="30"/>
      <c r="AS113" s="30"/>
      <c r="AT113" s="30"/>
      <c r="AU113" s="30"/>
      <c r="AW113" s="26"/>
      <c r="AX113" s="26"/>
      <c r="AY113" s="26"/>
      <c r="AZ113" s="26"/>
      <c r="BA113" s="26"/>
      <c r="BB113" s="26"/>
    </row>
    <row r="114" spans="1:54" ht="15.75" thickBot="1" x14ac:dyDescent="0.3">
      <c r="A114" s="16"/>
      <c r="B114" s="17" t="s">
        <v>5</v>
      </c>
      <c r="C114" s="18">
        <v>1.1499999999999999</v>
      </c>
      <c r="D114" s="19">
        <v>54</v>
      </c>
      <c r="E114" s="19">
        <v>54</v>
      </c>
      <c r="F114" s="19">
        <v>60</v>
      </c>
      <c r="G114" s="19">
        <v>61</v>
      </c>
      <c r="H114" s="19">
        <v>63</v>
      </c>
      <c r="I114" s="19">
        <v>66</v>
      </c>
      <c r="J114" s="19">
        <v>70</v>
      </c>
      <c r="K114" s="19">
        <v>74</v>
      </c>
      <c r="L114" s="19">
        <v>77</v>
      </c>
      <c r="M114" s="19">
        <v>67</v>
      </c>
      <c r="N114" s="19">
        <v>66</v>
      </c>
      <c r="O114" s="19">
        <v>73</v>
      </c>
      <c r="P114" s="19">
        <v>71</v>
      </c>
      <c r="Q114" s="19">
        <v>70</v>
      </c>
      <c r="R114" s="19">
        <v>68</v>
      </c>
      <c r="S114" s="19">
        <v>66</v>
      </c>
      <c r="T114" s="19">
        <v>71</v>
      </c>
      <c r="U114" s="19">
        <v>65</v>
      </c>
      <c r="V114" s="19">
        <v>66</v>
      </c>
      <c r="W114" s="19">
        <v>68</v>
      </c>
      <c r="X114" s="19">
        <v>69</v>
      </c>
      <c r="Y114" s="19">
        <v>68</v>
      </c>
      <c r="Z114" s="19">
        <v>64</v>
      </c>
      <c r="AA114" s="19">
        <v>68</v>
      </c>
      <c r="AB114" s="19">
        <v>62</v>
      </c>
      <c r="AC114" s="19">
        <v>65</v>
      </c>
      <c r="AD114" s="19">
        <v>63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N114" s="34"/>
      <c r="AO114" s="35"/>
      <c r="AP114" s="35"/>
      <c r="AQ114" s="35"/>
      <c r="AR114" s="35"/>
      <c r="AS114" s="35"/>
      <c r="AT114" s="35"/>
      <c r="AU114" s="35"/>
      <c r="AW114" s="28"/>
      <c r="AX114" s="28"/>
      <c r="AY114" s="28"/>
      <c r="AZ114" s="28"/>
      <c r="BA114" s="28"/>
      <c r="BB114" s="28"/>
    </row>
    <row r="115" spans="1:54" ht="15" customHeight="1" x14ac:dyDescent="0.25">
      <c r="A115" s="7" t="s">
        <v>20</v>
      </c>
      <c r="B115" s="15" t="s">
        <v>4</v>
      </c>
      <c r="C115" s="13">
        <v>1.1499999999999999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>
        <v>5090.3655978782335</v>
      </c>
      <c r="P115" s="14">
        <v>5177.6442348988057</v>
      </c>
      <c r="Q115" s="14">
        <v>5267.7640158792638</v>
      </c>
      <c r="R115" s="14">
        <v>5361.2771240660941</v>
      </c>
      <c r="S115" s="14">
        <v>5458.1526707461508</v>
      </c>
      <c r="T115" s="14">
        <v>5557.8297403823017</v>
      </c>
      <c r="U115" s="14">
        <v>5660.1619893759307</v>
      </c>
      <c r="V115" s="14">
        <v>5765.4421154137144</v>
      </c>
      <c r="W115" s="14">
        <v>5873.9132199085616</v>
      </c>
      <c r="X115" s="14">
        <v>5985.6266623318834</v>
      </c>
      <c r="Y115" s="14">
        <v>6100.5622903238318</v>
      </c>
      <c r="Z115" s="14">
        <v>6218.550521706351</v>
      </c>
      <c r="AA115" s="14">
        <v>6339.5540194484065</v>
      </c>
      <c r="AB115" s="14">
        <v>6463.7333836700836</v>
      </c>
      <c r="AC115" s="14">
        <v>6591.2962489056799</v>
      </c>
      <c r="AD115" s="14">
        <v>6722.3370168079073</v>
      </c>
      <c r="AE115" s="14">
        <v>6856.8420594601348</v>
      </c>
      <c r="AF115" s="14">
        <v>6994.8283762385945</v>
      </c>
      <c r="AG115" s="14">
        <v>7136.3913519193211</v>
      </c>
      <c r="AH115" s="14">
        <v>7281.6755383841737</v>
      </c>
      <c r="AI115" s="14">
        <v>7430.8038514481232</v>
      </c>
      <c r="AJ115" s="14">
        <v>7583.8710026829285</v>
      </c>
      <c r="AK115" s="14">
        <v>7740.9375265468152</v>
      </c>
      <c r="AL115" s="14">
        <v>7902.0746802515414</v>
      </c>
      <c r="AN115" s="36" t="s">
        <v>29</v>
      </c>
      <c r="AO115" s="29">
        <f>(AL115-N116)</f>
        <v>2882.0746802515414</v>
      </c>
      <c r="AP115" s="29">
        <f>7*(AL115-N116)/24</f>
        <v>840.60511507336616</v>
      </c>
      <c r="AQ115" s="29">
        <f>(AL115-N116)/24</f>
        <v>120.08644501048089</v>
      </c>
      <c r="AR115" s="29">
        <f>AL117-N118</f>
        <v>588.45058396396962</v>
      </c>
      <c r="AS115" s="29">
        <f>7*(AL117-N118)/24</f>
        <v>171.63142032282448</v>
      </c>
      <c r="AT115" s="29">
        <f>(AL117-N118)/24</f>
        <v>24.518774331832066</v>
      </c>
      <c r="AU115" s="29">
        <f>AL117</f>
        <v>1434.4505839639696</v>
      </c>
      <c r="AW115" s="25"/>
      <c r="AX115" s="25"/>
      <c r="AY115" s="25"/>
      <c r="AZ115" s="25"/>
      <c r="BA115" s="25"/>
      <c r="BB115" s="25"/>
    </row>
    <row r="116" spans="1:54" x14ac:dyDescent="0.25">
      <c r="A116" s="11"/>
      <c r="B116" s="12" t="s">
        <v>5</v>
      </c>
      <c r="C116" s="13">
        <v>1.1499999999999999</v>
      </c>
      <c r="D116" s="14">
        <v>4141</v>
      </c>
      <c r="E116" s="14">
        <v>4245</v>
      </c>
      <c r="F116" s="14">
        <v>4335</v>
      </c>
      <c r="G116" s="14">
        <v>4416</v>
      </c>
      <c r="H116" s="14">
        <v>4512</v>
      </c>
      <c r="I116" s="14">
        <v>4578</v>
      </c>
      <c r="J116" s="14">
        <v>4640</v>
      </c>
      <c r="K116" s="14">
        <v>4728</v>
      </c>
      <c r="L116" s="14">
        <v>4839</v>
      </c>
      <c r="M116" s="14">
        <v>4947</v>
      </c>
      <c r="N116" s="14">
        <v>5020</v>
      </c>
      <c r="O116" s="14">
        <v>5110</v>
      </c>
      <c r="P116" s="14">
        <v>5174</v>
      </c>
      <c r="Q116" s="14">
        <v>5235</v>
      </c>
      <c r="R116" s="14">
        <v>5312</v>
      </c>
      <c r="S116" s="14">
        <v>5391</v>
      </c>
      <c r="T116" s="14">
        <v>5480</v>
      </c>
      <c r="U116" s="14">
        <v>5569</v>
      </c>
      <c r="V116" s="14">
        <v>5647</v>
      </c>
      <c r="W116" s="14">
        <v>5700</v>
      </c>
      <c r="X116" s="14">
        <v>5772</v>
      </c>
      <c r="Y116" s="14">
        <v>5878</v>
      </c>
      <c r="Z116" s="14">
        <v>5965</v>
      </c>
      <c r="AA116" s="14">
        <v>6045</v>
      </c>
      <c r="AB116" s="14">
        <v>6145</v>
      </c>
      <c r="AC116" s="14">
        <v>6217</v>
      </c>
      <c r="AD116" s="14">
        <v>6275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N116" s="33"/>
      <c r="AO116" s="30"/>
      <c r="AP116" s="30"/>
      <c r="AQ116" s="30"/>
      <c r="AR116" s="30"/>
      <c r="AS116" s="30"/>
      <c r="AT116" s="30"/>
      <c r="AU116" s="30"/>
      <c r="AW116" s="26"/>
      <c r="AX116" s="26"/>
      <c r="AY116" s="26"/>
      <c r="AZ116" s="26"/>
      <c r="BA116" s="26"/>
      <c r="BB116" s="26"/>
    </row>
    <row r="117" spans="1:54" x14ac:dyDescent="0.25">
      <c r="A117" s="11" t="s">
        <v>20</v>
      </c>
      <c r="B117" s="15" t="s">
        <v>6</v>
      </c>
      <c r="C117" s="13">
        <v>1.1499999999999999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>
        <v>807.14627399753863</v>
      </c>
      <c r="P117" s="14">
        <v>817.40239980733963</v>
      </c>
      <c r="Q117" s="14">
        <v>830.31970606547793</v>
      </c>
      <c r="R117" s="14">
        <v>845.8557981591232</v>
      </c>
      <c r="S117" s="14">
        <v>863.69609379115525</v>
      </c>
      <c r="T117" s="14">
        <v>883.48458594842566</v>
      </c>
      <c r="U117" s="14">
        <v>904.79651185805324</v>
      </c>
      <c r="V117" s="14">
        <v>927.45564828325405</v>
      </c>
      <c r="W117" s="14">
        <v>951.72978287417084</v>
      </c>
      <c r="X117" s="14">
        <v>977.6950884105396</v>
      </c>
      <c r="Y117" s="14">
        <v>1005.0202555387142</v>
      </c>
      <c r="Z117" s="14">
        <v>1033.0672096206515</v>
      </c>
      <c r="AA117" s="14">
        <v>1061.7905001420397</v>
      </c>
      <c r="AB117" s="14">
        <v>1091.354530006879</v>
      </c>
      <c r="AC117" s="14">
        <v>1121.9706095675679</v>
      </c>
      <c r="AD117" s="14">
        <v>1153.593861915193</v>
      </c>
      <c r="AE117" s="14">
        <v>1186.0520284841502</v>
      </c>
      <c r="AF117" s="14">
        <v>1219.0875245782704</v>
      </c>
      <c r="AG117" s="14">
        <v>1252.7670713559262</v>
      </c>
      <c r="AH117" s="14">
        <v>1287.3059881232223</v>
      </c>
      <c r="AI117" s="14">
        <v>1322.7654834781636</v>
      </c>
      <c r="AJ117" s="14">
        <v>1359.1497134763433</v>
      </c>
      <c r="AK117" s="14">
        <v>1396.3678607407455</v>
      </c>
      <c r="AL117" s="14">
        <v>1434.4505839639696</v>
      </c>
      <c r="AN117" s="33"/>
      <c r="AO117" s="30"/>
      <c r="AP117" s="30"/>
      <c r="AQ117" s="30"/>
      <c r="AR117" s="30"/>
      <c r="AS117" s="30"/>
      <c r="AT117" s="30"/>
      <c r="AU117" s="30"/>
      <c r="AW117" s="26"/>
      <c r="AX117" s="26"/>
      <c r="AY117" s="26"/>
      <c r="AZ117" s="26"/>
      <c r="BA117" s="26"/>
      <c r="BB117" s="26"/>
    </row>
    <row r="118" spans="1:54" x14ac:dyDescent="0.25">
      <c r="A118" s="11"/>
      <c r="B118" s="12" t="s">
        <v>5</v>
      </c>
      <c r="C118" s="13">
        <v>1.1499999999999999</v>
      </c>
      <c r="D118" s="14">
        <v>681</v>
      </c>
      <c r="E118" s="14">
        <v>745</v>
      </c>
      <c r="F118" s="14">
        <v>759</v>
      </c>
      <c r="G118" s="14">
        <v>763</v>
      </c>
      <c r="H118" s="14">
        <v>773</v>
      </c>
      <c r="I118" s="14">
        <v>721</v>
      </c>
      <c r="J118" s="14">
        <v>751</v>
      </c>
      <c r="K118" s="14">
        <v>807</v>
      </c>
      <c r="L118" s="14">
        <v>846</v>
      </c>
      <c r="M118" s="14">
        <v>870</v>
      </c>
      <c r="N118" s="14">
        <v>846</v>
      </c>
      <c r="O118" s="14">
        <v>832</v>
      </c>
      <c r="P118" s="14">
        <v>776</v>
      </c>
      <c r="Q118" s="14">
        <v>803</v>
      </c>
      <c r="R118" s="14">
        <v>867</v>
      </c>
      <c r="S118" s="14">
        <v>858</v>
      </c>
      <c r="T118" s="14">
        <v>853</v>
      </c>
      <c r="U118" s="14">
        <v>830</v>
      </c>
      <c r="V118" s="14">
        <v>826</v>
      </c>
      <c r="W118" s="14">
        <v>787</v>
      </c>
      <c r="X118" s="14">
        <v>811</v>
      </c>
      <c r="Y118" s="14">
        <v>889</v>
      </c>
      <c r="Z118" s="14">
        <v>889</v>
      </c>
      <c r="AA118" s="14">
        <v>859</v>
      </c>
      <c r="AB118" s="14">
        <v>865</v>
      </c>
      <c r="AC118" s="14">
        <v>872</v>
      </c>
      <c r="AD118" s="14">
        <v>836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N118" s="37"/>
      <c r="AO118" s="31"/>
      <c r="AP118" s="31"/>
      <c r="AQ118" s="31"/>
      <c r="AR118" s="31"/>
      <c r="AS118" s="31"/>
      <c r="AT118" s="31"/>
      <c r="AU118" s="31"/>
      <c r="AW118" s="27"/>
      <c r="AX118" s="27"/>
      <c r="AY118" t="s">
        <v>41</v>
      </c>
      <c r="AZ118" s="27"/>
      <c r="BA118" s="27"/>
      <c r="BB118" s="27"/>
    </row>
    <row r="119" spans="1:54" x14ac:dyDescent="0.25">
      <c r="A119" s="7" t="s">
        <v>20</v>
      </c>
      <c r="B119" s="8" t="s">
        <v>21</v>
      </c>
      <c r="C119" s="9">
        <v>1.1499999999999999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>
        <v>910.09474505374033</v>
      </c>
      <c r="P119" s="10">
        <v>928.52257114124131</v>
      </c>
      <c r="Q119" s="10">
        <v>947.26957652597048</v>
      </c>
      <c r="R119" s="10">
        <v>966.35882053354908</v>
      </c>
      <c r="S119" s="10">
        <v>985.81573462975894</v>
      </c>
      <c r="T119" s="10">
        <v>1005.6159843399116</v>
      </c>
      <c r="U119" s="10">
        <v>1025.781921418446</v>
      </c>
      <c r="V119" s="10">
        <v>1046.3120562022923</v>
      </c>
      <c r="W119" s="10">
        <v>1067.2163734368521</v>
      </c>
      <c r="X119" s="10">
        <v>1088.4883362554394</v>
      </c>
      <c r="Y119" s="10">
        <v>1110.1305201004552</v>
      </c>
      <c r="Z119" s="10">
        <v>1132.1332431684857</v>
      </c>
      <c r="AA119" s="10">
        <v>1154.6668229061156</v>
      </c>
      <c r="AB119" s="10">
        <v>1177.8085442309894</v>
      </c>
      <c r="AC119" s="10">
        <v>1201.5916180086701</v>
      </c>
      <c r="AD119" s="10">
        <v>1226.0265108310987</v>
      </c>
      <c r="AE119" s="10">
        <v>1251.1211242194136</v>
      </c>
      <c r="AF119" s="10">
        <v>1276.8756376065292</v>
      </c>
      <c r="AG119" s="10">
        <v>1303.3122225012846</v>
      </c>
      <c r="AH119" s="10">
        <v>1330.4518600013796</v>
      </c>
      <c r="AI119" s="10">
        <v>1358.3112885290525</v>
      </c>
      <c r="AJ119" s="10">
        <v>1386.9052789982557</v>
      </c>
      <c r="AK119" s="10">
        <v>1416.2522289726953</v>
      </c>
      <c r="AL119" s="10">
        <v>1446.3643879946649</v>
      </c>
      <c r="AN119" s="32" t="s">
        <v>30</v>
      </c>
      <c r="AO119" s="29">
        <f>(AL119-N120)</f>
        <v>554.36438799466487</v>
      </c>
      <c r="AP119" s="29">
        <f>7*(AL119-N120)/24</f>
        <v>161.68961316511059</v>
      </c>
      <c r="AQ119" s="29">
        <f>(AL119-N120)/24</f>
        <v>23.098516166444369</v>
      </c>
      <c r="AR119" s="29">
        <f>AL121-N122</f>
        <v>80.251203241688017</v>
      </c>
      <c r="AS119" s="29">
        <f>7*(AL121-N122)/24</f>
        <v>23.40660094549234</v>
      </c>
      <c r="AT119" s="29">
        <f>(AL121-N122)/24</f>
        <v>3.3438001350703339</v>
      </c>
      <c r="AU119" s="29">
        <f>AL121</f>
        <v>244.25120324168802</v>
      </c>
      <c r="AW119" s="26"/>
      <c r="AX119" s="26"/>
      <c r="AY119" s="26"/>
      <c r="AZ119" s="26"/>
      <c r="BA119" s="26"/>
      <c r="BB119" s="26"/>
    </row>
    <row r="120" spans="1:54" x14ac:dyDescent="0.25">
      <c r="A120" s="11"/>
      <c r="B120" s="12" t="s">
        <v>5</v>
      </c>
      <c r="C120" s="13">
        <v>1.1499999999999999</v>
      </c>
      <c r="D120" s="14">
        <v>719</v>
      </c>
      <c r="E120" s="14">
        <v>736</v>
      </c>
      <c r="F120" s="14">
        <v>759</v>
      </c>
      <c r="G120" s="14">
        <v>771</v>
      </c>
      <c r="H120" s="14">
        <v>783</v>
      </c>
      <c r="I120" s="14">
        <v>802</v>
      </c>
      <c r="J120" s="14">
        <v>814</v>
      </c>
      <c r="K120" s="14">
        <v>838</v>
      </c>
      <c r="L120" s="14">
        <v>854</v>
      </c>
      <c r="M120" s="14">
        <v>873</v>
      </c>
      <c r="N120" s="14">
        <v>892</v>
      </c>
      <c r="O120" s="14">
        <v>906</v>
      </c>
      <c r="P120" s="14">
        <v>923</v>
      </c>
      <c r="Q120" s="14">
        <v>942</v>
      </c>
      <c r="R120" s="14">
        <v>954</v>
      </c>
      <c r="S120" s="14">
        <v>972</v>
      </c>
      <c r="T120" s="14">
        <v>983</v>
      </c>
      <c r="U120" s="14">
        <v>999</v>
      </c>
      <c r="V120" s="14">
        <v>1011</v>
      </c>
      <c r="W120" s="14">
        <v>1029</v>
      </c>
      <c r="X120" s="14">
        <v>1042</v>
      </c>
      <c r="Y120" s="14">
        <v>1062</v>
      </c>
      <c r="Z120" s="14">
        <v>1081</v>
      </c>
      <c r="AA120" s="14">
        <v>1093</v>
      </c>
      <c r="AB120" s="14">
        <v>1110</v>
      </c>
      <c r="AC120" s="14">
        <v>1122</v>
      </c>
      <c r="AD120" s="14">
        <v>1139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N120" s="33"/>
      <c r="AO120" s="30"/>
      <c r="AP120" s="30"/>
      <c r="AQ120" s="30"/>
      <c r="AR120" s="30"/>
      <c r="AS120" s="30"/>
      <c r="AT120" s="30"/>
      <c r="AU120" s="30"/>
      <c r="AW120" s="26"/>
      <c r="AX120" s="26"/>
      <c r="AY120" s="26"/>
      <c r="AZ120" s="26"/>
      <c r="BA120" s="26"/>
      <c r="BB120" s="26"/>
    </row>
    <row r="121" spans="1:54" x14ac:dyDescent="0.25">
      <c r="A121" s="11" t="s">
        <v>20</v>
      </c>
      <c r="B121" s="15" t="s">
        <v>22</v>
      </c>
      <c r="C121" s="13">
        <v>1.1499999999999999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v>170.56677521262088</v>
      </c>
      <c r="P121" s="14">
        <v>171.45597155018345</v>
      </c>
      <c r="Q121" s="14">
        <v>172.50046910118513</v>
      </c>
      <c r="R121" s="14">
        <v>173.73785027578563</v>
      </c>
      <c r="S121" s="14">
        <v>175.20988887753361</v>
      </c>
      <c r="T121" s="14">
        <v>176.8532088931355</v>
      </c>
      <c r="U121" s="14">
        <v>178.68189353251165</v>
      </c>
      <c r="V121" s="14">
        <v>180.69851577267963</v>
      </c>
      <c r="W121" s="14">
        <v>182.8731022863104</v>
      </c>
      <c r="X121" s="14">
        <v>185.22552788731832</v>
      </c>
      <c r="Y121" s="14">
        <v>187.68815911879807</v>
      </c>
      <c r="Z121" s="14">
        <v>190.23309044552127</v>
      </c>
      <c r="AA121" s="14">
        <v>193.07984590067201</v>
      </c>
      <c r="AB121" s="14">
        <v>196.26259217485324</v>
      </c>
      <c r="AC121" s="14">
        <v>199.82693967592971</v>
      </c>
      <c r="AD121" s="14">
        <v>203.70561454841661</v>
      </c>
      <c r="AE121" s="14">
        <v>207.87293067873316</v>
      </c>
      <c r="AF121" s="14">
        <v>212.29206137916435</v>
      </c>
      <c r="AG121" s="14">
        <v>216.97718297046902</v>
      </c>
      <c r="AH121" s="14">
        <v>221.9226111415461</v>
      </c>
      <c r="AI121" s="14">
        <v>227.13567954532056</v>
      </c>
      <c r="AJ121" s="14">
        <v>232.60704251612225</v>
      </c>
      <c r="AK121" s="14">
        <v>238.32067555925838</v>
      </c>
      <c r="AL121" s="14">
        <v>244.25120324168802</v>
      </c>
      <c r="AN121" s="33"/>
      <c r="AO121" s="30"/>
      <c r="AP121" s="30"/>
      <c r="AQ121" s="30"/>
      <c r="AR121" s="30"/>
      <c r="AS121" s="30"/>
      <c r="AT121" s="30"/>
      <c r="AU121" s="30"/>
      <c r="AW121" s="26"/>
      <c r="AX121" s="26"/>
      <c r="AY121" s="26"/>
      <c r="AZ121" s="26"/>
      <c r="BA121" s="26"/>
      <c r="BB121" s="26"/>
    </row>
    <row r="122" spans="1:54" ht="15.75" thickBot="1" x14ac:dyDescent="0.3">
      <c r="A122" s="16"/>
      <c r="B122" s="17" t="s">
        <v>5</v>
      </c>
      <c r="C122" s="18">
        <v>1.1499999999999999</v>
      </c>
      <c r="D122" s="19">
        <v>121</v>
      </c>
      <c r="E122" s="19">
        <v>128</v>
      </c>
      <c r="F122" s="19">
        <v>139</v>
      </c>
      <c r="G122" s="19">
        <v>139</v>
      </c>
      <c r="H122" s="19">
        <v>130</v>
      </c>
      <c r="I122" s="19">
        <v>140</v>
      </c>
      <c r="J122" s="19">
        <v>145</v>
      </c>
      <c r="K122" s="19">
        <v>160</v>
      </c>
      <c r="L122" s="19">
        <v>155</v>
      </c>
      <c r="M122" s="19">
        <v>159</v>
      </c>
      <c r="N122" s="19">
        <v>164</v>
      </c>
      <c r="O122" s="19">
        <v>165</v>
      </c>
      <c r="P122" s="19">
        <v>168</v>
      </c>
      <c r="Q122" s="19">
        <v>175</v>
      </c>
      <c r="R122" s="19">
        <v>178</v>
      </c>
      <c r="S122" s="19">
        <v>180</v>
      </c>
      <c r="T122" s="19">
        <v>171</v>
      </c>
      <c r="U122" s="19">
        <v>176</v>
      </c>
      <c r="V122" s="19">
        <v>170</v>
      </c>
      <c r="W122" s="19">
        <v>171</v>
      </c>
      <c r="X122" s="19">
        <v>174</v>
      </c>
      <c r="Y122" s="19">
        <v>177</v>
      </c>
      <c r="Z122" s="19">
        <v>183</v>
      </c>
      <c r="AA122" s="19">
        <v>170</v>
      </c>
      <c r="AB122" s="19">
        <v>167</v>
      </c>
      <c r="AC122" s="19">
        <v>158</v>
      </c>
      <c r="AD122" s="19">
        <v>164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N122" s="34"/>
      <c r="AO122" s="35"/>
      <c r="AP122" s="35"/>
      <c r="AQ122" s="35"/>
      <c r="AR122" s="35"/>
      <c r="AS122" s="35"/>
      <c r="AT122" s="35"/>
      <c r="AU122" s="35"/>
      <c r="AW122" s="28"/>
      <c r="AX122" s="28"/>
      <c r="AY122" s="28"/>
      <c r="AZ122" s="28"/>
      <c r="BA122" s="28"/>
      <c r="BB122" s="28"/>
    </row>
    <row r="123" spans="1:54" ht="14.45" customHeight="1" x14ac:dyDescent="0.25">
      <c r="AV123"/>
      <c r="BB123" s="1"/>
    </row>
    <row r="124" spans="1:54" x14ac:dyDescent="0.25">
      <c r="AV124"/>
      <c r="BB124" s="1"/>
    </row>
    <row r="125" spans="1:54" x14ac:dyDescent="0.25">
      <c r="AV125"/>
      <c r="BB125" s="1"/>
    </row>
    <row r="126" spans="1:54" x14ac:dyDescent="0.25">
      <c r="AV126"/>
      <c r="BB126" s="1"/>
    </row>
    <row r="127" spans="1:54" x14ac:dyDescent="0.25">
      <c r="AV127"/>
      <c r="BB127" s="1"/>
    </row>
    <row r="128" spans="1:54" x14ac:dyDescent="0.25">
      <c r="AV128"/>
      <c r="BB128" s="1"/>
    </row>
    <row r="129" spans="48:54" x14ac:dyDescent="0.25">
      <c r="AV129"/>
      <c r="BB129" s="1"/>
    </row>
    <row r="130" spans="48:54" x14ac:dyDescent="0.25">
      <c r="AV130"/>
      <c r="BB130" s="1"/>
    </row>
  </sheetData>
  <autoFilter ref="A2:AL122" xr:uid="{00000000-0009-0000-0000-000000000000}"/>
  <mergeCells count="243">
    <mergeCell ref="AT115:AT118"/>
    <mergeCell ref="AU115:AU118"/>
    <mergeCell ref="AN119:AN122"/>
    <mergeCell ref="AO119:AO122"/>
    <mergeCell ref="AP119:AP122"/>
    <mergeCell ref="AQ119:AQ122"/>
    <mergeCell ref="AR119:AR122"/>
    <mergeCell ref="AS119:AS122"/>
    <mergeCell ref="AT119:AT122"/>
    <mergeCell ref="AU119:AU122"/>
    <mergeCell ref="AN115:AN118"/>
    <mergeCell ref="AO115:AO118"/>
    <mergeCell ref="AP115:AP118"/>
    <mergeCell ref="AQ115:AQ118"/>
    <mergeCell ref="AR115:AR118"/>
    <mergeCell ref="AS115:AS118"/>
    <mergeCell ref="AT107:AT110"/>
    <mergeCell ref="AU107:AU110"/>
    <mergeCell ref="AN111:AN114"/>
    <mergeCell ref="AO111:AO114"/>
    <mergeCell ref="AP111:AP114"/>
    <mergeCell ref="AQ111:AQ114"/>
    <mergeCell ref="AR111:AR114"/>
    <mergeCell ref="AS111:AS114"/>
    <mergeCell ref="AT111:AT114"/>
    <mergeCell ref="AU111:AU114"/>
    <mergeCell ref="AN107:AN110"/>
    <mergeCell ref="AO107:AO110"/>
    <mergeCell ref="AP107:AP110"/>
    <mergeCell ref="AQ107:AQ110"/>
    <mergeCell ref="AR107:AR110"/>
    <mergeCell ref="AS107:AS110"/>
    <mergeCell ref="AT99:AT102"/>
    <mergeCell ref="AU99:AU102"/>
    <mergeCell ref="AN103:AN106"/>
    <mergeCell ref="AO103:AO106"/>
    <mergeCell ref="AP103:AP106"/>
    <mergeCell ref="AQ103:AQ106"/>
    <mergeCell ref="AR103:AR106"/>
    <mergeCell ref="AS103:AS106"/>
    <mergeCell ref="AT103:AT106"/>
    <mergeCell ref="AU103:AU106"/>
    <mergeCell ref="AN99:AN102"/>
    <mergeCell ref="AO99:AO102"/>
    <mergeCell ref="AP99:AP102"/>
    <mergeCell ref="AQ99:AQ102"/>
    <mergeCell ref="AR99:AR102"/>
    <mergeCell ref="AS99:AS102"/>
    <mergeCell ref="AT91:AT94"/>
    <mergeCell ref="AU91:AU94"/>
    <mergeCell ref="AN95:AN98"/>
    <mergeCell ref="AO95:AO98"/>
    <mergeCell ref="AP95:AP98"/>
    <mergeCell ref="AQ95:AQ98"/>
    <mergeCell ref="AR95:AR98"/>
    <mergeCell ref="AS95:AS98"/>
    <mergeCell ref="AT95:AT98"/>
    <mergeCell ref="AU95:AU98"/>
    <mergeCell ref="AN91:AN94"/>
    <mergeCell ref="AO91:AO94"/>
    <mergeCell ref="AP91:AP94"/>
    <mergeCell ref="AQ91:AQ94"/>
    <mergeCell ref="AR91:AR94"/>
    <mergeCell ref="AS91:AS94"/>
    <mergeCell ref="AT83:AT86"/>
    <mergeCell ref="AU83:AU86"/>
    <mergeCell ref="AN87:AN90"/>
    <mergeCell ref="AO87:AO90"/>
    <mergeCell ref="AP87:AP90"/>
    <mergeCell ref="AQ87:AQ90"/>
    <mergeCell ref="AR87:AR90"/>
    <mergeCell ref="AS87:AS90"/>
    <mergeCell ref="AT87:AT90"/>
    <mergeCell ref="AU87:AU90"/>
    <mergeCell ref="AN83:AN86"/>
    <mergeCell ref="AO83:AO86"/>
    <mergeCell ref="AP83:AP86"/>
    <mergeCell ref="AQ83:AQ86"/>
    <mergeCell ref="AR83:AR86"/>
    <mergeCell ref="AS83:AS86"/>
    <mergeCell ref="AT75:AT78"/>
    <mergeCell ref="AU75:AU78"/>
    <mergeCell ref="AN79:AN82"/>
    <mergeCell ref="AO79:AO82"/>
    <mergeCell ref="AP79:AP82"/>
    <mergeCell ref="AQ79:AQ82"/>
    <mergeCell ref="AR79:AR82"/>
    <mergeCell ref="AS79:AS82"/>
    <mergeCell ref="AT79:AT82"/>
    <mergeCell ref="AU79:AU82"/>
    <mergeCell ref="AN75:AN78"/>
    <mergeCell ref="AO75:AO78"/>
    <mergeCell ref="AP75:AP78"/>
    <mergeCell ref="AQ75:AQ78"/>
    <mergeCell ref="AR75:AR78"/>
    <mergeCell ref="AS75:AS78"/>
    <mergeCell ref="AT67:AT70"/>
    <mergeCell ref="AU67:AU70"/>
    <mergeCell ref="AN71:AN74"/>
    <mergeCell ref="AO71:AO74"/>
    <mergeCell ref="AP71:AP74"/>
    <mergeCell ref="AQ71:AQ74"/>
    <mergeCell ref="AR71:AR74"/>
    <mergeCell ref="AS71:AS74"/>
    <mergeCell ref="AT71:AT74"/>
    <mergeCell ref="AU71:AU74"/>
    <mergeCell ref="AN67:AN70"/>
    <mergeCell ref="AO67:AO70"/>
    <mergeCell ref="AP67:AP70"/>
    <mergeCell ref="AQ67:AQ70"/>
    <mergeCell ref="AR67:AR70"/>
    <mergeCell ref="AS67:AS70"/>
    <mergeCell ref="AT59:AT62"/>
    <mergeCell ref="AU59:AU62"/>
    <mergeCell ref="AN63:AN66"/>
    <mergeCell ref="AO63:AO66"/>
    <mergeCell ref="AP63:AP66"/>
    <mergeCell ref="AQ63:AQ66"/>
    <mergeCell ref="AR63:AR66"/>
    <mergeCell ref="AS63:AS66"/>
    <mergeCell ref="AT63:AT66"/>
    <mergeCell ref="AU63:AU66"/>
    <mergeCell ref="AN59:AN62"/>
    <mergeCell ref="AO59:AO62"/>
    <mergeCell ref="AP59:AP62"/>
    <mergeCell ref="AQ59:AQ62"/>
    <mergeCell ref="AR59:AR62"/>
    <mergeCell ref="AS59:AS62"/>
    <mergeCell ref="AT51:AT54"/>
    <mergeCell ref="AU51:AU54"/>
    <mergeCell ref="AN55:AN58"/>
    <mergeCell ref="AO55:AO58"/>
    <mergeCell ref="AP55:AP58"/>
    <mergeCell ref="AQ55:AQ58"/>
    <mergeCell ref="AR55:AR58"/>
    <mergeCell ref="AS55:AS58"/>
    <mergeCell ref="AT55:AT58"/>
    <mergeCell ref="AU55:AU58"/>
    <mergeCell ref="AN51:AN54"/>
    <mergeCell ref="AO51:AO54"/>
    <mergeCell ref="AP51:AP54"/>
    <mergeCell ref="AQ51:AQ54"/>
    <mergeCell ref="AR51:AR54"/>
    <mergeCell ref="AS51:AS54"/>
    <mergeCell ref="AT43:AT46"/>
    <mergeCell ref="AU43:AU46"/>
    <mergeCell ref="AN47:AN50"/>
    <mergeCell ref="AO47:AO50"/>
    <mergeCell ref="AP47:AP50"/>
    <mergeCell ref="AQ47:AQ50"/>
    <mergeCell ref="AR47:AR50"/>
    <mergeCell ref="AS47:AS50"/>
    <mergeCell ref="AT47:AT50"/>
    <mergeCell ref="AU47:AU50"/>
    <mergeCell ref="AN43:AN46"/>
    <mergeCell ref="AO43:AO46"/>
    <mergeCell ref="AP43:AP46"/>
    <mergeCell ref="AQ43:AQ46"/>
    <mergeCell ref="AR43:AR46"/>
    <mergeCell ref="AS43:AS46"/>
    <mergeCell ref="AT35:AT38"/>
    <mergeCell ref="AU35:AU38"/>
    <mergeCell ref="AN39:AN42"/>
    <mergeCell ref="AO39:AO42"/>
    <mergeCell ref="AP39:AP42"/>
    <mergeCell ref="AQ39:AQ42"/>
    <mergeCell ref="AR39:AR42"/>
    <mergeCell ref="AS39:AS42"/>
    <mergeCell ref="AT39:AT42"/>
    <mergeCell ref="AU39:AU42"/>
    <mergeCell ref="AN35:AN38"/>
    <mergeCell ref="AO35:AO38"/>
    <mergeCell ref="AP35:AP38"/>
    <mergeCell ref="AQ35:AQ38"/>
    <mergeCell ref="AR35:AR38"/>
    <mergeCell ref="AS35:AS38"/>
    <mergeCell ref="AT27:AT30"/>
    <mergeCell ref="AU27:AU30"/>
    <mergeCell ref="AN31:AN34"/>
    <mergeCell ref="AO31:AO34"/>
    <mergeCell ref="AP31:AP34"/>
    <mergeCell ref="AQ31:AQ34"/>
    <mergeCell ref="AR31:AR34"/>
    <mergeCell ref="AS31:AS34"/>
    <mergeCell ref="AT31:AT34"/>
    <mergeCell ref="AU31:AU34"/>
    <mergeCell ref="AN27:AN30"/>
    <mergeCell ref="AO27:AO30"/>
    <mergeCell ref="AP27:AP30"/>
    <mergeCell ref="AQ27:AQ30"/>
    <mergeCell ref="AR27:AR30"/>
    <mergeCell ref="AS27:AS30"/>
    <mergeCell ref="AT19:AT22"/>
    <mergeCell ref="AU19:AU22"/>
    <mergeCell ref="AN23:AN26"/>
    <mergeCell ref="AO23:AO26"/>
    <mergeCell ref="AP23:AP26"/>
    <mergeCell ref="AQ23:AQ26"/>
    <mergeCell ref="AR23:AR26"/>
    <mergeCell ref="AS23:AS26"/>
    <mergeCell ref="AT23:AT26"/>
    <mergeCell ref="AU23:AU26"/>
    <mergeCell ref="AN19:AN22"/>
    <mergeCell ref="AO19:AO22"/>
    <mergeCell ref="AP19:AP22"/>
    <mergeCell ref="AQ19:AQ22"/>
    <mergeCell ref="AR19:AR22"/>
    <mergeCell ref="AS19:AS22"/>
    <mergeCell ref="AN15:AN18"/>
    <mergeCell ref="AO15:AO18"/>
    <mergeCell ref="AP15:AP18"/>
    <mergeCell ref="AQ15:AQ18"/>
    <mergeCell ref="AR15:AR18"/>
    <mergeCell ref="AS15:AS18"/>
    <mergeCell ref="AT15:AT18"/>
    <mergeCell ref="AU15:AU18"/>
    <mergeCell ref="AN11:AN14"/>
    <mergeCell ref="AO11:AO14"/>
    <mergeCell ref="AP11:AP14"/>
    <mergeCell ref="AQ11:AQ14"/>
    <mergeCell ref="AR11:AR14"/>
    <mergeCell ref="AS11:AS14"/>
    <mergeCell ref="AN7:AN10"/>
    <mergeCell ref="AO7:AO10"/>
    <mergeCell ref="AP7:AP10"/>
    <mergeCell ref="AQ7:AQ10"/>
    <mergeCell ref="AR7:AR10"/>
    <mergeCell ref="AS7:AS10"/>
    <mergeCell ref="AT7:AT10"/>
    <mergeCell ref="AU7:AU10"/>
    <mergeCell ref="AT11:AT14"/>
    <mergeCell ref="AU11:AU14"/>
    <mergeCell ref="D1:AL1"/>
    <mergeCell ref="AN1:AT1"/>
    <mergeCell ref="AW1:BB1"/>
    <mergeCell ref="AN3:AN6"/>
    <mergeCell ref="AO3:AO6"/>
    <mergeCell ref="AP3:AP6"/>
    <mergeCell ref="AQ3:AQ6"/>
    <mergeCell ref="AR3:AR6"/>
    <mergeCell ref="AS3:AS6"/>
    <mergeCell ref="AT3:AT6"/>
    <mergeCell ref="AU3:AU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R=0.80</vt:lpstr>
      <vt:lpstr>R=0.90</vt:lpstr>
      <vt:lpstr>R=1.00</vt:lpstr>
      <vt:lpstr>R=1.10</vt:lpstr>
      <vt:lpstr>R=1.15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Jakub Jaroš</cp:lastModifiedBy>
  <dcterms:created xsi:type="dcterms:W3CDTF">2020-10-07T22:04:01Z</dcterms:created>
  <dcterms:modified xsi:type="dcterms:W3CDTF">2021-03-28T16:23:26Z</dcterms:modified>
</cp:coreProperties>
</file>