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8_zadani_vakcinace\"/>
    </mc:Choice>
  </mc:AlternateContent>
  <xr:revisionPtr revIDLastSave="0" documentId="13_ncr:1_{4508B913-9C3D-42E8-B992-5CA7C07D51D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<sst xmlns="http://schemas.openxmlformats.org/spreadsheetml/2006/main" count="33" uniqueCount="28">
  <si>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</si>
  <si>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</si>
  <si>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</si>
  <si>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</si>
  <si>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</si>
  <si>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</si>
  <si>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</si>
  <si>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</si>
  <si>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</si>
  <si>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</si>
  <si>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</si>
  <si>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</si>
  <si>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</si>
  <si>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</si>
  <si>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</si>
  <si>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</si>
  <si>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</si>
  <si>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</si>
  <si>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</si>
  <si>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</si>
  <si>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</si>
  <si>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</si>
  <si>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</si>
  <si>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</si>
  <si>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</si>
  <si>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</si>
  <si>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28.03.2021 20:02</t>
  </si>
  <si>
    <t>Stav k datu: 28.03.2021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</si>
</sst>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261885</v>
      </c>
      <c r="C7" s="8">
        <v>272610</v>
      </c>
      <c r="D7" s="3">
        <v>255537</v>
      </c>
      <c r="E7" s="8">
        <v>30300</v>
      </c>
      <c r="F7" s="3">
        <v>11869</v>
      </c>
      <c r="G7" s="8">
        <v>26500</v>
      </c>
      <c r="H7" s="3">
        <v>18876</v>
      </c>
      <c r="I7" s="8" t="str">
        <f>FIXED(B7+E7+G7,0)&amp;" – "&amp;FIXED(C7+E7+G7,0)</f>
        <v>318 685 – 329 410</v>
      </c>
      <c r="J7" s="3">
        <f>D7+F7+H7</f>
        <v>286282</v>
      </c>
    </row>
    <row r="8" spans="1:10" x14ac:dyDescent="0.25">
      <c r="A8" s="5" t="s">
        <v>3</v>
      </c>
      <c r="B8" s="8">
        <v>132015</v>
      </c>
      <c r="C8" s="8">
        <v>134550</v>
      </c>
      <c r="D8" s="3">
        <v>119218</v>
      </c>
      <c r="E8" s="8">
        <v>21600</v>
      </c>
      <c r="F8" s="3">
        <v>17683</v>
      </c>
      <c r="G8" s="8">
        <v>31500</v>
      </c>
      <c r="H8" s="3">
        <v>29949</v>
      </c>
      <c r="I8" s="8" t="str">
        <f t="shared" ref="I8:I21" si="0">FIXED(B8+E8+G8,0)&amp;" – "&amp;FIXED(C8+E8+G8,0)</f>
        <v>185 115 – 187 650</v>
      </c>
      <c r="J8" s="3">
        <f t="shared" ref="J8:J21" si="1">D8+F8+H8</f>
        <v>166850</v>
      </c>
    </row>
    <row r="9" spans="1:10" x14ac:dyDescent="0.25">
      <c r="A9" s="5" t="s">
        <v>4</v>
      </c>
      <c r="B9" s="8">
        <v>75270</v>
      </c>
      <c r="C9" s="8">
        <v>77220</v>
      </c>
      <c r="D9" s="3">
        <v>76607</v>
      </c>
      <c r="E9" s="8">
        <v>7000</v>
      </c>
      <c r="F9" s="3">
        <v>7141</v>
      </c>
      <c r="G9" s="8">
        <v>11100</v>
      </c>
      <c r="H9" s="3">
        <v>12046</v>
      </c>
      <c r="I9" s="8" t="str">
        <f t="shared" si="0"/>
        <v>93 370 – 95 320</v>
      </c>
      <c r="J9" s="3">
        <f t="shared" si="1"/>
        <v>95794</v>
      </c>
    </row>
    <row r="10" spans="1:10" x14ac:dyDescent="0.25">
      <c r="A10" s="5" t="s">
        <v>5</v>
      </c>
      <c r="B10" s="8">
        <v>68445</v>
      </c>
      <c r="C10" s="8">
        <v>70200</v>
      </c>
      <c r="D10" s="3">
        <v>66690</v>
      </c>
      <c r="E10" s="8">
        <v>11000</v>
      </c>
      <c r="F10" s="3">
        <v>6660</v>
      </c>
      <c r="G10" s="8">
        <v>11200</v>
      </c>
      <c r="H10" s="3">
        <v>11003</v>
      </c>
      <c r="I10" s="8" t="str">
        <f t="shared" si="0"/>
        <v>90 645 – 92 400</v>
      </c>
      <c r="J10" s="3">
        <f t="shared" si="1"/>
        <v>84353</v>
      </c>
    </row>
    <row r="11" spans="1:10" x14ac:dyDescent="0.25">
      <c r="A11" s="5" t="s">
        <v>6</v>
      </c>
      <c r="B11" s="8">
        <v>34515</v>
      </c>
      <c r="C11" s="8">
        <v>35100</v>
      </c>
      <c r="D11" s="3">
        <v>34119</v>
      </c>
      <c r="E11" s="8">
        <v>6400</v>
      </c>
      <c r="F11" s="3">
        <v>3812</v>
      </c>
      <c r="G11" s="8">
        <v>21500</v>
      </c>
      <c r="H11" s="3">
        <v>15005</v>
      </c>
      <c r="I11" s="8" t="str">
        <f t="shared" si="0"/>
        <v>62 415 – 63 000</v>
      </c>
      <c r="J11" s="3">
        <f t="shared" si="1"/>
        <v>52936</v>
      </c>
    </row>
    <row r="12" spans="1:10" x14ac:dyDescent="0.25">
      <c r="A12" s="5" t="s">
        <v>7</v>
      </c>
      <c r="B12" s="8">
        <v>78390</v>
      </c>
      <c r="C12" s="8">
        <v>79560</v>
      </c>
      <c r="D12" s="3">
        <v>68142</v>
      </c>
      <c r="E12" s="8">
        <v>12400</v>
      </c>
      <c r="F12" s="3">
        <v>12007</v>
      </c>
      <c r="G12" s="8">
        <v>15200</v>
      </c>
      <c r="H12" s="3">
        <v>14412</v>
      </c>
      <c r="I12" s="8" t="str">
        <f t="shared" si="0"/>
        <v>105 990 – 107 160</v>
      </c>
      <c r="J12" s="3">
        <f t="shared" si="1"/>
        <v>94561</v>
      </c>
    </row>
    <row r="13" spans="1:10" x14ac:dyDescent="0.25">
      <c r="A13" s="5" t="s">
        <v>8</v>
      </c>
      <c r="B13" s="8">
        <v>49335</v>
      </c>
      <c r="C13" s="8">
        <v>50310</v>
      </c>
      <c r="D13" s="3">
        <v>46601</v>
      </c>
      <c r="E13" s="8">
        <v>5600</v>
      </c>
      <c r="F13" s="3">
        <v>3829</v>
      </c>
      <c r="G13" s="8">
        <v>7800</v>
      </c>
      <c r="H13" s="3">
        <v>7576</v>
      </c>
      <c r="I13" s="8" t="str">
        <f t="shared" si="0"/>
        <v>62 735 – 63 710</v>
      </c>
      <c r="J13" s="3">
        <f t="shared" si="1"/>
        <v>58006</v>
      </c>
    </row>
    <row r="14" spans="1:10" x14ac:dyDescent="0.25">
      <c r="A14" s="5" t="s">
        <v>9</v>
      </c>
      <c r="B14" s="8">
        <v>66495</v>
      </c>
      <c r="C14" s="8">
        <v>67860</v>
      </c>
      <c r="D14" s="3">
        <v>63903</v>
      </c>
      <c r="E14" s="8">
        <v>6300</v>
      </c>
      <c r="F14" s="3">
        <v>5665</v>
      </c>
      <c r="G14" s="8">
        <v>14700</v>
      </c>
      <c r="H14" s="3">
        <v>14949</v>
      </c>
      <c r="I14" s="8" t="str">
        <f t="shared" si="0"/>
        <v>87 495 – 88 860</v>
      </c>
      <c r="J14" s="3">
        <f t="shared" si="1"/>
        <v>84517</v>
      </c>
    </row>
    <row r="15" spans="1:10" x14ac:dyDescent="0.25">
      <c r="A15" s="5" t="s">
        <v>10</v>
      </c>
      <c r="B15" s="8">
        <v>53040</v>
      </c>
      <c r="C15" s="8">
        <v>53820</v>
      </c>
      <c r="D15" s="3">
        <v>50165</v>
      </c>
      <c r="E15" s="8">
        <v>10900</v>
      </c>
      <c r="F15" s="3">
        <v>6451</v>
      </c>
      <c r="G15" s="8">
        <v>9300</v>
      </c>
      <c r="H15" s="3">
        <v>8801</v>
      </c>
      <c r="I15" s="8" t="str">
        <f t="shared" si="0"/>
        <v>73 240 – 74 020</v>
      </c>
      <c r="J15" s="3">
        <f t="shared" si="1"/>
        <v>65417</v>
      </c>
    </row>
    <row r="16" spans="1:10" x14ac:dyDescent="0.25">
      <c r="A16" s="5" t="s">
        <v>11</v>
      </c>
      <c r="B16" s="8">
        <v>54015</v>
      </c>
      <c r="C16" s="8">
        <v>54990</v>
      </c>
      <c r="D16" s="3">
        <v>51029</v>
      </c>
      <c r="E16" s="8">
        <v>11000</v>
      </c>
      <c r="F16" s="3">
        <v>6585</v>
      </c>
      <c r="G16" s="8">
        <v>13700</v>
      </c>
      <c r="H16" s="3">
        <v>14007</v>
      </c>
      <c r="I16" s="8" t="str">
        <f t="shared" si="0"/>
        <v>78 715 – 79 690</v>
      </c>
      <c r="J16" s="3">
        <f t="shared" si="1"/>
        <v>71621</v>
      </c>
    </row>
    <row r="17" spans="1:10" x14ac:dyDescent="0.25">
      <c r="A17" s="5" t="s">
        <v>12</v>
      </c>
      <c r="B17" s="8">
        <v>168870</v>
      </c>
      <c r="C17" s="8">
        <v>174330</v>
      </c>
      <c r="D17" s="3">
        <v>150944</v>
      </c>
      <c r="E17" s="8">
        <v>25400</v>
      </c>
      <c r="F17" s="3">
        <v>15333</v>
      </c>
      <c r="G17" s="8">
        <v>22200</v>
      </c>
      <c r="H17" s="3">
        <v>19548</v>
      </c>
      <c r="I17" s="8" t="str">
        <f t="shared" si="0"/>
        <v>216 470 – 221 930</v>
      </c>
      <c r="J17" s="3">
        <f t="shared" si="1"/>
        <v>185825</v>
      </c>
    </row>
    <row r="18" spans="1:10" x14ac:dyDescent="0.25">
      <c r="A18" s="5" t="s">
        <v>13</v>
      </c>
      <c r="B18" s="8">
        <v>74295</v>
      </c>
      <c r="C18" s="8">
        <v>76050</v>
      </c>
      <c r="D18" s="3">
        <v>68327</v>
      </c>
      <c r="E18" s="8">
        <v>8100</v>
      </c>
      <c r="F18" s="3">
        <v>7520</v>
      </c>
      <c r="G18" s="8">
        <v>11900</v>
      </c>
      <c r="H18" s="3">
        <v>12484</v>
      </c>
      <c r="I18" s="8" t="str">
        <f t="shared" si="0"/>
        <v>94 295 – 96 050</v>
      </c>
      <c r="J18" s="3">
        <f t="shared" si="1"/>
        <v>88331</v>
      </c>
    </row>
    <row r="19" spans="1:10" x14ac:dyDescent="0.25">
      <c r="A19" s="5" t="s">
        <v>14</v>
      </c>
      <c r="B19" s="8">
        <v>61035</v>
      </c>
      <c r="C19" s="8">
        <v>62010</v>
      </c>
      <c r="D19" s="3">
        <v>56982</v>
      </c>
      <c r="E19" s="8">
        <v>12200</v>
      </c>
      <c r="F19" s="3">
        <v>6900</v>
      </c>
      <c r="G19" s="8">
        <v>11300</v>
      </c>
      <c r="H19" s="3">
        <v>11308</v>
      </c>
      <c r="I19" s="8" t="str">
        <f t="shared" si="0"/>
        <v>84 535 – 85 510</v>
      </c>
      <c r="J19" s="3">
        <f t="shared" si="1"/>
        <v>75190</v>
      </c>
    </row>
    <row r="20" spans="1:10" x14ac:dyDescent="0.25">
      <c r="A20" s="5" t="s">
        <v>15</v>
      </c>
      <c r="B20" s="8">
        <v>122265</v>
      </c>
      <c r="C20" s="8">
        <v>125190</v>
      </c>
      <c r="D20" s="3">
        <v>116512</v>
      </c>
      <c r="E20" s="8">
        <v>27600</v>
      </c>
      <c r="F20" s="3">
        <v>26476</v>
      </c>
      <c r="G20" s="8">
        <v>22700</v>
      </c>
      <c r="H20" s="3">
        <v>19510</v>
      </c>
      <c r="I20" s="8" t="str">
        <f t="shared" si="0"/>
        <v>172 565 – 175 490</v>
      </c>
      <c r="J20" s="3">
        <f t="shared" si="1"/>
        <v>162498</v>
      </c>
    </row>
    <row r="21" spans="1:10" x14ac:dyDescent="0.25">
      <c r="A21" s="6" t="s">
        <v>1</v>
      </c>
      <c r="B21" s="9">
        <v>1299870</v>
      </c>
      <c r="C21" s="9">
        <v>1333800</v>
      </c>
      <c r="D21" s="4">
        <v>1224776</v>
      </c>
      <c r="E21" s="9">
        <v>195800</v>
      </c>
      <c r="F21" s="4">
        <v>137931</v>
      </c>
      <c r="G21" s="9">
        <v>230600</v>
      </c>
      <c r="H21" s="4">
        <v>209474</v>
      </c>
      <c r="I21" s="9" t="str">
        <f t="shared" si="0"/>
        <v>1 726 270 – 1 760 200</v>
      </c>
      <c r="J21" s="4">
        <f t="shared" si="1"/>
        <v>1572181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2021-03-28T19:18:48Z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