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9_zadani_vakcinace\"/>
    </mc:Choice>
  </mc:AlternateContent>
  <xr:revisionPtr revIDLastSave="0" documentId="13_ncr:1_{824E6F7A-2EE7-4733-B277-E7C6E26ABFE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2" l="1"/>
  <c r="L34" i="2" s="1"/>
  <c r="L36" i="2" l="1"/>
  <c r="L35" i="2"/>
  <c r="K33" i="2"/>
  <c r="K34" i="2" s="1"/>
  <c r="K36" i="2" l="1"/>
  <c r="K35" i="2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4" i="4" s="1"/>
  <c r="H4" i="4" s="1"/>
  <c r="F3" i="4"/>
  <c r="G3" i="4" s="1"/>
  <c r="H3" i="4" s="1"/>
  <c r="F2" i="4"/>
  <c r="E16" i="4"/>
  <c r="E17" i="4" s="1"/>
  <c r="E18" i="4" s="1"/>
  <c r="L48" i="3" l="1"/>
  <c r="L49" i="3" s="1"/>
  <c r="L50" i="3" s="1"/>
  <c r="N17" i="3"/>
  <c r="O17" i="3" s="1"/>
  <c r="P17" i="3" s="1"/>
  <c r="N21" i="3" l="1"/>
  <c r="O21" i="3" s="1"/>
  <c r="P21" i="3" s="1"/>
  <c r="N20" i="3"/>
  <c r="O20" i="3" s="1"/>
  <c r="P20" i="3" s="1"/>
  <c r="N19" i="3"/>
  <c r="O19" i="3" s="1"/>
  <c r="P19" i="3" s="1"/>
  <c r="N18" i="3"/>
  <c r="O18" i="3" s="1"/>
  <c r="P18" i="3" s="1"/>
  <c r="N16" i="3"/>
  <c r="O16" i="3" s="1"/>
  <c r="P16" i="3" s="1"/>
  <c r="N15" i="3"/>
  <c r="O15" i="3" s="1"/>
  <c r="P15" i="3" s="1"/>
  <c r="K48" i="3"/>
  <c r="K49" i="3" s="1"/>
  <c r="K50" i="3" s="1"/>
  <c r="N22" i="3" l="1"/>
  <c r="O22" i="3" s="1"/>
  <c r="P22" i="3" s="1"/>
  <c r="J48" i="3"/>
  <c r="J49" i="3" s="1"/>
  <c r="J50" i="3" s="1"/>
  <c r="I48" i="3" l="1"/>
  <c r="I49" i="3" s="1"/>
  <c r="I50" i="3" s="1"/>
  <c r="H48" i="3"/>
  <c r="H49" i="3" s="1"/>
  <c r="H50" i="3" s="1"/>
  <c r="D16" i="4"/>
  <c r="D17" i="4" s="1"/>
  <c r="D18" i="4" s="1"/>
  <c r="F16" i="4" l="1"/>
  <c r="F17" i="4" s="1"/>
  <c r="F18" i="4" s="1"/>
  <c r="G2" i="4"/>
  <c r="H2" i="4" s="1"/>
  <c r="N28" i="3"/>
  <c r="O28" i="3" s="1"/>
  <c r="P28" i="3" s="1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7" i="3"/>
  <c r="O27" i="3" s="1"/>
  <c r="P27" i="3" s="1"/>
  <c r="N26" i="3"/>
  <c r="O26" i="3" s="1"/>
  <c r="P26" i="3" s="1"/>
  <c r="N25" i="3"/>
  <c r="O25" i="3" s="1"/>
  <c r="P25" i="3" s="1"/>
  <c r="N24" i="3"/>
  <c r="O24" i="3" s="1"/>
  <c r="P24" i="3" s="1"/>
  <c r="N23" i="3"/>
  <c r="O23" i="3" s="1"/>
  <c r="P23" i="3" s="1"/>
  <c r="N4" i="3"/>
  <c r="O4" i="3" s="1"/>
  <c r="P4" i="3" s="1"/>
  <c r="J33" i="2"/>
  <c r="J34" i="2" s="1"/>
  <c r="J36" i="2" l="1"/>
  <c r="J35" i="2"/>
  <c r="M48" i="3" l="1"/>
  <c r="M49" i="3" s="1"/>
  <c r="M50" i="3" s="1"/>
  <c r="N45" i="3"/>
  <c r="O45" i="3" s="1"/>
  <c r="P45" i="3" s="1"/>
  <c r="N44" i="3"/>
  <c r="N47" i="3"/>
  <c r="N46" i="3"/>
  <c r="N43" i="3"/>
  <c r="N42" i="3"/>
  <c r="N41" i="3"/>
  <c r="N40" i="3"/>
  <c r="N39" i="3"/>
  <c r="N38" i="3"/>
  <c r="N14" i="3"/>
  <c r="N13" i="3"/>
  <c r="N12" i="3"/>
  <c r="N11" i="3"/>
  <c r="N10" i="3"/>
  <c r="N9" i="3"/>
  <c r="N8" i="3"/>
  <c r="N7" i="3"/>
  <c r="N6" i="3"/>
  <c r="N5" i="3"/>
  <c r="N3" i="3"/>
  <c r="N2" i="3"/>
  <c r="O39" i="3" l="1"/>
  <c r="P39" i="3" s="1"/>
  <c r="O38" i="3"/>
  <c r="P38" i="3" s="1"/>
  <c r="O14" i="3"/>
  <c r="P14" i="3" s="1"/>
  <c r="O13" i="3"/>
  <c r="P13" i="3" s="1"/>
  <c r="O12" i="3"/>
  <c r="P12" i="3" s="1"/>
  <c r="F48" i="3"/>
  <c r="F49" i="3" s="1"/>
  <c r="F50" i="3" s="1"/>
  <c r="O40" i="3" l="1"/>
  <c r="P40" i="3" s="1"/>
  <c r="G48" i="3"/>
  <c r="G49" i="3" s="1"/>
  <c r="G50" i="3" s="1"/>
  <c r="E48" i="3"/>
  <c r="E49" i="3" s="1"/>
  <c r="E50" i="3" s="1"/>
  <c r="D48" i="3"/>
  <c r="D49" i="3" s="1"/>
  <c r="D50" i="3" s="1"/>
  <c r="O47" i="3"/>
  <c r="P47" i="3" s="1"/>
  <c r="O46" i="3"/>
  <c r="P46" i="3" s="1"/>
  <c r="O44" i="3"/>
  <c r="P44" i="3" s="1"/>
  <c r="O43" i="3"/>
  <c r="P43" i="3" s="1"/>
  <c r="O42" i="3"/>
  <c r="P42" i="3" s="1"/>
  <c r="O41" i="3"/>
  <c r="P41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3" i="3"/>
  <c r="P3" i="3" s="1"/>
  <c r="O2" i="3"/>
  <c r="P2" i="3" s="1"/>
  <c r="D33" i="2"/>
  <c r="E33" i="2"/>
  <c r="F33" i="2"/>
  <c r="G33" i="2"/>
  <c r="H33" i="2"/>
  <c r="I33" i="2"/>
  <c r="M33" i="2"/>
  <c r="N48" i="3" l="1"/>
  <c r="N49" i="3" s="1"/>
  <c r="N50" i="3" s="1"/>
  <c r="M34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5" i="2" l="1"/>
  <c r="M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P20" i="2" s="1"/>
  <c r="O19" i="2"/>
  <c r="Q19" i="2" s="1"/>
  <c r="O18" i="2"/>
  <c r="Q18" i="2" s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Q20" i="2" l="1"/>
  <c r="Q30" i="2"/>
  <c r="P30" i="2"/>
  <c r="Q31" i="2"/>
  <c r="P31" i="2"/>
  <c r="Q28" i="2"/>
  <c r="P28" i="2"/>
  <c r="Q32" i="2"/>
  <c r="P32" i="2"/>
  <c r="Q29" i="2"/>
  <c r="P29" i="2"/>
  <c r="P19" i="2"/>
  <c r="N33" i="2"/>
  <c r="N34" i="2" s="1"/>
  <c r="N35" i="2" s="1"/>
  <c r="Q3" i="2"/>
  <c r="P3" i="2"/>
  <c r="Q11" i="2"/>
  <c r="P11" i="2"/>
  <c r="Q4" i="2"/>
  <c r="P4" i="2"/>
  <c r="Q12" i="2"/>
  <c r="P12" i="2"/>
  <c r="Q16" i="2"/>
  <c r="P16" i="2"/>
  <c r="P21" i="2"/>
  <c r="Q21" i="2"/>
  <c r="P25" i="2"/>
  <c r="Q25" i="2"/>
  <c r="Q5" i="2"/>
  <c r="P5" i="2"/>
  <c r="Q9" i="2"/>
  <c r="P9" i="2"/>
  <c r="Q13" i="2"/>
  <c r="P13" i="2"/>
  <c r="Q17" i="2"/>
  <c r="P17" i="2"/>
  <c r="P22" i="2"/>
  <c r="Q22" i="2"/>
  <c r="P26" i="2"/>
  <c r="Q26" i="2"/>
  <c r="F35" i="2"/>
  <c r="F36" i="2"/>
  <c r="Q7" i="2"/>
  <c r="P7" i="2"/>
  <c r="Q15" i="2"/>
  <c r="P15" i="2"/>
  <c r="P24" i="2"/>
  <c r="Q24" i="2"/>
  <c r="Q8" i="2"/>
  <c r="P8" i="2"/>
  <c r="Q6" i="2"/>
  <c r="P6" i="2"/>
  <c r="Q10" i="2"/>
  <c r="P10" i="2"/>
  <c r="Q14" i="2"/>
  <c r="P14" i="2"/>
  <c r="P23" i="2"/>
  <c r="Q23" i="2"/>
  <c r="P27" i="2"/>
  <c r="Q27" i="2"/>
  <c r="G36" i="2"/>
  <c r="G35" i="2"/>
  <c r="E36" i="2"/>
  <c r="O2" i="2"/>
  <c r="P18" i="2"/>
  <c r="D35" i="2"/>
  <c r="H35" i="2"/>
  <c r="N36" i="2" l="1"/>
  <c r="Q2" i="2"/>
  <c r="P2" i="2"/>
</calcChain>
</file>

<file path=xl/sharedStrings.xml><?xml version="1.0" encoding="utf-8"?>
<sst xmlns="http://schemas.openxmlformats.org/spreadsheetml/2006/main" count="172" uniqueCount="94">
  <si>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</si>
  <si>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</si>
  <si>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</si>
  <si>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</si>
  <si>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</si>
  <si>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</si>
  <si>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</si>
  <si>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</si>
  <si>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</si>
  <si>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</si>
  <si>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</si>
  <si>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</si>
  <si>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</si>
  <si>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</si>
  <si>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</si>
  <si>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</si>
  <si>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</si>
  <si>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</si>
  <si>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</si>
  <si>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</si>
  <si>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</si>
  <si>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</si>
  <si>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</si>
  <si>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</si>
  <si>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</si>
  <si>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</si>
  <si>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</si>
  <si>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</si>
  <si>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</si>
  <si>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</si>
  <si>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</si>
  <si>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</si>
  <si>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</si>
  <si>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</si>
  <si>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</si>
  <si>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</si>
  <si>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</si>
  <si>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</si>
  <si>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</si>
  <si>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</si>
  <si>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</si>
  <si>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</si>
  <si>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</si>
  <si>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</si>
  <si>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</si>
  <si>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</si>
  <si>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</si>
  <si>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</si>
  <si>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</si>
  <si>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</si>
  <si>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</si>
  <si>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</si>
  <si>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</si>
  <si>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</si>
  <si>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</si>
  <si>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</si>
  <si>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</si>
  <si>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</si>
  <si>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</si>
  <si>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</si>
  <si>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</si>
  <si>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</si>
  <si>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</si>
  <si>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</si>
  <si>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</si>
  <si>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</si>
  <si>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</si>
  <si>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</si>
  <si>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</si>
  <si>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</si>
  <si>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</si>
  <si>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</si>
  <si>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</si>
  <si>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</si>
  <si>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</si>
  <si>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</si>
  <si>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</si>
  <si>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</si>
  <si>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</si>
  <si>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</si>
  <si>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</si>
  <si>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</si>
  <si>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</si>
  <si>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</si>
  <si>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</si>
  <si>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</si>
  <si>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</si>
  <si>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</si>
  <si>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</si>
  <si>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</si>
  <si>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</si>
  <si>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</si>
  <si>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</si>
  <si>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CELKEM stav k 19.2.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</si>
</sst>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Q36"/>
  <sheetViews>
    <sheetView tabSelected="1" zoomScale="80" zoomScaleNormal="8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9" max="19" width="9.28515625" customWidth="1"/>
    <col min="21" max="21" width="41.42578125" bestFit="1" customWidth="1"/>
  </cols>
  <sheetData>
    <row r="1" spans="1:17" ht="33.75" customHeight="1" thickBot="1" x14ac:dyDescent="0.3">
      <c r="A1" s="107" t="s">
        <v>24</v>
      </c>
      <c r="B1" s="108"/>
      <c r="C1" s="109"/>
      <c r="D1" s="87">
        <v>44191</v>
      </c>
      <c r="E1" s="88">
        <v>44193</v>
      </c>
      <c r="F1" s="88">
        <v>44200</v>
      </c>
      <c r="G1" s="88">
        <v>44207</v>
      </c>
      <c r="H1" s="88">
        <v>44214</v>
      </c>
      <c r="I1" s="88">
        <v>44221</v>
      </c>
      <c r="J1" s="88">
        <v>44228</v>
      </c>
      <c r="K1" s="88">
        <v>44235</v>
      </c>
      <c r="L1" s="88">
        <v>44243</v>
      </c>
      <c r="M1" s="88">
        <v>44244</v>
      </c>
      <c r="N1" s="64" t="s">
        <v>93</v>
      </c>
      <c r="O1" s="1" t="s">
        <v>30</v>
      </c>
      <c r="P1" s="1" t="s">
        <v>34</v>
      </c>
      <c r="Q1" s="2" t="s">
        <v>35</v>
      </c>
    </row>
    <row r="2" spans="1:17" ht="15.75" x14ac:dyDescent="0.25">
      <c r="A2" s="43" t="s">
        <v>21</v>
      </c>
      <c r="B2" s="40" t="s">
        <v>40</v>
      </c>
      <c r="C2" s="35" t="s">
        <v>36</v>
      </c>
      <c r="D2" s="52">
        <v>1</v>
      </c>
      <c r="E2" s="53">
        <v>1</v>
      </c>
      <c r="F2" s="54">
        <v>10</v>
      </c>
      <c r="G2" s="54">
        <v>7</v>
      </c>
      <c r="H2" s="54">
        <v>2</v>
      </c>
      <c r="I2" s="54">
        <v>4</v>
      </c>
      <c r="J2" s="54">
        <v>4</v>
      </c>
      <c r="K2" s="54">
        <v>4</v>
      </c>
      <c r="L2" s="54">
        <v>4</v>
      </c>
      <c r="M2" s="54"/>
      <c r="N2" s="55">
        <f>SUM(D2:M2)</f>
        <v>37</v>
      </c>
      <c r="O2" s="56">
        <f>N2*195</f>
        <v>7215</v>
      </c>
      <c r="P2" s="56">
        <f>O2*5</f>
        <v>36075</v>
      </c>
      <c r="Q2" s="57">
        <f>O2*6</f>
        <v>43290</v>
      </c>
    </row>
    <row r="3" spans="1:17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1</v>
      </c>
      <c r="M3" s="5"/>
      <c r="N3" s="3">
        <f t="shared" ref="N3:N14" si="0">SUM(D3:M3)</f>
        <v>14</v>
      </c>
      <c r="O3" s="6">
        <f t="shared" ref="O3:O32" si="1">N3*195</f>
        <v>2730</v>
      </c>
      <c r="P3" s="6">
        <f t="shared" ref="P3:P17" si="2">O3*5</f>
        <v>13650</v>
      </c>
      <c r="Q3" s="7">
        <f t="shared" ref="Q3:Q14" si="3">O3*6</f>
        <v>16380</v>
      </c>
    </row>
    <row r="4" spans="1:17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5">
        <v>1</v>
      </c>
      <c r="M4" s="5"/>
      <c r="N4" s="3">
        <f t="shared" si="0"/>
        <v>12</v>
      </c>
      <c r="O4" s="6">
        <f t="shared" si="1"/>
        <v>2340</v>
      </c>
      <c r="P4" s="6">
        <f t="shared" si="2"/>
        <v>11700</v>
      </c>
      <c r="Q4" s="7">
        <f t="shared" si="3"/>
        <v>14040</v>
      </c>
    </row>
    <row r="5" spans="1:17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5">
        <v>1</v>
      </c>
      <c r="M5" s="5"/>
      <c r="N5" s="3">
        <f t="shared" si="0"/>
        <v>14</v>
      </c>
      <c r="O5" s="6">
        <f t="shared" si="1"/>
        <v>2730</v>
      </c>
      <c r="P5" s="6">
        <f t="shared" si="2"/>
        <v>13650</v>
      </c>
      <c r="Q5" s="7">
        <f t="shared" si="3"/>
        <v>16380</v>
      </c>
    </row>
    <row r="6" spans="1:17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5">
        <v>1</v>
      </c>
      <c r="M6" s="5"/>
      <c r="N6" s="3">
        <f t="shared" si="0"/>
        <v>6</v>
      </c>
      <c r="O6" s="6">
        <f t="shared" si="1"/>
        <v>1170</v>
      </c>
      <c r="P6" s="6">
        <f t="shared" si="2"/>
        <v>5850</v>
      </c>
      <c r="Q6" s="7">
        <f t="shared" si="3"/>
        <v>7020</v>
      </c>
    </row>
    <row r="7" spans="1:17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5">
        <v>1</v>
      </c>
      <c r="M7" s="5"/>
      <c r="N7" s="3">
        <f t="shared" si="0"/>
        <v>5</v>
      </c>
      <c r="O7" s="6">
        <f t="shared" si="1"/>
        <v>975</v>
      </c>
      <c r="P7" s="6">
        <f t="shared" si="2"/>
        <v>4875</v>
      </c>
      <c r="Q7" s="7">
        <f t="shared" si="3"/>
        <v>5850</v>
      </c>
    </row>
    <row r="8" spans="1:17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5">
        <v>1</v>
      </c>
      <c r="M8" s="5"/>
      <c r="N8" s="3">
        <f t="shared" si="0"/>
        <v>13</v>
      </c>
      <c r="O8" s="6">
        <f t="shared" si="1"/>
        <v>2535</v>
      </c>
      <c r="P8" s="6">
        <f t="shared" si="2"/>
        <v>12675</v>
      </c>
      <c r="Q8" s="7">
        <f t="shared" si="3"/>
        <v>15210</v>
      </c>
    </row>
    <row r="9" spans="1:17" ht="15.75" x14ac:dyDescent="0.25">
      <c r="A9" s="36"/>
      <c r="B9" s="41" t="s">
        <v>41</v>
      </c>
      <c r="C9" s="30" t="s">
        <v>92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5">
        <v>4</v>
      </c>
      <c r="M9" s="5"/>
      <c r="N9" s="3">
        <f t="shared" si="0"/>
        <v>28</v>
      </c>
      <c r="O9" s="6">
        <f t="shared" si="1"/>
        <v>5460</v>
      </c>
      <c r="P9" s="6">
        <f t="shared" si="2"/>
        <v>27300</v>
      </c>
      <c r="Q9" s="7">
        <f t="shared" si="3"/>
        <v>32760</v>
      </c>
    </row>
    <row r="10" spans="1:17" ht="15.75" x14ac:dyDescent="0.25">
      <c r="A10" s="36"/>
      <c r="B10" s="41" t="s">
        <v>67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5">
        <v>4</v>
      </c>
      <c r="M10" s="5"/>
      <c r="N10" s="3">
        <f t="shared" si="0"/>
        <v>26</v>
      </c>
      <c r="O10" s="6">
        <f t="shared" si="1"/>
        <v>5070</v>
      </c>
      <c r="P10" s="6">
        <f t="shared" si="2"/>
        <v>25350</v>
      </c>
      <c r="Q10" s="7">
        <f t="shared" si="3"/>
        <v>30420</v>
      </c>
    </row>
    <row r="11" spans="1:17" ht="15.75" x14ac:dyDescent="0.25">
      <c r="A11" s="36"/>
      <c r="B11" s="41" t="s">
        <v>42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5">
        <v>2</v>
      </c>
      <c r="M11" s="5"/>
      <c r="N11" s="3">
        <f t="shared" si="0"/>
        <v>17</v>
      </c>
      <c r="O11" s="6">
        <f t="shared" si="1"/>
        <v>3315</v>
      </c>
      <c r="P11" s="6">
        <f t="shared" si="2"/>
        <v>16575</v>
      </c>
      <c r="Q11" s="7">
        <f t="shared" si="3"/>
        <v>19890</v>
      </c>
    </row>
    <row r="12" spans="1:17" ht="15.75" x14ac:dyDescent="0.25">
      <c r="A12" s="36"/>
      <c r="B12" s="41"/>
      <c r="C12" s="30" t="s">
        <v>43</v>
      </c>
      <c r="D12" s="22">
        <v>2</v>
      </c>
      <c r="E12" s="4">
        <v>0</v>
      </c>
      <c r="F12" s="5">
        <v>10</v>
      </c>
      <c r="G12" s="5">
        <v>9</v>
      </c>
      <c r="H12" s="5">
        <v>4</v>
      </c>
      <c r="I12" s="5">
        <v>4</v>
      </c>
      <c r="J12" s="5">
        <v>4</v>
      </c>
      <c r="K12" s="5">
        <v>5</v>
      </c>
      <c r="L12" s="5"/>
      <c r="M12" s="5">
        <v>8</v>
      </c>
      <c r="N12" s="3">
        <f t="shared" si="0"/>
        <v>46</v>
      </c>
      <c r="O12" s="6">
        <f t="shared" si="1"/>
        <v>8970</v>
      </c>
      <c r="P12" s="6">
        <f t="shared" si="2"/>
        <v>44850</v>
      </c>
      <c r="Q12" s="7">
        <f t="shared" si="3"/>
        <v>53820</v>
      </c>
    </row>
    <row r="13" spans="1:17" ht="15.75" x14ac:dyDescent="0.25">
      <c r="A13" s="36"/>
      <c r="B13" s="41" t="s">
        <v>44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5"/>
      <c r="M13" s="5">
        <v>3</v>
      </c>
      <c r="N13" s="3">
        <f t="shared" si="0"/>
        <v>23</v>
      </c>
      <c r="O13" s="6">
        <f t="shared" si="1"/>
        <v>4485</v>
      </c>
      <c r="P13" s="6">
        <f t="shared" si="2"/>
        <v>22425</v>
      </c>
      <c r="Q13" s="7">
        <f t="shared" si="3"/>
        <v>26910</v>
      </c>
    </row>
    <row r="14" spans="1:17" ht="16.5" thickBot="1" x14ac:dyDescent="0.3">
      <c r="A14" s="58"/>
      <c r="B14" s="42" t="s">
        <v>45</v>
      </c>
      <c r="C14" s="31" t="s">
        <v>27</v>
      </c>
      <c r="D14" s="23">
        <v>1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9">
        <v>7</v>
      </c>
      <c r="M14" s="9"/>
      <c r="N14" s="59">
        <f t="shared" si="0"/>
        <v>43</v>
      </c>
      <c r="O14" s="60">
        <f t="shared" si="1"/>
        <v>8385</v>
      </c>
      <c r="P14" s="60">
        <f t="shared" si="2"/>
        <v>41925</v>
      </c>
      <c r="Q14" s="61">
        <f t="shared" si="3"/>
        <v>50310</v>
      </c>
    </row>
    <row r="15" spans="1:17" ht="15.75" x14ac:dyDescent="0.25">
      <c r="A15" s="43" t="s">
        <v>26</v>
      </c>
      <c r="B15" s="40" t="s">
        <v>40</v>
      </c>
      <c r="C15" s="62" t="s">
        <v>0</v>
      </c>
      <c r="D15" s="52">
        <v>1</v>
      </c>
      <c r="E15" s="53">
        <v>1</v>
      </c>
      <c r="F15" s="54">
        <v>2</v>
      </c>
      <c r="G15" s="54">
        <v>2</v>
      </c>
      <c r="H15" s="54">
        <v>2</v>
      </c>
      <c r="I15" s="54">
        <v>3</v>
      </c>
      <c r="J15" s="54">
        <v>3</v>
      </c>
      <c r="K15" s="54">
        <v>3</v>
      </c>
      <c r="L15" s="54">
        <v>4</v>
      </c>
      <c r="M15" s="54"/>
      <c r="N15" s="55">
        <f t="shared" ref="N15:N17" si="4">SUM(D15:M15)</f>
        <v>21</v>
      </c>
      <c r="O15" s="56">
        <f t="shared" si="1"/>
        <v>4095</v>
      </c>
      <c r="P15" s="56">
        <f t="shared" si="2"/>
        <v>20475</v>
      </c>
      <c r="Q15" s="57">
        <f>O15*6</f>
        <v>24570</v>
      </c>
    </row>
    <row r="16" spans="1:17" ht="15.75" x14ac:dyDescent="0.25">
      <c r="A16" s="36"/>
      <c r="B16" s="41" t="s">
        <v>42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/>
      <c r="N16" s="3">
        <f t="shared" si="4"/>
        <v>6</v>
      </c>
      <c r="O16" s="6">
        <f t="shared" si="1"/>
        <v>1170</v>
      </c>
      <c r="P16" s="6">
        <f t="shared" si="2"/>
        <v>5850</v>
      </c>
      <c r="Q16" s="7">
        <f t="shared" ref="Q16:Q17" si="5">O16*6</f>
        <v>7020</v>
      </c>
    </row>
    <row r="17" spans="1:17" ht="16.5" thickBot="1" x14ac:dyDescent="0.3">
      <c r="A17" s="58"/>
      <c r="B17" s="42" t="s">
        <v>44</v>
      </c>
      <c r="C17" s="63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/>
      <c r="N17" s="59">
        <f t="shared" si="4"/>
        <v>7</v>
      </c>
      <c r="O17" s="60">
        <f t="shared" si="1"/>
        <v>1365</v>
      </c>
      <c r="P17" s="60">
        <f t="shared" si="2"/>
        <v>6825</v>
      </c>
      <c r="Q17" s="61">
        <f t="shared" si="5"/>
        <v>8190</v>
      </c>
    </row>
    <row r="18" spans="1:17" ht="15.75" x14ac:dyDescent="0.25">
      <c r="A18" s="43" t="s">
        <v>23</v>
      </c>
      <c r="B18" s="40" t="s">
        <v>40</v>
      </c>
      <c r="C18" s="62" t="s">
        <v>20</v>
      </c>
      <c r="D18" s="52">
        <v>0</v>
      </c>
      <c r="E18" s="53">
        <v>0</v>
      </c>
      <c r="F18" s="54">
        <v>1</v>
      </c>
      <c r="G18" s="54">
        <v>1</v>
      </c>
      <c r="H18" s="54">
        <v>1</v>
      </c>
      <c r="I18" s="54">
        <v>0</v>
      </c>
      <c r="J18" s="54">
        <v>1</v>
      </c>
      <c r="K18" s="54">
        <v>0</v>
      </c>
      <c r="L18" s="54">
        <v>1</v>
      </c>
      <c r="M18" s="54"/>
      <c r="N18" s="55">
        <f t="shared" ref="N18:N20" si="6">SUM(D18:M18)</f>
        <v>5</v>
      </c>
      <c r="O18" s="56">
        <f t="shared" si="1"/>
        <v>975</v>
      </c>
      <c r="P18" s="56">
        <f t="shared" ref="P18:P20" si="7">O18*5</f>
        <v>4875</v>
      </c>
      <c r="Q18" s="57">
        <f>O18*6</f>
        <v>5850</v>
      </c>
    </row>
    <row r="19" spans="1:17" ht="15.75" x14ac:dyDescent="0.25">
      <c r="A19" s="36"/>
      <c r="B19" s="41" t="s">
        <v>46</v>
      </c>
      <c r="C19" s="29" t="s">
        <v>47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1</v>
      </c>
      <c r="M19" s="5"/>
      <c r="N19" s="3">
        <f t="shared" si="6"/>
        <v>3</v>
      </c>
      <c r="O19" s="6">
        <f t="shared" si="1"/>
        <v>585</v>
      </c>
      <c r="P19" s="6">
        <f t="shared" si="7"/>
        <v>2925</v>
      </c>
      <c r="Q19" s="7">
        <f t="shared" ref="Q19:Q20" si="8">O19*6</f>
        <v>3510</v>
      </c>
    </row>
    <row r="20" spans="1:17" ht="16.5" thickBot="1" x14ac:dyDescent="0.3">
      <c r="A20" s="58"/>
      <c r="B20" s="42" t="s">
        <v>45</v>
      </c>
      <c r="C20" s="63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9">
        <v>1</v>
      </c>
      <c r="M20" s="9"/>
      <c r="N20" s="59">
        <f t="shared" si="6"/>
        <v>3</v>
      </c>
      <c r="O20" s="60">
        <f t="shared" si="1"/>
        <v>585</v>
      </c>
      <c r="P20" s="60">
        <f t="shared" si="7"/>
        <v>2925</v>
      </c>
      <c r="Q20" s="61">
        <f t="shared" si="8"/>
        <v>3510</v>
      </c>
    </row>
    <row r="21" spans="1:17" ht="15.75" x14ac:dyDescent="0.25">
      <c r="A21" s="44" t="s">
        <v>22</v>
      </c>
      <c r="B21" s="45" t="s">
        <v>48</v>
      </c>
      <c r="C21" s="28" t="s">
        <v>39</v>
      </c>
      <c r="D21" s="46">
        <v>0</v>
      </c>
      <c r="E21" s="47">
        <v>1</v>
      </c>
      <c r="F21" s="48">
        <v>3</v>
      </c>
      <c r="G21" s="48">
        <v>3</v>
      </c>
      <c r="H21" s="48">
        <v>2</v>
      </c>
      <c r="I21" s="48">
        <v>2</v>
      </c>
      <c r="J21" s="48">
        <v>1</v>
      </c>
      <c r="K21" s="48">
        <v>2</v>
      </c>
      <c r="L21" s="48">
        <v>2</v>
      </c>
      <c r="M21" s="48"/>
      <c r="N21" s="49">
        <f t="shared" ref="N21:N32" si="9">SUM(D21:M21)</f>
        <v>16</v>
      </c>
      <c r="O21" s="50">
        <f t="shared" si="1"/>
        <v>3120</v>
      </c>
      <c r="P21" s="50">
        <f t="shared" ref="P21:P32" si="10">O21*5</f>
        <v>15600</v>
      </c>
      <c r="Q21" s="51">
        <f>O21*6</f>
        <v>18720</v>
      </c>
    </row>
    <row r="22" spans="1:17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5">
        <v>2</v>
      </c>
      <c r="M22" s="5"/>
      <c r="N22" s="3">
        <f t="shared" si="9"/>
        <v>13</v>
      </c>
      <c r="O22" s="6">
        <f t="shared" si="1"/>
        <v>2535</v>
      </c>
      <c r="P22" s="6">
        <f t="shared" si="10"/>
        <v>12675</v>
      </c>
      <c r="Q22" s="7">
        <f t="shared" ref="Q22:Q32" si="11">O22*6</f>
        <v>15210</v>
      </c>
    </row>
    <row r="23" spans="1:17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5">
        <v>2</v>
      </c>
      <c r="M23" s="5"/>
      <c r="N23" s="3">
        <f t="shared" si="9"/>
        <v>9</v>
      </c>
      <c r="O23" s="6">
        <f t="shared" si="1"/>
        <v>1755</v>
      </c>
      <c r="P23" s="6">
        <f t="shared" si="10"/>
        <v>8775</v>
      </c>
      <c r="Q23" s="7">
        <f t="shared" si="11"/>
        <v>10530</v>
      </c>
    </row>
    <row r="24" spans="1:17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5">
        <v>1</v>
      </c>
      <c r="M24" s="5"/>
      <c r="N24" s="3">
        <f t="shared" si="9"/>
        <v>6</v>
      </c>
      <c r="O24" s="6">
        <f t="shared" si="1"/>
        <v>1170</v>
      </c>
      <c r="P24" s="6">
        <f t="shared" si="10"/>
        <v>5850</v>
      </c>
      <c r="Q24" s="7">
        <f t="shared" si="11"/>
        <v>7020</v>
      </c>
    </row>
    <row r="25" spans="1:17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5">
        <v>1</v>
      </c>
      <c r="M25" s="5"/>
      <c r="N25" s="3">
        <f t="shared" si="9"/>
        <v>6</v>
      </c>
      <c r="O25" s="6">
        <f t="shared" si="1"/>
        <v>1170</v>
      </c>
      <c r="P25" s="6">
        <f t="shared" si="10"/>
        <v>5850</v>
      </c>
      <c r="Q25" s="7">
        <f t="shared" si="11"/>
        <v>7020</v>
      </c>
    </row>
    <row r="26" spans="1:17" ht="15.75" x14ac:dyDescent="0.25">
      <c r="A26" s="37"/>
      <c r="B26" s="41" t="s">
        <v>49</v>
      </c>
      <c r="C26" s="30" t="s">
        <v>8</v>
      </c>
      <c r="D26" s="22">
        <v>0</v>
      </c>
      <c r="E26" s="4">
        <v>1</v>
      </c>
      <c r="F26" s="5">
        <v>3</v>
      </c>
      <c r="G26" s="5">
        <v>6</v>
      </c>
      <c r="H26" s="5">
        <v>3</v>
      </c>
      <c r="I26" s="5">
        <v>4</v>
      </c>
      <c r="J26" s="5">
        <v>5</v>
      </c>
      <c r="K26" s="5">
        <v>4</v>
      </c>
      <c r="L26" s="5">
        <v>4</v>
      </c>
      <c r="M26" s="5"/>
      <c r="N26" s="3">
        <f t="shared" si="9"/>
        <v>30</v>
      </c>
      <c r="O26" s="6">
        <f t="shared" si="1"/>
        <v>5850</v>
      </c>
      <c r="P26" s="6">
        <f t="shared" si="10"/>
        <v>29250</v>
      </c>
      <c r="Q26" s="7">
        <f t="shared" si="11"/>
        <v>35100</v>
      </c>
    </row>
    <row r="27" spans="1:17" ht="15.75" x14ac:dyDescent="0.25">
      <c r="A27" s="37"/>
      <c r="B27" s="41" t="s">
        <v>50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5">
        <v>2</v>
      </c>
      <c r="M27" s="5"/>
      <c r="N27" s="3">
        <f t="shared" si="9"/>
        <v>13</v>
      </c>
      <c r="O27" s="6">
        <f t="shared" si="1"/>
        <v>2535</v>
      </c>
      <c r="P27" s="6">
        <f t="shared" si="10"/>
        <v>12675</v>
      </c>
      <c r="Q27" s="7">
        <f t="shared" si="11"/>
        <v>15210</v>
      </c>
    </row>
    <row r="28" spans="1:17" ht="15.75" x14ac:dyDescent="0.25">
      <c r="A28" s="37"/>
      <c r="B28" s="41" t="s">
        <v>46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5">
        <v>4</v>
      </c>
      <c r="M28" s="5"/>
      <c r="N28" s="3">
        <f t="shared" si="9"/>
        <v>22</v>
      </c>
      <c r="O28" s="6">
        <f t="shared" si="1"/>
        <v>4290</v>
      </c>
      <c r="P28" s="6">
        <f t="shared" si="10"/>
        <v>21450</v>
      </c>
      <c r="Q28" s="7">
        <f t="shared" si="11"/>
        <v>25740</v>
      </c>
    </row>
    <row r="29" spans="1:17" ht="15.75" x14ac:dyDescent="0.25">
      <c r="A29" s="37"/>
      <c r="B29" s="41" t="s">
        <v>51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5</v>
      </c>
      <c r="I29" s="5">
        <v>2</v>
      </c>
      <c r="J29" s="5">
        <v>2</v>
      </c>
      <c r="K29" s="5">
        <v>2</v>
      </c>
      <c r="L29" s="5"/>
      <c r="M29" s="5">
        <v>3</v>
      </c>
      <c r="N29" s="3">
        <f t="shared" si="9"/>
        <v>19</v>
      </c>
      <c r="O29" s="6">
        <f t="shared" si="1"/>
        <v>3705</v>
      </c>
      <c r="P29" s="6">
        <f t="shared" si="10"/>
        <v>18525</v>
      </c>
      <c r="Q29" s="7">
        <f t="shared" si="11"/>
        <v>22230</v>
      </c>
    </row>
    <row r="30" spans="1:17" ht="15.75" x14ac:dyDescent="0.25">
      <c r="A30" s="37"/>
      <c r="B30" s="41" t="s">
        <v>52</v>
      </c>
      <c r="C30" s="29" t="s">
        <v>31</v>
      </c>
      <c r="D30" s="22">
        <v>0</v>
      </c>
      <c r="E30" s="4">
        <v>1</v>
      </c>
      <c r="F30" s="5">
        <v>1</v>
      </c>
      <c r="G30" s="5">
        <v>2</v>
      </c>
      <c r="H30" s="5">
        <v>4</v>
      </c>
      <c r="I30" s="5">
        <v>3</v>
      </c>
      <c r="J30" s="5">
        <v>3</v>
      </c>
      <c r="K30" s="5">
        <v>3</v>
      </c>
      <c r="L30" s="5"/>
      <c r="M30" s="5">
        <v>3</v>
      </c>
      <c r="N30" s="3">
        <f t="shared" si="9"/>
        <v>20</v>
      </c>
      <c r="O30" s="6">
        <f t="shared" si="1"/>
        <v>3900</v>
      </c>
      <c r="P30" s="6">
        <f t="shared" si="10"/>
        <v>19500</v>
      </c>
      <c r="Q30" s="7">
        <f t="shared" si="11"/>
        <v>23400</v>
      </c>
    </row>
    <row r="31" spans="1:17" ht="15.75" x14ac:dyDescent="0.25">
      <c r="A31" s="37"/>
      <c r="B31" s="41" t="s">
        <v>53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5">
        <v>3</v>
      </c>
      <c r="M31" s="5"/>
      <c r="N31" s="3">
        <f t="shared" si="9"/>
        <v>21</v>
      </c>
      <c r="O31" s="6">
        <f t="shared" si="1"/>
        <v>4095</v>
      </c>
      <c r="P31" s="6">
        <f t="shared" si="10"/>
        <v>20475</v>
      </c>
      <c r="Q31" s="7">
        <f t="shared" si="11"/>
        <v>24570</v>
      </c>
    </row>
    <row r="32" spans="1:17" ht="16.5" thickBot="1" x14ac:dyDescent="0.3">
      <c r="A32" s="39"/>
      <c r="B32" s="42" t="s">
        <v>54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9"/>
      <c r="M32" s="9">
        <v>4</v>
      </c>
      <c r="N32" s="59">
        <f t="shared" si="9"/>
        <v>23</v>
      </c>
      <c r="O32" s="60">
        <f t="shared" si="1"/>
        <v>4485</v>
      </c>
      <c r="P32" s="60">
        <f t="shared" si="10"/>
        <v>22425</v>
      </c>
      <c r="Q32" s="61">
        <f t="shared" si="11"/>
        <v>26910</v>
      </c>
    </row>
    <row r="33" spans="1:17" ht="15.75" x14ac:dyDescent="0.25">
      <c r="A33" s="77"/>
      <c r="B33" s="78"/>
      <c r="C33" s="38" t="s">
        <v>25</v>
      </c>
      <c r="D33" s="74">
        <f t="shared" ref="D33:N33" si="12">SUM(D2:D32)</f>
        <v>10</v>
      </c>
      <c r="E33" s="75">
        <f t="shared" si="12"/>
        <v>20</v>
      </c>
      <c r="F33" s="75">
        <f t="shared" si="12"/>
        <v>71</v>
      </c>
      <c r="G33" s="75">
        <f t="shared" si="12"/>
        <v>73</v>
      </c>
      <c r="H33" s="75">
        <f t="shared" si="12"/>
        <v>81</v>
      </c>
      <c r="I33" s="75">
        <f t="shared" si="12"/>
        <v>63</v>
      </c>
      <c r="J33" s="75">
        <f t="shared" ref="J33:L33" si="13">SUM(J2:J32)</f>
        <v>65</v>
      </c>
      <c r="K33" s="75">
        <f t="shared" si="13"/>
        <v>66</v>
      </c>
      <c r="L33" s="75">
        <f t="shared" si="13"/>
        <v>57</v>
      </c>
      <c r="M33" s="75">
        <f t="shared" si="12"/>
        <v>21</v>
      </c>
      <c r="N33" s="76">
        <f t="shared" si="12"/>
        <v>527</v>
      </c>
      <c r="O33" s="12"/>
      <c r="P33" s="12"/>
      <c r="Q33" s="12"/>
    </row>
    <row r="34" spans="1:17" ht="15.75" x14ac:dyDescent="0.25">
      <c r="A34" s="79"/>
      <c r="B34" s="80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 t="shared" ref="G34:N34" si="15">G33*195</f>
        <v>14235</v>
      </c>
      <c r="H34" s="13">
        <f t="shared" si="15"/>
        <v>15795</v>
      </c>
      <c r="I34" s="13">
        <f t="shared" si="15"/>
        <v>12285</v>
      </c>
      <c r="J34" s="13">
        <f t="shared" si="15"/>
        <v>12675</v>
      </c>
      <c r="K34" s="13">
        <f t="shared" ref="K34:L34" si="16">K33*195</f>
        <v>12870</v>
      </c>
      <c r="L34" s="13">
        <f t="shared" si="16"/>
        <v>11115</v>
      </c>
      <c r="M34" s="13">
        <f t="shared" si="15"/>
        <v>4095</v>
      </c>
      <c r="N34" s="14">
        <f t="shared" si="15"/>
        <v>102765</v>
      </c>
      <c r="O34" s="15"/>
      <c r="P34" s="15"/>
      <c r="Q34" s="15"/>
    </row>
    <row r="35" spans="1:17" ht="15.75" x14ac:dyDescent="0.25">
      <c r="A35" s="79"/>
      <c r="B35" s="80"/>
      <c r="C35" s="33" t="s">
        <v>32</v>
      </c>
      <c r="D35" s="26">
        <f>D34*5</f>
        <v>9750</v>
      </c>
      <c r="E35" s="16">
        <f t="shared" ref="E35:H35" si="17">E34*5</f>
        <v>19500</v>
      </c>
      <c r="F35" s="16">
        <f t="shared" si="17"/>
        <v>69225</v>
      </c>
      <c r="G35" s="16">
        <f t="shared" si="17"/>
        <v>71175</v>
      </c>
      <c r="H35" s="16">
        <f t="shared" si="17"/>
        <v>78975</v>
      </c>
      <c r="I35" s="16">
        <f t="shared" ref="I35:M35" si="18">I34*5</f>
        <v>61425</v>
      </c>
      <c r="J35" s="16">
        <f t="shared" ref="J35:L35" si="19">J34*5</f>
        <v>63375</v>
      </c>
      <c r="K35" s="16">
        <f t="shared" si="19"/>
        <v>64350</v>
      </c>
      <c r="L35" s="16">
        <f t="shared" si="19"/>
        <v>55575</v>
      </c>
      <c r="M35" s="16">
        <f t="shared" si="18"/>
        <v>20475</v>
      </c>
      <c r="N35" s="17">
        <f>N34*5</f>
        <v>513825</v>
      </c>
      <c r="O35" s="18"/>
      <c r="P35" s="18"/>
      <c r="Q35" s="18"/>
    </row>
    <row r="36" spans="1:17" ht="16.5" thickBot="1" x14ac:dyDescent="0.3">
      <c r="A36" s="81"/>
      <c r="B36" s="82"/>
      <c r="C36" s="34" t="s">
        <v>29</v>
      </c>
      <c r="D36" s="27">
        <f>D34*6</f>
        <v>11700</v>
      </c>
      <c r="E36" s="19">
        <f t="shared" ref="E36:N36" si="20">E34*6</f>
        <v>23400</v>
      </c>
      <c r="F36" s="19">
        <f t="shared" si="20"/>
        <v>83070</v>
      </c>
      <c r="G36" s="19">
        <f t="shared" si="20"/>
        <v>85410</v>
      </c>
      <c r="H36" s="19">
        <f t="shared" si="20"/>
        <v>94770</v>
      </c>
      <c r="I36" s="19">
        <f t="shared" ref="I36:M36" si="21">I34*6</f>
        <v>73710</v>
      </c>
      <c r="J36" s="19">
        <f t="shared" ref="J36:L36" si="22">J34*6</f>
        <v>76050</v>
      </c>
      <c r="K36" s="19">
        <f t="shared" si="22"/>
        <v>77220</v>
      </c>
      <c r="L36" s="19">
        <f t="shared" si="22"/>
        <v>66690</v>
      </c>
      <c r="M36" s="19">
        <f t="shared" si="21"/>
        <v>24570</v>
      </c>
      <c r="N36" s="20">
        <f t="shared" si="20"/>
        <v>616590</v>
      </c>
      <c r="O36" s="21"/>
      <c r="P36" s="21"/>
      <c r="Q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P5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7" t="s">
        <v>55</v>
      </c>
      <c r="B1" s="108"/>
      <c r="C1" s="109"/>
      <c r="D1" s="87">
        <v>44208</v>
      </c>
      <c r="E1" s="88">
        <v>44228</v>
      </c>
      <c r="F1" s="88">
        <v>44229</v>
      </c>
      <c r="G1" s="88">
        <v>44230</v>
      </c>
      <c r="H1" s="88">
        <v>44231</v>
      </c>
      <c r="I1" s="88">
        <v>44232</v>
      </c>
      <c r="J1" s="88">
        <v>44235</v>
      </c>
      <c r="K1" s="88">
        <v>44236</v>
      </c>
      <c r="L1" s="88">
        <v>44237</v>
      </c>
      <c r="M1" s="88">
        <v>44238</v>
      </c>
      <c r="N1" s="64" t="s">
        <v>93</v>
      </c>
      <c r="O1" s="68" t="s">
        <v>30</v>
      </c>
      <c r="P1" s="2" t="s">
        <v>57</v>
      </c>
    </row>
    <row r="2" spans="1:16" ht="15.75" x14ac:dyDescent="0.25">
      <c r="A2" s="43" t="s">
        <v>21</v>
      </c>
      <c r="B2" s="40" t="s">
        <v>67</v>
      </c>
      <c r="C2" s="35" t="s">
        <v>11</v>
      </c>
      <c r="D2" s="52"/>
      <c r="E2" s="53"/>
      <c r="F2" s="54"/>
      <c r="G2" s="54">
        <v>1</v>
      </c>
      <c r="H2" s="89"/>
      <c r="I2" s="89"/>
      <c r="J2" s="89"/>
      <c r="K2" s="89"/>
      <c r="L2" s="89">
        <v>2</v>
      </c>
      <c r="M2" s="89"/>
      <c r="N2" s="65">
        <f>SUM(D2:M2)</f>
        <v>3</v>
      </c>
      <c r="O2" s="69">
        <f>N2*10</f>
        <v>30</v>
      </c>
      <c r="P2" s="57">
        <f>O2*10</f>
        <v>300</v>
      </c>
    </row>
    <row r="3" spans="1:16" ht="15.75" x14ac:dyDescent="0.25">
      <c r="A3" s="36"/>
      <c r="B3" s="41" t="s">
        <v>42</v>
      </c>
      <c r="C3" s="29" t="s">
        <v>43</v>
      </c>
      <c r="D3" s="22"/>
      <c r="E3" s="4"/>
      <c r="F3" s="5">
        <v>17</v>
      </c>
      <c r="G3" s="5"/>
      <c r="H3" s="90"/>
      <c r="I3" s="90"/>
      <c r="J3" s="90"/>
      <c r="K3" s="90"/>
      <c r="L3" s="90">
        <v>20</v>
      </c>
      <c r="M3" s="90"/>
      <c r="N3" s="66">
        <f t="shared" ref="N3:N47" si="0">SUM(D3:M3)</f>
        <v>37</v>
      </c>
      <c r="O3" s="70">
        <f t="shared" ref="O3:P47" si="1">N3*10</f>
        <v>370</v>
      </c>
      <c r="P3" s="7">
        <f t="shared" si="1"/>
        <v>3700</v>
      </c>
    </row>
    <row r="4" spans="1:16" ht="15.75" x14ac:dyDescent="0.25">
      <c r="A4" s="94"/>
      <c r="B4" s="95" t="s">
        <v>44</v>
      </c>
      <c r="C4" s="96" t="s">
        <v>14</v>
      </c>
      <c r="D4" s="97"/>
      <c r="E4" s="98">
        <v>7</v>
      </c>
      <c r="F4" s="99"/>
      <c r="G4" s="99"/>
      <c r="H4" s="93"/>
      <c r="I4" s="93"/>
      <c r="J4" s="93"/>
      <c r="K4" s="93">
        <v>5</v>
      </c>
      <c r="L4" s="93"/>
      <c r="M4" s="93"/>
      <c r="N4" s="66">
        <f t="shared" ref="N4" si="2">SUM(D4:M4)</f>
        <v>12</v>
      </c>
      <c r="O4" s="70">
        <f t="shared" ref="O4" si="3">N4*10</f>
        <v>120</v>
      </c>
      <c r="P4" s="7">
        <f t="shared" ref="P4" si="4">O4*10</f>
        <v>1200</v>
      </c>
    </row>
    <row r="5" spans="1:16" ht="16.5" thickBot="1" x14ac:dyDescent="0.3">
      <c r="A5" s="58"/>
      <c r="B5" s="42" t="s">
        <v>45</v>
      </c>
      <c r="C5" s="63" t="s">
        <v>27</v>
      </c>
      <c r="D5" s="23">
        <v>84</v>
      </c>
      <c r="E5" s="8">
        <v>25</v>
      </c>
      <c r="F5" s="9"/>
      <c r="G5" s="9"/>
      <c r="H5" s="91"/>
      <c r="I5" s="91"/>
      <c r="J5" s="91">
        <v>55</v>
      </c>
      <c r="K5" s="91"/>
      <c r="L5" s="91"/>
      <c r="M5" s="91"/>
      <c r="N5" s="73">
        <f t="shared" si="0"/>
        <v>164</v>
      </c>
      <c r="O5" s="72">
        <f t="shared" si="1"/>
        <v>1640</v>
      </c>
      <c r="P5" s="61">
        <f t="shared" si="1"/>
        <v>16400</v>
      </c>
    </row>
    <row r="6" spans="1:16" ht="15.75" x14ac:dyDescent="0.25">
      <c r="A6" s="44" t="s">
        <v>22</v>
      </c>
      <c r="B6" s="45" t="s">
        <v>48</v>
      </c>
      <c r="C6" s="28" t="s">
        <v>68</v>
      </c>
      <c r="D6" s="46"/>
      <c r="E6" s="47"/>
      <c r="F6" s="48"/>
      <c r="G6" s="48">
        <v>1</v>
      </c>
      <c r="H6" s="92"/>
      <c r="I6" s="92"/>
      <c r="J6" s="92"/>
      <c r="K6" s="92"/>
      <c r="L6" s="92">
        <v>2</v>
      </c>
      <c r="M6" s="92"/>
      <c r="N6" s="67">
        <f t="shared" si="0"/>
        <v>3</v>
      </c>
      <c r="O6" s="71">
        <f t="shared" si="1"/>
        <v>30</v>
      </c>
      <c r="P6" s="51">
        <f t="shared" si="1"/>
        <v>300</v>
      </c>
    </row>
    <row r="7" spans="1:16" ht="15.75" x14ac:dyDescent="0.25">
      <c r="A7" s="37"/>
      <c r="B7" s="41"/>
      <c r="C7" s="29" t="s">
        <v>61</v>
      </c>
      <c r="D7" s="22"/>
      <c r="E7" s="4"/>
      <c r="F7" s="5">
        <v>1</v>
      </c>
      <c r="G7" s="5"/>
      <c r="H7" s="90"/>
      <c r="I7" s="90"/>
      <c r="J7" s="90"/>
      <c r="K7" s="90">
        <v>2</v>
      </c>
      <c r="L7" s="90"/>
      <c r="M7" s="90"/>
      <c r="N7" s="66">
        <f t="shared" si="0"/>
        <v>3</v>
      </c>
      <c r="O7" s="70">
        <f t="shared" si="1"/>
        <v>30</v>
      </c>
      <c r="P7" s="7">
        <f t="shared" si="1"/>
        <v>300</v>
      </c>
    </row>
    <row r="8" spans="1:16" ht="15.75" x14ac:dyDescent="0.25">
      <c r="A8" s="37"/>
      <c r="B8" s="41"/>
      <c r="C8" s="30" t="s">
        <v>59</v>
      </c>
      <c r="D8" s="22"/>
      <c r="E8" s="4"/>
      <c r="F8" s="5">
        <v>1</v>
      </c>
      <c r="G8" s="5"/>
      <c r="H8" s="90"/>
      <c r="I8" s="90"/>
      <c r="J8" s="90"/>
      <c r="K8" s="90">
        <v>2</v>
      </c>
      <c r="L8" s="90"/>
      <c r="M8" s="90"/>
      <c r="N8" s="66">
        <f t="shared" si="0"/>
        <v>3</v>
      </c>
      <c r="O8" s="70">
        <f t="shared" si="1"/>
        <v>30</v>
      </c>
      <c r="P8" s="7">
        <f t="shared" si="1"/>
        <v>300</v>
      </c>
    </row>
    <row r="9" spans="1:16" ht="15.75" x14ac:dyDescent="0.25">
      <c r="A9" s="37"/>
      <c r="B9" s="41"/>
      <c r="C9" s="30" t="s">
        <v>58</v>
      </c>
      <c r="D9" s="22"/>
      <c r="E9" s="4">
        <v>1</v>
      </c>
      <c r="F9" s="5"/>
      <c r="G9" s="5"/>
      <c r="H9" s="90"/>
      <c r="I9" s="90"/>
      <c r="J9" s="90">
        <v>2</v>
      </c>
      <c r="K9" s="90"/>
      <c r="L9" s="90"/>
      <c r="M9" s="90"/>
      <c r="N9" s="66">
        <f t="shared" si="0"/>
        <v>3</v>
      </c>
      <c r="O9" s="70">
        <f t="shared" si="1"/>
        <v>30</v>
      </c>
      <c r="P9" s="7">
        <f t="shared" si="1"/>
        <v>300</v>
      </c>
    </row>
    <row r="10" spans="1:16" ht="15.75" x14ac:dyDescent="0.25">
      <c r="A10" s="37"/>
      <c r="B10" s="41"/>
      <c r="C10" s="30" t="s">
        <v>69</v>
      </c>
      <c r="D10" s="22"/>
      <c r="E10" s="4"/>
      <c r="F10" s="5"/>
      <c r="G10" s="5">
        <v>1</v>
      </c>
      <c r="H10" s="90"/>
      <c r="I10" s="90"/>
      <c r="J10" s="90"/>
      <c r="K10" s="90"/>
      <c r="L10" s="90">
        <v>2</v>
      </c>
      <c r="M10" s="90"/>
      <c r="N10" s="66">
        <f t="shared" si="0"/>
        <v>3</v>
      </c>
      <c r="O10" s="70">
        <f t="shared" si="1"/>
        <v>30</v>
      </c>
      <c r="P10" s="7">
        <f t="shared" si="1"/>
        <v>300</v>
      </c>
    </row>
    <row r="11" spans="1:16" ht="15.75" x14ac:dyDescent="0.25">
      <c r="A11" s="37"/>
      <c r="B11" s="41"/>
      <c r="C11" s="30" t="s">
        <v>66</v>
      </c>
      <c r="D11" s="22"/>
      <c r="E11" s="4"/>
      <c r="F11" s="5"/>
      <c r="G11" s="5"/>
      <c r="H11" s="90">
        <v>1</v>
      </c>
      <c r="I11" s="90"/>
      <c r="J11" s="90"/>
      <c r="K11" s="90"/>
      <c r="L11" s="90"/>
      <c r="M11" s="90">
        <v>2</v>
      </c>
      <c r="N11" s="66">
        <f t="shared" si="0"/>
        <v>3</v>
      </c>
      <c r="O11" s="70">
        <f t="shared" si="1"/>
        <v>30</v>
      </c>
      <c r="P11" s="7">
        <f t="shared" si="1"/>
        <v>300</v>
      </c>
    </row>
    <row r="12" spans="1:16" ht="15.75" x14ac:dyDescent="0.25">
      <c r="A12" s="37"/>
      <c r="B12" s="41"/>
      <c r="C12" s="30" t="s">
        <v>70</v>
      </c>
      <c r="D12" s="22"/>
      <c r="E12" s="4"/>
      <c r="F12" s="5"/>
      <c r="G12" s="5"/>
      <c r="H12" s="90">
        <v>1</v>
      </c>
      <c r="I12" s="90"/>
      <c r="J12" s="90"/>
      <c r="K12" s="90"/>
      <c r="L12" s="90"/>
      <c r="M12" s="90">
        <v>1</v>
      </c>
      <c r="N12" s="66">
        <f t="shared" si="0"/>
        <v>2</v>
      </c>
      <c r="O12" s="70">
        <f t="shared" ref="O12:O39" si="5">N12*10</f>
        <v>20</v>
      </c>
      <c r="P12" s="7">
        <f t="shared" ref="P12:P39" si="6">O12*10</f>
        <v>200</v>
      </c>
    </row>
    <row r="13" spans="1:16" ht="15.75" x14ac:dyDescent="0.25">
      <c r="A13" s="37"/>
      <c r="B13" s="41"/>
      <c r="C13" s="30" t="s">
        <v>89</v>
      </c>
      <c r="D13" s="22"/>
      <c r="E13" s="4"/>
      <c r="F13" s="5"/>
      <c r="G13" s="5"/>
      <c r="H13" s="90"/>
      <c r="I13" s="90"/>
      <c r="J13" s="90"/>
      <c r="K13" s="90"/>
      <c r="L13" s="90"/>
      <c r="M13" s="90">
        <v>2</v>
      </c>
      <c r="N13" s="66">
        <f t="shared" si="0"/>
        <v>2</v>
      </c>
      <c r="O13" s="70">
        <f t="shared" si="5"/>
        <v>20</v>
      </c>
      <c r="P13" s="7">
        <f t="shared" si="6"/>
        <v>200</v>
      </c>
    </row>
    <row r="14" spans="1:16" ht="15.75" x14ac:dyDescent="0.25">
      <c r="A14" s="37"/>
      <c r="B14" s="41"/>
      <c r="C14" s="30" t="s">
        <v>71</v>
      </c>
      <c r="D14" s="22"/>
      <c r="E14" s="4"/>
      <c r="F14" s="5"/>
      <c r="G14" s="5"/>
      <c r="H14" s="90">
        <v>1</v>
      </c>
      <c r="I14" s="90"/>
      <c r="J14" s="90"/>
      <c r="K14" s="90"/>
      <c r="L14" s="90"/>
      <c r="M14" s="90">
        <v>2</v>
      </c>
      <c r="N14" s="66">
        <f t="shared" si="0"/>
        <v>3</v>
      </c>
      <c r="O14" s="70">
        <f t="shared" si="5"/>
        <v>30</v>
      </c>
      <c r="P14" s="7">
        <f t="shared" si="6"/>
        <v>300</v>
      </c>
    </row>
    <row r="15" spans="1:16" ht="15.75" x14ac:dyDescent="0.25">
      <c r="A15" s="37"/>
      <c r="B15" s="41"/>
      <c r="C15" s="30" t="s">
        <v>39</v>
      </c>
      <c r="D15" s="22"/>
      <c r="E15" s="4">
        <v>1</v>
      </c>
      <c r="F15" s="5"/>
      <c r="G15" s="5"/>
      <c r="H15" s="90"/>
      <c r="I15" s="90"/>
      <c r="J15" s="90">
        <v>3</v>
      </c>
      <c r="K15" s="90"/>
      <c r="L15" s="90"/>
      <c r="M15" s="90"/>
      <c r="N15" s="66">
        <f t="shared" ref="N15:N21" si="7">SUM(D15:M15)</f>
        <v>4</v>
      </c>
      <c r="O15" s="70">
        <f t="shared" ref="O15:O21" si="8">N15*10</f>
        <v>40</v>
      </c>
      <c r="P15" s="7">
        <f t="shared" ref="P15:P21" si="9">O15*10</f>
        <v>400</v>
      </c>
    </row>
    <row r="16" spans="1:16" ht="15.75" x14ac:dyDescent="0.25">
      <c r="A16" s="37"/>
      <c r="B16" s="41"/>
      <c r="C16" s="30" t="s">
        <v>72</v>
      </c>
      <c r="D16" s="22"/>
      <c r="E16" s="4"/>
      <c r="F16" s="5"/>
      <c r="G16" s="5"/>
      <c r="H16" s="90">
        <v>1</v>
      </c>
      <c r="I16" s="90"/>
      <c r="J16" s="90"/>
      <c r="K16" s="90"/>
      <c r="L16" s="90"/>
      <c r="M16" s="90">
        <v>2</v>
      </c>
      <c r="N16" s="66">
        <f t="shared" si="7"/>
        <v>3</v>
      </c>
      <c r="O16" s="70">
        <f t="shared" si="8"/>
        <v>30</v>
      </c>
      <c r="P16" s="7">
        <f t="shared" si="9"/>
        <v>300</v>
      </c>
    </row>
    <row r="17" spans="1:16" ht="15.75" x14ac:dyDescent="0.25">
      <c r="A17" s="37"/>
      <c r="B17" s="41"/>
      <c r="C17" s="30" t="s">
        <v>60</v>
      </c>
      <c r="D17" s="22"/>
      <c r="E17" s="4"/>
      <c r="F17" s="5">
        <v>1</v>
      </c>
      <c r="G17" s="5"/>
      <c r="H17" s="90"/>
      <c r="I17" s="90"/>
      <c r="J17" s="90"/>
      <c r="K17" s="90">
        <v>2</v>
      </c>
      <c r="L17" s="90"/>
      <c r="M17" s="90"/>
      <c r="N17" s="66">
        <f t="shared" ref="N17" si="10">SUM(D17:M17)</f>
        <v>3</v>
      </c>
      <c r="O17" s="70">
        <f t="shared" ref="O17" si="11">N17*10</f>
        <v>30</v>
      </c>
      <c r="P17" s="7">
        <f t="shared" ref="P17" si="12">O17*10</f>
        <v>300</v>
      </c>
    </row>
    <row r="18" spans="1:16" ht="15.75" x14ac:dyDescent="0.25">
      <c r="A18" s="37"/>
      <c r="B18" s="41"/>
      <c r="C18" s="30" t="s">
        <v>62</v>
      </c>
      <c r="D18" s="22"/>
      <c r="E18" s="4"/>
      <c r="F18" s="5">
        <v>1</v>
      </c>
      <c r="G18" s="5"/>
      <c r="H18" s="90"/>
      <c r="I18" s="90"/>
      <c r="J18" s="90"/>
      <c r="K18" s="90">
        <v>2</v>
      </c>
      <c r="L18" s="90"/>
      <c r="M18" s="90"/>
      <c r="N18" s="66">
        <f t="shared" si="7"/>
        <v>3</v>
      </c>
      <c r="O18" s="70">
        <f t="shared" si="8"/>
        <v>30</v>
      </c>
      <c r="P18" s="7">
        <f t="shared" si="9"/>
        <v>300</v>
      </c>
    </row>
    <row r="19" spans="1:16" ht="15.75" x14ac:dyDescent="0.25">
      <c r="A19" s="37"/>
      <c r="B19" s="41"/>
      <c r="C19" s="30" t="s">
        <v>4</v>
      </c>
      <c r="D19" s="22"/>
      <c r="E19" s="4"/>
      <c r="F19" s="5">
        <v>2</v>
      </c>
      <c r="G19" s="5"/>
      <c r="H19" s="90"/>
      <c r="I19" s="90"/>
      <c r="J19" s="90"/>
      <c r="K19" s="90">
        <v>3</v>
      </c>
      <c r="L19" s="90"/>
      <c r="M19" s="90"/>
      <c r="N19" s="66">
        <f t="shared" si="7"/>
        <v>5</v>
      </c>
      <c r="O19" s="70">
        <f t="shared" si="8"/>
        <v>50</v>
      </c>
      <c r="P19" s="7">
        <f t="shared" si="9"/>
        <v>500</v>
      </c>
    </row>
    <row r="20" spans="1:16" ht="15.75" x14ac:dyDescent="0.25">
      <c r="A20" s="37"/>
      <c r="B20" s="41"/>
      <c r="C20" s="30" t="s">
        <v>6</v>
      </c>
      <c r="D20" s="22"/>
      <c r="E20" s="4"/>
      <c r="F20" s="5"/>
      <c r="G20" s="5"/>
      <c r="H20" s="90">
        <v>2</v>
      </c>
      <c r="I20" s="90"/>
      <c r="J20" s="90"/>
      <c r="K20" s="90"/>
      <c r="L20" s="90"/>
      <c r="M20" s="90">
        <v>3</v>
      </c>
      <c r="N20" s="66">
        <f t="shared" si="7"/>
        <v>5</v>
      </c>
      <c r="O20" s="70">
        <f t="shared" si="8"/>
        <v>50</v>
      </c>
      <c r="P20" s="7">
        <f t="shared" si="9"/>
        <v>500</v>
      </c>
    </row>
    <row r="21" spans="1:16" ht="15.75" x14ac:dyDescent="0.25">
      <c r="A21" s="37"/>
      <c r="B21" s="41"/>
      <c r="C21" s="30" t="s">
        <v>5</v>
      </c>
      <c r="D21" s="22"/>
      <c r="E21" s="4"/>
      <c r="F21" s="5"/>
      <c r="G21" s="5">
        <v>2</v>
      </c>
      <c r="H21" s="90"/>
      <c r="I21" s="90"/>
      <c r="J21" s="90"/>
      <c r="K21" s="90"/>
      <c r="L21" s="90">
        <v>3</v>
      </c>
      <c r="M21" s="90"/>
      <c r="N21" s="66">
        <f t="shared" si="7"/>
        <v>5</v>
      </c>
      <c r="O21" s="70">
        <f t="shared" si="8"/>
        <v>50</v>
      </c>
      <c r="P21" s="7">
        <f t="shared" si="9"/>
        <v>500</v>
      </c>
    </row>
    <row r="22" spans="1:16" ht="15.75" x14ac:dyDescent="0.25">
      <c r="A22" s="37"/>
      <c r="B22" s="41"/>
      <c r="C22" s="30" t="s">
        <v>7</v>
      </c>
      <c r="D22" s="22"/>
      <c r="E22" s="4">
        <v>2</v>
      </c>
      <c r="F22" s="5"/>
      <c r="G22" s="5"/>
      <c r="H22" s="90"/>
      <c r="I22" s="90"/>
      <c r="J22" s="90">
        <v>3</v>
      </c>
      <c r="K22" s="90"/>
      <c r="L22" s="90"/>
      <c r="M22" s="90"/>
      <c r="N22" s="66">
        <f t="shared" ref="N22" si="13">SUM(D22:M22)</f>
        <v>5</v>
      </c>
      <c r="O22" s="70">
        <f t="shared" ref="O22" si="14">N22*10</f>
        <v>50</v>
      </c>
      <c r="P22" s="7">
        <f t="shared" ref="P22" si="15">O22*10</f>
        <v>500</v>
      </c>
    </row>
    <row r="23" spans="1:16" ht="15.75" x14ac:dyDescent="0.25">
      <c r="A23" s="37"/>
      <c r="B23" s="41"/>
      <c r="C23" s="30" t="s">
        <v>73</v>
      </c>
      <c r="D23" s="22"/>
      <c r="E23" s="4"/>
      <c r="F23" s="5"/>
      <c r="G23" s="5">
        <v>1</v>
      </c>
      <c r="H23" s="90"/>
      <c r="I23" s="90"/>
      <c r="J23" s="90"/>
      <c r="K23" s="90"/>
      <c r="L23" s="90">
        <v>2</v>
      </c>
      <c r="M23" s="90"/>
      <c r="N23" s="66">
        <f t="shared" ref="N23:N37" si="16">SUM(D23:M23)</f>
        <v>3</v>
      </c>
      <c r="O23" s="70">
        <f t="shared" ref="O23:O37" si="17">N23*10</f>
        <v>30</v>
      </c>
      <c r="P23" s="7">
        <f t="shared" ref="P23:P37" si="18">O23*10</f>
        <v>300</v>
      </c>
    </row>
    <row r="24" spans="1:16" ht="15.75" x14ac:dyDescent="0.25">
      <c r="A24" s="37"/>
      <c r="B24" s="41" t="s">
        <v>49</v>
      </c>
      <c r="C24" s="30" t="s">
        <v>8</v>
      </c>
      <c r="D24" s="22"/>
      <c r="E24" s="4"/>
      <c r="F24" s="5"/>
      <c r="G24" s="5"/>
      <c r="H24" s="90"/>
      <c r="I24" s="90"/>
      <c r="J24" s="90">
        <v>2</v>
      </c>
      <c r="K24" s="90"/>
      <c r="L24" s="90"/>
      <c r="M24" s="90"/>
      <c r="N24" s="66">
        <f t="shared" si="16"/>
        <v>2</v>
      </c>
      <c r="O24" s="70">
        <f t="shared" si="17"/>
        <v>20</v>
      </c>
      <c r="P24" s="7">
        <f t="shared" si="18"/>
        <v>200</v>
      </c>
    </row>
    <row r="25" spans="1:16" ht="15.75" x14ac:dyDescent="0.25">
      <c r="A25" s="37"/>
      <c r="B25" s="41"/>
      <c r="C25" s="30" t="s">
        <v>74</v>
      </c>
      <c r="D25" s="22"/>
      <c r="E25" s="4"/>
      <c r="F25" s="5"/>
      <c r="G25" s="5"/>
      <c r="H25" s="90"/>
      <c r="I25" s="90"/>
      <c r="J25" s="90">
        <v>2</v>
      </c>
      <c r="K25" s="90"/>
      <c r="L25" s="90"/>
      <c r="M25" s="90"/>
      <c r="N25" s="66">
        <f t="shared" si="16"/>
        <v>2</v>
      </c>
      <c r="O25" s="70">
        <f t="shared" si="17"/>
        <v>20</v>
      </c>
      <c r="P25" s="7">
        <f t="shared" si="18"/>
        <v>200</v>
      </c>
    </row>
    <row r="26" spans="1:16" ht="15.75" x14ac:dyDescent="0.25">
      <c r="A26" s="37"/>
      <c r="B26" s="41"/>
      <c r="C26" s="30" t="s">
        <v>63</v>
      </c>
      <c r="D26" s="22"/>
      <c r="E26" s="4">
        <v>3</v>
      </c>
      <c r="F26" s="5"/>
      <c r="G26" s="5"/>
      <c r="H26" s="90"/>
      <c r="I26" s="90"/>
      <c r="J26" s="90"/>
      <c r="K26" s="90"/>
      <c r="L26" s="90"/>
      <c r="M26" s="90"/>
      <c r="N26" s="66">
        <f t="shared" si="16"/>
        <v>3</v>
      </c>
      <c r="O26" s="70">
        <f t="shared" si="17"/>
        <v>30</v>
      </c>
      <c r="P26" s="7">
        <f t="shared" si="18"/>
        <v>300</v>
      </c>
    </row>
    <row r="27" spans="1:16" ht="15.75" x14ac:dyDescent="0.25">
      <c r="A27" s="37"/>
      <c r="B27" s="41"/>
      <c r="C27" s="30" t="s">
        <v>75</v>
      </c>
      <c r="D27" s="22"/>
      <c r="E27" s="4"/>
      <c r="F27" s="5"/>
      <c r="G27" s="5"/>
      <c r="H27" s="90"/>
      <c r="I27" s="90"/>
      <c r="J27" s="90">
        <v>2</v>
      </c>
      <c r="K27" s="90"/>
      <c r="L27" s="90"/>
      <c r="M27" s="90"/>
      <c r="N27" s="66">
        <f t="shared" si="16"/>
        <v>2</v>
      </c>
      <c r="O27" s="70">
        <f t="shared" si="17"/>
        <v>20</v>
      </c>
      <c r="P27" s="7">
        <f t="shared" si="18"/>
        <v>200</v>
      </c>
    </row>
    <row r="28" spans="1:16" ht="15.75" x14ac:dyDescent="0.25">
      <c r="A28" s="37"/>
      <c r="B28" s="41" t="s">
        <v>41</v>
      </c>
      <c r="C28" s="30" t="s">
        <v>64</v>
      </c>
      <c r="D28" s="22"/>
      <c r="E28" s="4"/>
      <c r="F28" s="5">
        <v>1</v>
      </c>
      <c r="G28" s="5"/>
      <c r="H28" s="90"/>
      <c r="I28" s="90"/>
      <c r="J28" s="90"/>
      <c r="K28" s="90">
        <v>3</v>
      </c>
      <c r="L28" s="90"/>
      <c r="M28" s="90"/>
      <c r="N28" s="66">
        <f t="shared" ref="N28" si="19">SUM(D28:M28)</f>
        <v>4</v>
      </c>
      <c r="O28" s="70">
        <f t="shared" ref="O28" si="20">N28*10</f>
        <v>40</v>
      </c>
      <c r="P28" s="7">
        <f t="shared" ref="P28" si="21">O28*10</f>
        <v>400</v>
      </c>
    </row>
    <row r="29" spans="1:16" ht="15.75" x14ac:dyDescent="0.25">
      <c r="A29" s="37"/>
      <c r="B29" s="41"/>
      <c r="C29" s="30" t="s">
        <v>65</v>
      </c>
      <c r="D29" s="22"/>
      <c r="E29" s="4"/>
      <c r="F29" s="5">
        <v>1</v>
      </c>
      <c r="G29" s="5"/>
      <c r="H29" s="90"/>
      <c r="I29" s="90"/>
      <c r="J29" s="90"/>
      <c r="K29" s="90">
        <v>2</v>
      </c>
      <c r="L29" s="90"/>
      <c r="M29" s="90"/>
      <c r="N29" s="66">
        <f t="shared" si="16"/>
        <v>3</v>
      </c>
      <c r="O29" s="70">
        <f t="shared" si="17"/>
        <v>30</v>
      </c>
      <c r="P29" s="7">
        <f t="shared" si="18"/>
        <v>300</v>
      </c>
    </row>
    <row r="30" spans="1:16" ht="15.75" x14ac:dyDescent="0.25">
      <c r="A30" s="37"/>
      <c r="B30" s="41" t="s">
        <v>50</v>
      </c>
      <c r="C30" s="30" t="s">
        <v>9</v>
      </c>
      <c r="D30" s="22"/>
      <c r="E30" s="4"/>
      <c r="F30" s="5">
        <v>4</v>
      </c>
      <c r="G30" s="5"/>
      <c r="H30" s="90"/>
      <c r="I30" s="90"/>
      <c r="J30" s="90"/>
      <c r="K30" s="90">
        <v>4</v>
      </c>
      <c r="L30" s="90"/>
      <c r="M30" s="90"/>
      <c r="N30" s="66">
        <f t="shared" si="16"/>
        <v>8</v>
      </c>
      <c r="O30" s="70">
        <f t="shared" si="17"/>
        <v>80</v>
      </c>
      <c r="P30" s="7">
        <f t="shared" si="18"/>
        <v>800</v>
      </c>
    </row>
    <row r="31" spans="1:16" ht="15.75" x14ac:dyDescent="0.25">
      <c r="A31" s="37"/>
      <c r="B31" s="41"/>
      <c r="C31" s="30" t="s">
        <v>83</v>
      </c>
      <c r="D31" s="22"/>
      <c r="E31" s="4"/>
      <c r="F31" s="5"/>
      <c r="G31" s="5"/>
      <c r="H31" s="90"/>
      <c r="I31" s="90"/>
      <c r="J31" s="90"/>
      <c r="K31" s="90">
        <v>3</v>
      </c>
      <c r="L31" s="90"/>
      <c r="M31" s="90"/>
      <c r="N31" s="66">
        <f t="shared" si="16"/>
        <v>3</v>
      </c>
      <c r="O31" s="70">
        <f t="shared" si="17"/>
        <v>30</v>
      </c>
      <c r="P31" s="7">
        <f t="shared" si="18"/>
        <v>300</v>
      </c>
    </row>
    <row r="32" spans="1:16" ht="15.75" x14ac:dyDescent="0.25">
      <c r="A32" s="37"/>
      <c r="B32" s="41" t="s">
        <v>46</v>
      </c>
      <c r="C32" s="30" t="s">
        <v>33</v>
      </c>
      <c r="D32" s="22"/>
      <c r="E32" s="4"/>
      <c r="F32" s="5"/>
      <c r="G32" s="5">
        <v>15</v>
      </c>
      <c r="H32" s="90"/>
      <c r="I32" s="90"/>
      <c r="J32" s="90"/>
      <c r="K32" s="90"/>
      <c r="L32" s="90">
        <v>32</v>
      </c>
      <c r="M32" s="90"/>
      <c r="N32" s="66">
        <f t="shared" si="16"/>
        <v>47</v>
      </c>
      <c r="O32" s="70">
        <f t="shared" si="17"/>
        <v>470</v>
      </c>
      <c r="P32" s="7">
        <f t="shared" si="18"/>
        <v>4700</v>
      </c>
    </row>
    <row r="33" spans="1:16" ht="15.75" x14ac:dyDescent="0.25">
      <c r="A33" s="37"/>
      <c r="B33" s="41" t="s">
        <v>51</v>
      </c>
      <c r="C33" s="30" t="s">
        <v>10</v>
      </c>
      <c r="D33" s="22"/>
      <c r="E33" s="4"/>
      <c r="F33" s="5"/>
      <c r="G33" s="5">
        <v>5</v>
      </c>
      <c r="H33" s="90"/>
      <c r="I33" s="90"/>
      <c r="J33" s="90"/>
      <c r="K33" s="90"/>
      <c r="L33" s="90">
        <v>9</v>
      </c>
      <c r="M33" s="90"/>
      <c r="N33" s="66">
        <f t="shared" si="16"/>
        <v>14</v>
      </c>
      <c r="O33" s="70">
        <f t="shared" si="17"/>
        <v>140</v>
      </c>
      <c r="P33" s="7">
        <f t="shared" si="18"/>
        <v>1400</v>
      </c>
    </row>
    <row r="34" spans="1:16" ht="15.75" x14ac:dyDescent="0.25">
      <c r="A34" s="37"/>
      <c r="B34" s="41" t="s">
        <v>67</v>
      </c>
      <c r="C34" s="30" t="s">
        <v>76</v>
      </c>
      <c r="D34" s="22"/>
      <c r="E34" s="4"/>
      <c r="F34" s="5"/>
      <c r="G34" s="5">
        <v>1</v>
      </c>
      <c r="H34" s="90"/>
      <c r="I34" s="90"/>
      <c r="J34" s="90"/>
      <c r="K34" s="90"/>
      <c r="L34" s="90">
        <v>1</v>
      </c>
      <c r="M34" s="90"/>
      <c r="N34" s="66">
        <f t="shared" si="16"/>
        <v>2</v>
      </c>
      <c r="O34" s="70">
        <f t="shared" si="17"/>
        <v>20</v>
      </c>
      <c r="P34" s="7">
        <f t="shared" si="18"/>
        <v>200</v>
      </c>
    </row>
    <row r="35" spans="1:16" ht="15.75" x14ac:dyDescent="0.25">
      <c r="A35" s="37"/>
      <c r="B35" s="41"/>
      <c r="C35" s="30" t="s">
        <v>84</v>
      </c>
      <c r="D35" s="22"/>
      <c r="E35" s="4"/>
      <c r="F35" s="5"/>
      <c r="G35" s="5"/>
      <c r="H35" s="90"/>
      <c r="I35" s="90"/>
      <c r="J35" s="90"/>
      <c r="K35" s="90"/>
      <c r="L35" s="90">
        <v>2</v>
      </c>
      <c r="M35" s="90"/>
      <c r="N35" s="66">
        <f t="shared" si="16"/>
        <v>2</v>
      </c>
      <c r="O35" s="70">
        <f t="shared" si="17"/>
        <v>20</v>
      </c>
      <c r="P35" s="7">
        <f t="shared" si="18"/>
        <v>200</v>
      </c>
    </row>
    <row r="36" spans="1:16" ht="15.75" x14ac:dyDescent="0.25">
      <c r="A36" s="37"/>
      <c r="B36" s="41" t="s">
        <v>52</v>
      </c>
      <c r="C36" s="30" t="s">
        <v>77</v>
      </c>
      <c r="D36" s="22"/>
      <c r="E36" s="4"/>
      <c r="F36" s="5"/>
      <c r="G36" s="5">
        <v>1</v>
      </c>
      <c r="H36" s="90"/>
      <c r="I36" s="90"/>
      <c r="J36" s="90"/>
      <c r="K36" s="90"/>
      <c r="L36" s="90"/>
      <c r="M36" s="90"/>
      <c r="N36" s="66">
        <f t="shared" si="16"/>
        <v>1</v>
      </c>
      <c r="O36" s="70">
        <f t="shared" si="17"/>
        <v>10</v>
      </c>
      <c r="P36" s="7">
        <f t="shared" si="18"/>
        <v>100</v>
      </c>
    </row>
    <row r="37" spans="1:16" ht="15.75" x14ac:dyDescent="0.25">
      <c r="A37" s="37"/>
      <c r="B37" s="41"/>
      <c r="C37" s="30" t="s">
        <v>78</v>
      </c>
      <c r="D37" s="22"/>
      <c r="E37" s="4"/>
      <c r="F37" s="5"/>
      <c r="G37" s="5">
        <v>4</v>
      </c>
      <c r="H37" s="90"/>
      <c r="I37" s="90"/>
      <c r="J37" s="90"/>
      <c r="K37" s="90"/>
      <c r="L37" s="90"/>
      <c r="M37" s="90"/>
      <c r="N37" s="66">
        <f t="shared" si="16"/>
        <v>4</v>
      </c>
      <c r="O37" s="70">
        <f t="shared" si="17"/>
        <v>40</v>
      </c>
      <c r="P37" s="7">
        <f t="shared" si="18"/>
        <v>400</v>
      </c>
    </row>
    <row r="38" spans="1:16" ht="15.75" x14ac:dyDescent="0.25">
      <c r="A38" s="37"/>
      <c r="B38" s="41"/>
      <c r="C38" s="30" t="s">
        <v>79</v>
      </c>
      <c r="D38" s="22"/>
      <c r="E38" s="4"/>
      <c r="F38" s="5"/>
      <c r="G38" s="5">
        <v>1</v>
      </c>
      <c r="H38" s="90"/>
      <c r="I38" s="90"/>
      <c r="J38" s="90"/>
      <c r="K38" s="90"/>
      <c r="L38" s="90"/>
      <c r="M38" s="90"/>
      <c r="N38" s="66">
        <f t="shared" si="0"/>
        <v>1</v>
      </c>
      <c r="O38" s="70">
        <f t="shared" si="5"/>
        <v>10</v>
      </c>
      <c r="P38" s="7">
        <f t="shared" si="6"/>
        <v>100</v>
      </c>
    </row>
    <row r="39" spans="1:16" ht="15.75" x14ac:dyDescent="0.25">
      <c r="A39" s="37"/>
      <c r="B39" s="41"/>
      <c r="C39" s="30" t="s">
        <v>31</v>
      </c>
      <c r="D39" s="22"/>
      <c r="E39" s="4"/>
      <c r="F39" s="5"/>
      <c r="G39" s="5"/>
      <c r="H39" s="90"/>
      <c r="I39" s="90">
        <v>11</v>
      </c>
      <c r="J39" s="90"/>
      <c r="K39" s="90"/>
      <c r="L39" s="90"/>
      <c r="M39" s="90"/>
      <c r="N39" s="66">
        <f t="shared" si="0"/>
        <v>11</v>
      </c>
      <c r="O39" s="70">
        <f t="shared" si="5"/>
        <v>110</v>
      </c>
      <c r="P39" s="7">
        <f t="shared" si="6"/>
        <v>1100</v>
      </c>
    </row>
    <row r="40" spans="1:16" ht="15.75" x14ac:dyDescent="0.25">
      <c r="A40" s="37"/>
      <c r="B40" s="41" t="s">
        <v>53</v>
      </c>
      <c r="C40" s="30" t="s">
        <v>12</v>
      </c>
      <c r="D40" s="22"/>
      <c r="E40" s="4"/>
      <c r="F40" s="5">
        <v>7</v>
      </c>
      <c r="G40" s="5"/>
      <c r="H40" s="90"/>
      <c r="I40" s="90"/>
      <c r="J40" s="90"/>
      <c r="K40" s="90"/>
      <c r="L40" s="90"/>
      <c r="M40" s="90">
        <v>13</v>
      </c>
      <c r="N40" s="66">
        <f t="shared" si="0"/>
        <v>20</v>
      </c>
      <c r="O40" s="70">
        <f t="shared" si="1"/>
        <v>200</v>
      </c>
      <c r="P40" s="7">
        <f t="shared" si="1"/>
        <v>2000</v>
      </c>
    </row>
    <row r="41" spans="1:16" ht="15.75" x14ac:dyDescent="0.25">
      <c r="A41" s="37"/>
      <c r="B41" s="41" t="s">
        <v>42</v>
      </c>
      <c r="C41" s="29" t="s">
        <v>85</v>
      </c>
      <c r="D41" s="22"/>
      <c r="E41" s="4"/>
      <c r="F41" s="5"/>
      <c r="G41" s="5"/>
      <c r="H41" s="90"/>
      <c r="I41" s="90"/>
      <c r="J41" s="90"/>
      <c r="K41" s="90"/>
      <c r="L41" s="90">
        <v>3</v>
      </c>
      <c r="M41" s="90"/>
      <c r="N41" s="66">
        <f t="shared" si="0"/>
        <v>3</v>
      </c>
      <c r="O41" s="70">
        <f t="shared" si="1"/>
        <v>30</v>
      </c>
      <c r="P41" s="7">
        <f t="shared" si="1"/>
        <v>300</v>
      </c>
    </row>
    <row r="42" spans="1:16" ht="15.75" x14ac:dyDescent="0.25">
      <c r="A42" s="37"/>
      <c r="B42" s="41"/>
      <c r="C42" s="30" t="s">
        <v>86</v>
      </c>
      <c r="D42" s="22"/>
      <c r="E42" s="4"/>
      <c r="F42" s="5"/>
      <c r="G42" s="5"/>
      <c r="H42" s="90"/>
      <c r="I42" s="90"/>
      <c r="J42" s="90"/>
      <c r="K42" s="90"/>
      <c r="L42" s="90">
        <v>3</v>
      </c>
      <c r="M42" s="90"/>
      <c r="N42" s="66">
        <f t="shared" si="0"/>
        <v>3</v>
      </c>
      <c r="O42" s="70">
        <f t="shared" si="1"/>
        <v>30</v>
      </c>
      <c r="P42" s="7">
        <f t="shared" si="1"/>
        <v>300</v>
      </c>
    </row>
    <row r="43" spans="1:16" ht="15.75" x14ac:dyDescent="0.25">
      <c r="A43" s="37"/>
      <c r="B43" s="41"/>
      <c r="C43" s="29" t="s">
        <v>87</v>
      </c>
      <c r="D43" s="22"/>
      <c r="E43" s="4"/>
      <c r="F43" s="5"/>
      <c r="G43" s="5"/>
      <c r="H43" s="90"/>
      <c r="I43" s="90"/>
      <c r="J43" s="90"/>
      <c r="K43" s="90"/>
      <c r="L43" s="90">
        <v>3</v>
      </c>
      <c r="M43" s="90"/>
      <c r="N43" s="66">
        <f t="shared" si="0"/>
        <v>3</v>
      </c>
      <c r="O43" s="70">
        <f t="shared" si="1"/>
        <v>30</v>
      </c>
      <c r="P43" s="7">
        <f t="shared" si="1"/>
        <v>300</v>
      </c>
    </row>
    <row r="44" spans="1:16" ht="15.75" x14ac:dyDescent="0.25">
      <c r="A44" s="37"/>
      <c r="B44" s="41"/>
      <c r="C44" s="29" t="s">
        <v>88</v>
      </c>
      <c r="D44" s="22"/>
      <c r="E44" s="4"/>
      <c r="F44" s="5"/>
      <c r="G44" s="5"/>
      <c r="H44" s="90"/>
      <c r="I44" s="90"/>
      <c r="J44" s="90"/>
      <c r="K44" s="90"/>
      <c r="L44" s="90">
        <v>3</v>
      </c>
      <c r="M44" s="90"/>
      <c r="N44" s="66">
        <f t="shared" si="0"/>
        <v>3</v>
      </c>
      <c r="O44" s="70">
        <f t="shared" si="1"/>
        <v>30</v>
      </c>
      <c r="P44" s="7">
        <f t="shared" si="1"/>
        <v>300</v>
      </c>
    </row>
    <row r="45" spans="1:16" ht="15.75" x14ac:dyDescent="0.25">
      <c r="A45" s="37"/>
      <c r="B45" s="41" t="s">
        <v>44</v>
      </c>
      <c r="C45" s="29" t="s">
        <v>80</v>
      </c>
      <c r="D45" s="22"/>
      <c r="E45" s="4"/>
      <c r="F45" s="5"/>
      <c r="G45" s="5"/>
      <c r="H45" s="90"/>
      <c r="I45" s="90"/>
      <c r="J45" s="90">
        <v>2</v>
      </c>
      <c r="K45" s="90"/>
      <c r="L45" s="90"/>
      <c r="M45" s="90"/>
      <c r="N45" s="66">
        <f t="shared" si="0"/>
        <v>2</v>
      </c>
      <c r="O45" s="70">
        <f t="shared" ref="O45" si="22">N45*10</f>
        <v>20</v>
      </c>
      <c r="P45" s="7">
        <f t="shared" ref="P45" si="23">O45*10</f>
        <v>200</v>
      </c>
    </row>
    <row r="46" spans="1:16" ht="15.75" x14ac:dyDescent="0.25">
      <c r="A46" s="37"/>
      <c r="B46" s="41"/>
      <c r="C46" s="30" t="s">
        <v>81</v>
      </c>
      <c r="D46" s="22"/>
      <c r="E46" s="4"/>
      <c r="F46" s="5"/>
      <c r="G46" s="5"/>
      <c r="H46" s="90"/>
      <c r="I46" s="90"/>
      <c r="J46" s="90">
        <v>6</v>
      </c>
      <c r="K46" s="90"/>
      <c r="L46" s="90"/>
      <c r="M46" s="90"/>
      <c r="N46" s="66">
        <f t="shared" si="0"/>
        <v>6</v>
      </c>
      <c r="O46" s="70">
        <f t="shared" si="1"/>
        <v>60</v>
      </c>
      <c r="P46" s="7">
        <f t="shared" si="1"/>
        <v>600</v>
      </c>
    </row>
    <row r="47" spans="1:16" ht="16.5" thickBot="1" x14ac:dyDescent="0.3">
      <c r="A47" s="39"/>
      <c r="B47" s="42" t="s">
        <v>54</v>
      </c>
      <c r="C47" s="31" t="s">
        <v>16</v>
      </c>
      <c r="D47" s="23"/>
      <c r="E47" s="8"/>
      <c r="F47" s="9">
        <v>6</v>
      </c>
      <c r="G47" s="9"/>
      <c r="H47" s="93"/>
      <c r="I47" s="93"/>
      <c r="J47" s="93"/>
      <c r="K47" s="93">
        <v>12</v>
      </c>
      <c r="L47" s="93"/>
      <c r="M47" s="93"/>
      <c r="N47" s="66">
        <f t="shared" si="0"/>
        <v>18</v>
      </c>
      <c r="O47" s="72">
        <f t="shared" si="1"/>
        <v>180</v>
      </c>
      <c r="P47" s="61">
        <f t="shared" si="1"/>
        <v>1800</v>
      </c>
    </row>
    <row r="48" spans="1:16" ht="15.75" x14ac:dyDescent="0.25">
      <c r="A48" s="83"/>
      <c r="B48" s="84"/>
      <c r="C48" s="32" t="s">
        <v>25</v>
      </c>
      <c r="D48" s="24">
        <f t="shared" ref="D48:N48" si="24">SUM(D2:D47)</f>
        <v>84</v>
      </c>
      <c r="E48" s="10">
        <f t="shared" si="24"/>
        <v>39</v>
      </c>
      <c r="F48" s="10">
        <f t="shared" si="24"/>
        <v>42</v>
      </c>
      <c r="G48" s="10">
        <f t="shared" si="24"/>
        <v>33</v>
      </c>
      <c r="H48" s="10">
        <f t="shared" ref="H48:I48" si="25">SUM(H2:H47)</f>
        <v>6</v>
      </c>
      <c r="I48" s="10">
        <f t="shared" si="25"/>
        <v>11</v>
      </c>
      <c r="J48" s="10">
        <f t="shared" ref="J48:K48" si="26">SUM(J2:J47)</f>
        <v>77</v>
      </c>
      <c r="K48" s="10">
        <f t="shared" si="26"/>
        <v>40</v>
      </c>
      <c r="L48" s="10">
        <f t="shared" ref="L48" si="27">SUM(L2:L47)</f>
        <v>87</v>
      </c>
      <c r="M48" s="10">
        <f t="shared" si="24"/>
        <v>25</v>
      </c>
      <c r="N48" s="11">
        <f t="shared" si="24"/>
        <v>444</v>
      </c>
      <c r="O48" s="12"/>
      <c r="P48" s="12"/>
    </row>
    <row r="49" spans="1:16" ht="15.75" x14ac:dyDescent="0.25">
      <c r="A49" s="79"/>
      <c r="B49" s="80"/>
      <c r="C49" s="33" t="s">
        <v>28</v>
      </c>
      <c r="D49" s="25">
        <f>D48*10</f>
        <v>840</v>
      </c>
      <c r="E49" s="13">
        <f t="shared" ref="E49:N49" si="28">E48*10</f>
        <v>390</v>
      </c>
      <c r="F49" s="13">
        <f t="shared" ref="F49" si="29">F48*10</f>
        <v>420</v>
      </c>
      <c r="G49" s="13">
        <f t="shared" si="28"/>
        <v>330</v>
      </c>
      <c r="H49" s="13">
        <f t="shared" ref="H49:I49" si="30">H48*10</f>
        <v>60</v>
      </c>
      <c r="I49" s="13">
        <f t="shared" si="30"/>
        <v>110</v>
      </c>
      <c r="J49" s="13">
        <f t="shared" ref="J49:K49" si="31">J48*10</f>
        <v>770</v>
      </c>
      <c r="K49" s="13">
        <f t="shared" si="31"/>
        <v>400</v>
      </c>
      <c r="L49" s="13">
        <f t="shared" ref="L49" si="32">L48*10</f>
        <v>870</v>
      </c>
      <c r="M49" s="13">
        <f t="shared" ref="M49" si="33">M48*10</f>
        <v>250</v>
      </c>
      <c r="N49" s="14">
        <f t="shared" si="28"/>
        <v>4440</v>
      </c>
      <c r="O49" s="15"/>
      <c r="P49" s="15"/>
    </row>
    <row r="50" spans="1:16" ht="16.5" thickBot="1" x14ac:dyDescent="0.3">
      <c r="A50" s="81"/>
      <c r="B50" s="82"/>
      <c r="C50" s="85" t="s">
        <v>56</v>
      </c>
      <c r="D50" s="86">
        <f>D49*10</f>
        <v>8400</v>
      </c>
      <c r="E50" s="86">
        <f t="shared" ref="E50:M50" si="34">E49*10</f>
        <v>3900</v>
      </c>
      <c r="F50" s="86">
        <f t="shared" si="34"/>
        <v>4200</v>
      </c>
      <c r="G50" s="86">
        <f t="shared" si="34"/>
        <v>3300</v>
      </c>
      <c r="H50" s="86">
        <f t="shared" si="34"/>
        <v>600</v>
      </c>
      <c r="I50" s="86">
        <f t="shared" si="34"/>
        <v>1100</v>
      </c>
      <c r="J50" s="86">
        <f t="shared" si="34"/>
        <v>7700</v>
      </c>
      <c r="K50" s="86">
        <f t="shared" ref="K50:L50" si="35">K49*10</f>
        <v>4000</v>
      </c>
      <c r="L50" s="86">
        <f t="shared" si="35"/>
        <v>8700</v>
      </c>
      <c r="M50" s="86">
        <f t="shared" si="34"/>
        <v>2500</v>
      </c>
      <c r="N50" s="85">
        <f t="shared" ref="N50" si="36">N49*10</f>
        <v>44400</v>
      </c>
      <c r="O50" s="21"/>
      <c r="P50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H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" max="6" width="23.140625" customWidth="1"/>
    <col min="8" max="8" width="10.7109375" customWidth="1"/>
    <col min="10" max="10" width="9.28515625" customWidth="1"/>
  </cols>
  <sheetData>
    <row r="1" spans="1:8" ht="33.75" customHeight="1" thickBot="1" x14ac:dyDescent="0.3">
      <c r="A1" s="107" t="s">
        <v>82</v>
      </c>
      <c r="B1" s="108"/>
      <c r="C1" s="109"/>
      <c r="D1" s="88">
        <v>44235</v>
      </c>
      <c r="E1" s="88">
        <v>44239</v>
      </c>
      <c r="F1" s="64" t="s">
        <v>93</v>
      </c>
      <c r="G1" s="68" t="s">
        <v>30</v>
      </c>
      <c r="H1" s="2" t="s">
        <v>57</v>
      </c>
    </row>
    <row r="2" spans="1:8" ht="15.75" x14ac:dyDescent="0.25">
      <c r="A2" s="43" t="s">
        <v>21</v>
      </c>
      <c r="B2" s="40" t="s">
        <v>67</v>
      </c>
      <c r="C2" s="35" t="s">
        <v>11</v>
      </c>
      <c r="D2" s="89">
        <v>46</v>
      </c>
      <c r="E2" s="89">
        <v>12</v>
      </c>
      <c r="F2" s="65">
        <f>SUM(D2:E2)</f>
        <v>58</v>
      </c>
      <c r="G2" s="69">
        <f>F2*10</f>
        <v>580</v>
      </c>
      <c r="H2" s="57">
        <f>G2*10</f>
        <v>5800</v>
      </c>
    </row>
    <row r="3" spans="1:8" ht="15.75" x14ac:dyDescent="0.25">
      <c r="A3" s="44"/>
      <c r="B3" s="45" t="s">
        <v>42</v>
      </c>
      <c r="C3" s="28" t="s">
        <v>43</v>
      </c>
      <c r="D3" s="92"/>
      <c r="E3" s="92">
        <v>24</v>
      </c>
      <c r="F3" s="67">
        <f t="shared" ref="F3:F15" si="0">SUM(D3:E3)</f>
        <v>24</v>
      </c>
      <c r="G3" s="71">
        <f t="shared" ref="G3:H3" si="1">F3*10</f>
        <v>240</v>
      </c>
      <c r="H3" s="51">
        <f t="shared" si="1"/>
        <v>2400</v>
      </c>
    </row>
    <row r="4" spans="1:8" ht="15.75" x14ac:dyDescent="0.25">
      <c r="A4" s="44"/>
      <c r="B4" s="45" t="s">
        <v>44</v>
      </c>
      <c r="C4" s="28" t="s">
        <v>14</v>
      </c>
      <c r="D4" s="92"/>
      <c r="E4" s="92">
        <v>13</v>
      </c>
      <c r="F4" s="67">
        <f t="shared" si="0"/>
        <v>13</v>
      </c>
      <c r="G4" s="71">
        <f t="shared" ref="G4:H4" si="2">F4*10</f>
        <v>130</v>
      </c>
      <c r="H4" s="51">
        <f t="shared" si="2"/>
        <v>1300</v>
      </c>
    </row>
    <row r="5" spans="1:8" ht="16.5" thickBot="1" x14ac:dyDescent="0.3">
      <c r="A5" s="100"/>
      <c r="B5" s="101" t="s">
        <v>45</v>
      </c>
      <c r="C5" s="102" t="s">
        <v>27</v>
      </c>
      <c r="D5" s="103"/>
      <c r="E5" s="103">
        <v>24</v>
      </c>
      <c r="F5" s="104">
        <f t="shared" si="0"/>
        <v>24</v>
      </c>
      <c r="G5" s="105">
        <f t="shared" ref="G5:H5" si="3">F5*10</f>
        <v>240</v>
      </c>
      <c r="H5" s="106">
        <f t="shared" si="3"/>
        <v>2400</v>
      </c>
    </row>
    <row r="6" spans="1:8" ht="15.75" x14ac:dyDescent="0.25">
      <c r="A6" s="43" t="s">
        <v>22</v>
      </c>
      <c r="B6" s="40" t="s">
        <v>40</v>
      </c>
      <c r="C6" s="35" t="s">
        <v>90</v>
      </c>
      <c r="D6" s="89"/>
      <c r="E6" s="89">
        <v>25</v>
      </c>
      <c r="F6" s="65">
        <f t="shared" si="0"/>
        <v>25</v>
      </c>
      <c r="G6" s="69">
        <f t="shared" ref="G6:H6" si="4">F6*10</f>
        <v>250</v>
      </c>
      <c r="H6" s="57">
        <f t="shared" si="4"/>
        <v>2500</v>
      </c>
    </row>
    <row r="7" spans="1:8" ht="15.75" x14ac:dyDescent="0.25">
      <c r="A7" s="44"/>
      <c r="B7" s="45" t="s">
        <v>48</v>
      </c>
      <c r="C7" s="28" t="s">
        <v>6</v>
      </c>
      <c r="D7" s="92">
        <v>102</v>
      </c>
      <c r="E7" s="92">
        <v>26</v>
      </c>
      <c r="F7" s="67">
        <f t="shared" si="0"/>
        <v>128</v>
      </c>
      <c r="G7" s="71">
        <f t="shared" ref="G7:H7" si="5">F7*10</f>
        <v>1280</v>
      </c>
      <c r="H7" s="51">
        <f t="shared" si="5"/>
        <v>12800</v>
      </c>
    </row>
    <row r="8" spans="1:8" ht="15.75" x14ac:dyDescent="0.25">
      <c r="A8" s="44"/>
      <c r="B8" s="45" t="s">
        <v>49</v>
      </c>
      <c r="C8" s="28" t="s">
        <v>8</v>
      </c>
      <c r="D8" s="92"/>
      <c r="E8" s="92">
        <v>13</v>
      </c>
      <c r="F8" s="67">
        <f t="shared" si="0"/>
        <v>13</v>
      </c>
      <c r="G8" s="71">
        <f t="shared" ref="G8:H8" si="6">F8*10</f>
        <v>130</v>
      </c>
      <c r="H8" s="51">
        <f t="shared" si="6"/>
        <v>1300</v>
      </c>
    </row>
    <row r="9" spans="1:8" ht="15.75" x14ac:dyDescent="0.25">
      <c r="A9" s="44"/>
      <c r="B9" s="45" t="s">
        <v>41</v>
      </c>
      <c r="C9" s="28" t="s">
        <v>91</v>
      </c>
      <c r="D9" s="92"/>
      <c r="E9" s="92">
        <v>12</v>
      </c>
      <c r="F9" s="67">
        <f t="shared" si="0"/>
        <v>12</v>
      </c>
      <c r="G9" s="71">
        <f t="shared" ref="G9:H9" si="7">F9*10</f>
        <v>120</v>
      </c>
      <c r="H9" s="51">
        <f t="shared" si="7"/>
        <v>1200</v>
      </c>
    </row>
    <row r="10" spans="1:8" ht="15.75" x14ac:dyDescent="0.25">
      <c r="A10" s="44"/>
      <c r="B10" s="45" t="s">
        <v>50</v>
      </c>
      <c r="C10" s="28" t="s">
        <v>9</v>
      </c>
      <c r="D10" s="92"/>
      <c r="E10" s="92">
        <v>7</v>
      </c>
      <c r="F10" s="67">
        <f t="shared" si="0"/>
        <v>7</v>
      </c>
      <c r="G10" s="71">
        <f t="shared" ref="G10:H10" si="8">F10*10</f>
        <v>70</v>
      </c>
      <c r="H10" s="51">
        <f t="shared" si="8"/>
        <v>700</v>
      </c>
    </row>
    <row r="11" spans="1:8" ht="15.75" x14ac:dyDescent="0.25">
      <c r="A11" s="44"/>
      <c r="B11" s="45" t="s">
        <v>46</v>
      </c>
      <c r="C11" s="28" t="s">
        <v>33</v>
      </c>
      <c r="D11" s="92"/>
      <c r="E11" s="92">
        <v>16</v>
      </c>
      <c r="F11" s="67">
        <f t="shared" si="0"/>
        <v>16</v>
      </c>
      <c r="G11" s="71">
        <f t="shared" ref="G11:H11" si="9">F11*10</f>
        <v>160</v>
      </c>
      <c r="H11" s="51">
        <f t="shared" si="9"/>
        <v>1600</v>
      </c>
    </row>
    <row r="12" spans="1:8" ht="15.75" x14ac:dyDescent="0.25">
      <c r="A12" s="44"/>
      <c r="B12" s="45" t="s">
        <v>51</v>
      </c>
      <c r="C12" s="28" t="s">
        <v>10</v>
      </c>
      <c r="D12" s="92"/>
      <c r="E12" s="92">
        <v>10</v>
      </c>
      <c r="F12" s="67">
        <f t="shared" si="0"/>
        <v>10</v>
      </c>
      <c r="G12" s="71">
        <f t="shared" ref="G12:H12" si="10">F12*10</f>
        <v>100</v>
      </c>
      <c r="H12" s="51">
        <f t="shared" si="10"/>
        <v>1000</v>
      </c>
    </row>
    <row r="13" spans="1:8" ht="15.75" x14ac:dyDescent="0.25">
      <c r="A13" s="44"/>
      <c r="B13" s="45" t="s">
        <v>52</v>
      </c>
      <c r="C13" s="28" t="s">
        <v>31</v>
      </c>
      <c r="D13" s="92"/>
      <c r="E13" s="92">
        <v>11</v>
      </c>
      <c r="F13" s="67">
        <f t="shared" si="0"/>
        <v>11</v>
      </c>
      <c r="G13" s="71">
        <f t="shared" ref="G13:H13" si="11">F13*10</f>
        <v>110</v>
      </c>
      <c r="H13" s="51">
        <f t="shared" si="11"/>
        <v>1100</v>
      </c>
    </row>
    <row r="14" spans="1:8" ht="15.75" x14ac:dyDescent="0.25">
      <c r="A14" s="44"/>
      <c r="B14" s="45" t="s">
        <v>53</v>
      </c>
      <c r="C14" s="28" t="s">
        <v>12</v>
      </c>
      <c r="D14" s="92">
        <v>44</v>
      </c>
      <c r="E14" s="92">
        <v>11</v>
      </c>
      <c r="F14" s="67">
        <f t="shared" si="0"/>
        <v>55</v>
      </c>
      <c r="G14" s="71">
        <f t="shared" ref="G14:H14" si="12">F14*10</f>
        <v>550</v>
      </c>
      <c r="H14" s="51">
        <f t="shared" si="12"/>
        <v>5500</v>
      </c>
    </row>
    <row r="15" spans="1:8" ht="16.5" thickBot="1" x14ac:dyDescent="0.3">
      <c r="A15" s="39"/>
      <c r="B15" s="42" t="s">
        <v>54</v>
      </c>
      <c r="C15" s="63" t="s">
        <v>16</v>
      </c>
      <c r="D15" s="91"/>
      <c r="E15" s="91">
        <v>12</v>
      </c>
      <c r="F15" s="73">
        <f t="shared" si="0"/>
        <v>12</v>
      </c>
      <c r="G15" s="72">
        <f t="shared" ref="G15:H15" si="13">F15*10</f>
        <v>120</v>
      </c>
      <c r="H15" s="61">
        <f t="shared" si="13"/>
        <v>1200</v>
      </c>
    </row>
    <row r="16" spans="1:8" ht="15.75" x14ac:dyDescent="0.25">
      <c r="A16" s="77"/>
      <c r="B16" s="78"/>
      <c r="C16" s="38" t="s">
        <v>25</v>
      </c>
      <c r="D16" s="75">
        <f>SUM(D2:D15)</f>
        <v>192</v>
      </c>
      <c r="E16" s="75">
        <f>SUM(E2:E15)</f>
        <v>216</v>
      </c>
      <c r="F16" s="76">
        <f>SUM(F2:F15)</f>
        <v>408</v>
      </c>
      <c r="G16" s="12"/>
      <c r="H16" s="12"/>
    </row>
    <row r="17" spans="1:8" ht="15.75" x14ac:dyDescent="0.25">
      <c r="A17" s="79"/>
      <c r="B17" s="80"/>
      <c r="C17" s="33" t="s">
        <v>28</v>
      </c>
      <c r="D17" s="13">
        <f t="shared" ref="D17:E17" si="14">D16*10</f>
        <v>1920</v>
      </c>
      <c r="E17" s="13">
        <f t="shared" si="14"/>
        <v>2160</v>
      </c>
      <c r="F17" s="14">
        <f t="shared" ref="F17:F18" si="15">F16*10</f>
        <v>4080</v>
      </c>
      <c r="G17" s="15"/>
      <c r="H17" s="15"/>
    </row>
    <row r="18" spans="1:8" ht="16.5" thickBot="1" x14ac:dyDescent="0.3">
      <c r="A18" s="81"/>
      <c r="B18" s="82"/>
      <c r="C18" s="85" t="s">
        <v>56</v>
      </c>
      <c r="D18" s="86">
        <f>D17*10</f>
        <v>19200</v>
      </c>
      <c r="E18" s="86">
        <f>E17*10</f>
        <v>21600</v>
      </c>
      <c r="F18" s="85">
        <f t="shared" si="15"/>
        <v>40800</v>
      </c>
      <c r="G18" s="21"/>
      <c r="H18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2021-02-19T19:30:32Z</dcterms:modified>
</cp:coreProperties>
</file>