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1_zadani_vakcinace\"/>
    </mc:Choice>
  </mc:AlternateContent>
  <xr:revisionPtr revIDLastSave="0" documentId="13_ncr:1_{EE710472-206C-41EF-9AAF-E4FD411B6C9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<sst xmlns="http://schemas.openxmlformats.org/spreadsheetml/2006/main" count="33" uniqueCount="28">
  <si>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</si>
  <si>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</si>
  <si>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</si>
  <si>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</si>
  <si>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</si>
  <si>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</si>
  <si>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</si>
  <si>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</si>
  <si>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</si>
  <si>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</si>
  <si>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</si>
  <si>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</si>
  <si>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</si>
  <si>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</si>
  <si>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</si>
  <si>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</si>
  <si>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</si>
  <si>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</si>
  <si>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</si>
  <si>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</si>
  <si>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</si>
  <si>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</si>
  <si>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</si>
  <si>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</si>
  <si>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</si>
  <si>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</si>
  <si>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21.02.2021 20:02</t>
  </si>
  <si>
    <t>Stav k datu: 21.02.2021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</si>
</sst>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137865</v>
      </c>
      <c r="C7" s="8">
        <v>148590</v>
      </c>
      <c r="D7" s="3">
        <v>130008</v>
      </c>
      <c r="E7" s="8">
        <v>0</v>
      </c>
      <c r="F7" s="3">
        <v>0</v>
      </c>
      <c r="G7" s="8">
        <v>2500</v>
      </c>
      <c r="H7" s="3">
        <v>268</v>
      </c>
      <c r="I7" s="8" t="str">
        <f>FIXED(B7+E7+G7,0)&amp;" – "&amp;FIXED(C7+E7+G7,0)</f>
        <v>140 365 – 151 090</v>
      </c>
      <c r="J7" s="3">
        <f>D7+F7+H7</f>
        <v>130276</v>
      </c>
    </row>
    <row r="8" spans="1:10" x14ac:dyDescent="0.25">
      <c r="A8" s="5" t="s">
        <v>3</v>
      </c>
      <c r="B8" s="8">
        <v>55965</v>
      </c>
      <c r="C8" s="8">
        <v>58500</v>
      </c>
      <c r="D8" s="3">
        <v>41372</v>
      </c>
      <c r="E8" s="8">
        <v>6100</v>
      </c>
      <c r="F8" s="3">
        <v>4226</v>
      </c>
      <c r="G8" s="8">
        <v>12800</v>
      </c>
      <c r="H8" s="3">
        <v>4176</v>
      </c>
      <c r="I8" s="8" t="str">
        <f t="shared" ref="I8:I21" si="0">FIXED(B8+E8+G8,0)&amp;" – "&amp;FIXED(C8+E8+G8,0)</f>
        <v>74 865 – 77 400</v>
      </c>
      <c r="J8" s="3">
        <f t="shared" ref="J8:J21" si="1">D8+F8+H8</f>
        <v>49774</v>
      </c>
    </row>
    <row r="9" spans="1:10" x14ac:dyDescent="0.25">
      <c r="A9" s="5" t="s">
        <v>4</v>
      </c>
      <c r="B9" s="8">
        <v>33150</v>
      </c>
      <c r="C9" s="8">
        <v>35100</v>
      </c>
      <c r="D9" s="3">
        <v>34358</v>
      </c>
      <c r="E9" s="8">
        <v>900</v>
      </c>
      <c r="F9" s="3">
        <v>878</v>
      </c>
      <c r="G9" s="8">
        <v>1300</v>
      </c>
      <c r="H9" s="3">
        <v>352</v>
      </c>
      <c r="I9" s="8" t="str">
        <f t="shared" si="0"/>
        <v>35 350 – 37 300</v>
      </c>
      <c r="J9" s="3">
        <f t="shared" si="1"/>
        <v>35588</v>
      </c>
    </row>
    <row r="10" spans="1:10" x14ac:dyDescent="0.25">
      <c r="A10" s="5" t="s">
        <v>5</v>
      </c>
      <c r="B10" s="8">
        <v>31005</v>
      </c>
      <c r="C10" s="8">
        <v>32760</v>
      </c>
      <c r="D10" s="3">
        <v>26321</v>
      </c>
      <c r="E10" s="8">
        <v>700</v>
      </c>
      <c r="F10" s="3">
        <v>370</v>
      </c>
      <c r="G10" s="8">
        <v>1200</v>
      </c>
      <c r="H10" s="3">
        <v>170</v>
      </c>
      <c r="I10" s="8" t="str">
        <f t="shared" si="0"/>
        <v>32 905 – 34 660</v>
      </c>
      <c r="J10" s="3">
        <f t="shared" si="1"/>
        <v>26861</v>
      </c>
    </row>
    <row r="11" spans="1:10" x14ac:dyDescent="0.25">
      <c r="A11" s="5" t="s">
        <v>6</v>
      </c>
      <c r="B11" s="8">
        <v>14625</v>
      </c>
      <c r="C11" s="8">
        <v>15210</v>
      </c>
      <c r="D11" s="3">
        <v>10912</v>
      </c>
      <c r="E11" s="8">
        <v>1100</v>
      </c>
      <c r="F11" s="3">
        <v>930</v>
      </c>
      <c r="G11" s="8">
        <v>700</v>
      </c>
      <c r="H11" s="3">
        <v>0</v>
      </c>
      <c r="I11" s="8" t="str">
        <f t="shared" si="0"/>
        <v>16 425 – 17 010</v>
      </c>
      <c r="J11" s="3">
        <f t="shared" si="1"/>
        <v>11842</v>
      </c>
    </row>
    <row r="12" spans="1:10" x14ac:dyDescent="0.25">
      <c r="A12" s="5" t="s">
        <v>7</v>
      </c>
      <c r="B12" s="8">
        <v>28080</v>
      </c>
      <c r="C12" s="8">
        <v>29250</v>
      </c>
      <c r="D12" s="3">
        <v>21944</v>
      </c>
      <c r="E12" s="8">
        <v>4700</v>
      </c>
      <c r="F12" s="3">
        <v>1372</v>
      </c>
      <c r="G12" s="8">
        <v>1600</v>
      </c>
      <c r="H12" s="3">
        <v>386</v>
      </c>
      <c r="I12" s="8" t="str">
        <f t="shared" si="0"/>
        <v>34 380 – 35 550</v>
      </c>
      <c r="J12" s="3">
        <f t="shared" si="1"/>
        <v>23702</v>
      </c>
    </row>
    <row r="13" spans="1:10" x14ac:dyDescent="0.25">
      <c r="A13" s="5" t="s">
        <v>8</v>
      </c>
      <c r="B13" s="8">
        <v>21255</v>
      </c>
      <c r="C13" s="8">
        <v>22230</v>
      </c>
      <c r="D13" s="3">
        <v>15320</v>
      </c>
      <c r="E13" s="8">
        <v>1400</v>
      </c>
      <c r="F13" s="3">
        <v>900</v>
      </c>
      <c r="G13" s="8">
        <v>1000</v>
      </c>
      <c r="H13" s="3">
        <v>20</v>
      </c>
      <c r="I13" s="8" t="str">
        <f t="shared" si="0"/>
        <v>23 655 – 24 630</v>
      </c>
      <c r="J13" s="3">
        <f t="shared" si="1"/>
        <v>16240</v>
      </c>
    </row>
    <row r="14" spans="1:10" x14ac:dyDescent="0.25">
      <c r="A14" s="5" t="s">
        <v>9</v>
      </c>
      <c r="B14" s="8">
        <v>29055</v>
      </c>
      <c r="C14" s="8">
        <v>30420</v>
      </c>
      <c r="D14" s="3">
        <v>27370</v>
      </c>
      <c r="E14" s="8">
        <v>700</v>
      </c>
      <c r="F14" s="3">
        <v>607</v>
      </c>
      <c r="G14" s="8">
        <v>5800</v>
      </c>
      <c r="H14" s="3">
        <v>980</v>
      </c>
      <c r="I14" s="8" t="str">
        <f t="shared" si="0"/>
        <v>35 555 – 36 920</v>
      </c>
      <c r="J14" s="3">
        <f t="shared" si="1"/>
        <v>28957</v>
      </c>
    </row>
    <row r="15" spans="1:10" x14ac:dyDescent="0.25">
      <c r="A15" s="5" t="s">
        <v>10</v>
      </c>
      <c r="B15" s="8">
        <v>22620</v>
      </c>
      <c r="C15" s="8">
        <v>23400</v>
      </c>
      <c r="D15" s="3">
        <v>18442</v>
      </c>
      <c r="E15" s="8">
        <v>1700</v>
      </c>
      <c r="F15" s="3">
        <v>1186</v>
      </c>
      <c r="G15" s="8">
        <v>1100</v>
      </c>
      <c r="H15" s="3">
        <v>0</v>
      </c>
      <c r="I15" s="8" t="str">
        <f t="shared" si="0"/>
        <v>25 420 – 26 200</v>
      </c>
      <c r="J15" s="3">
        <f t="shared" si="1"/>
        <v>19628</v>
      </c>
    </row>
    <row r="16" spans="1:10" x14ac:dyDescent="0.25">
      <c r="A16" s="5" t="s">
        <v>11</v>
      </c>
      <c r="B16" s="8">
        <v>23595</v>
      </c>
      <c r="C16" s="8">
        <v>24570</v>
      </c>
      <c r="D16" s="3">
        <v>20572</v>
      </c>
      <c r="E16" s="8">
        <v>2000</v>
      </c>
      <c r="F16" s="3">
        <v>528</v>
      </c>
      <c r="G16" s="8">
        <v>5500</v>
      </c>
      <c r="H16" s="3">
        <v>648</v>
      </c>
      <c r="I16" s="8" t="str">
        <f t="shared" si="0"/>
        <v>31 095 – 32 070</v>
      </c>
      <c r="J16" s="3">
        <f t="shared" si="1"/>
        <v>21748</v>
      </c>
    </row>
    <row r="17" spans="1:10" x14ac:dyDescent="0.25">
      <c r="A17" s="5" t="s">
        <v>12</v>
      </c>
      <c r="B17" s="8">
        <v>75270</v>
      </c>
      <c r="C17" s="8">
        <v>80730</v>
      </c>
      <c r="D17" s="3">
        <v>62137</v>
      </c>
      <c r="E17" s="8">
        <v>4900</v>
      </c>
      <c r="F17" s="3">
        <v>2142</v>
      </c>
      <c r="G17" s="8">
        <v>2400</v>
      </c>
      <c r="H17" s="3">
        <v>250</v>
      </c>
      <c r="I17" s="8" t="str">
        <f t="shared" si="0"/>
        <v>82 570 – 88 030</v>
      </c>
      <c r="J17" s="3">
        <f t="shared" si="1"/>
        <v>64529</v>
      </c>
    </row>
    <row r="18" spans="1:10" x14ac:dyDescent="0.25">
      <c r="A18" s="5" t="s">
        <v>13</v>
      </c>
      <c r="B18" s="8">
        <v>33345</v>
      </c>
      <c r="C18" s="8">
        <v>35100</v>
      </c>
      <c r="D18" s="3">
        <v>30798</v>
      </c>
      <c r="E18" s="8">
        <v>2000</v>
      </c>
      <c r="F18" s="3">
        <v>1853</v>
      </c>
      <c r="G18" s="8">
        <v>1300</v>
      </c>
      <c r="H18" s="3">
        <v>573</v>
      </c>
      <c r="I18" s="8" t="str">
        <f t="shared" si="0"/>
        <v>36 645 – 38 400</v>
      </c>
      <c r="J18" s="3">
        <f t="shared" si="1"/>
        <v>33224</v>
      </c>
    </row>
    <row r="19" spans="1:10" x14ac:dyDescent="0.25">
      <c r="A19" s="5" t="s">
        <v>14</v>
      </c>
      <c r="B19" s="8">
        <v>25935</v>
      </c>
      <c r="C19" s="8">
        <v>26910</v>
      </c>
      <c r="D19" s="3">
        <v>23030</v>
      </c>
      <c r="E19" s="8">
        <v>1800</v>
      </c>
      <c r="F19" s="3">
        <v>1466</v>
      </c>
      <c r="G19" s="8">
        <v>1200</v>
      </c>
      <c r="H19" s="3">
        <v>888</v>
      </c>
      <c r="I19" s="8" t="str">
        <f t="shared" si="0"/>
        <v>28 935 – 29 910</v>
      </c>
      <c r="J19" s="3">
        <f t="shared" si="1"/>
        <v>25384</v>
      </c>
    </row>
    <row r="20" spans="1:10" x14ac:dyDescent="0.25">
      <c r="A20" s="5" t="s">
        <v>15</v>
      </c>
      <c r="B20" s="8">
        <v>50895</v>
      </c>
      <c r="C20" s="8">
        <v>53820</v>
      </c>
      <c r="D20" s="3">
        <v>44470</v>
      </c>
      <c r="E20" s="8">
        <v>16400</v>
      </c>
      <c r="F20" s="3">
        <v>13101</v>
      </c>
      <c r="G20" s="8">
        <v>2400</v>
      </c>
      <c r="H20" s="3">
        <v>57</v>
      </c>
      <c r="I20" s="8" t="str">
        <f t="shared" si="0"/>
        <v>69 695 – 72 620</v>
      </c>
      <c r="J20" s="3">
        <f t="shared" si="1"/>
        <v>57628</v>
      </c>
    </row>
    <row r="21" spans="1:10" x14ac:dyDescent="0.25">
      <c r="A21" s="6" t="s">
        <v>1</v>
      </c>
      <c r="B21" s="9">
        <v>582660</v>
      </c>
      <c r="C21" s="9">
        <v>616590</v>
      </c>
      <c r="D21" s="4">
        <v>507054</v>
      </c>
      <c r="E21" s="9">
        <v>44400</v>
      </c>
      <c r="F21" s="4">
        <v>29559</v>
      </c>
      <c r="G21" s="9">
        <v>40800</v>
      </c>
      <c r="H21" s="4">
        <v>8768</v>
      </c>
      <c r="I21" s="9" t="str">
        <f t="shared" si="0"/>
        <v>667 860 – 701 790</v>
      </c>
      <c r="J21" s="4">
        <f t="shared" si="1"/>
        <v>545381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2021-02-21T20:07:00Z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