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4_zadani_vakcinace\"/>
    </mc:Choice>
  </mc:AlternateContent>
  <xr:revisionPtr revIDLastSave="0" documentId="13_ncr:1_{120CE4D5-5D83-4655-9290-C1AC94D6BE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<sst xmlns="http://schemas.openxmlformats.org/spreadsheetml/2006/main" count="33" uniqueCount="28">
  <si>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</si>
  <si>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</si>
  <si>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</si>
  <si>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</si>
  <si>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</si>
  <si>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</si>
  <si>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</si>
  <si>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</si>
  <si>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</si>
  <si>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</si>
  <si>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</si>
  <si>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</si>
  <si>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</si>
  <si>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</si>
  <si>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</si>
  <si>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</si>
  <si>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</si>
  <si>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</si>
  <si>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</si>
  <si>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</si>
  <si>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</si>
  <si>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</si>
  <si>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</si>
  <si>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</si>
  <si>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</si>
  <si>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</si>
  <si>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24.02.2021 20:02</t>
  </si>
  <si>
    <t>Stav k datu: 24.02.2021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</si>
</sst>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155415</v>
      </c>
      <c r="C7" s="8">
        <v>166140</v>
      </c>
      <c r="D7" s="3">
        <v>138622</v>
      </c>
      <c r="E7" s="8">
        <v>0</v>
      </c>
      <c r="F7" s="3">
        <v>0</v>
      </c>
      <c r="G7" s="8">
        <v>6700</v>
      </c>
      <c r="H7" s="3">
        <v>451</v>
      </c>
      <c r="I7" s="8" t="str">
        <f>FIXED(B7+E7+G7,0)&amp;" – "&amp;FIXED(C7+E7+G7,0)</f>
        <v>162 115 – 172 840</v>
      </c>
      <c r="J7" s="3">
        <f>D7+F7+H7</f>
        <v>139073</v>
      </c>
    </row>
    <row r="8" spans="1:10" x14ac:dyDescent="0.25">
      <c r="A8" s="5" t="s">
        <v>3</v>
      </c>
      <c r="B8" s="8">
        <v>66495</v>
      </c>
      <c r="C8" s="8">
        <v>69030</v>
      </c>
      <c r="D8" s="3">
        <v>44928</v>
      </c>
      <c r="E8" s="8">
        <v>6100</v>
      </c>
      <c r="F8" s="3">
        <v>4698</v>
      </c>
      <c r="G8" s="8">
        <v>17100</v>
      </c>
      <c r="H8" s="3">
        <v>6466</v>
      </c>
      <c r="I8" s="8" t="str">
        <f t="shared" ref="I8:I21" si="0">FIXED(B8+E8+G8,0)&amp;" – "&amp;FIXED(C8+E8+G8,0)</f>
        <v>89 695 – 92 230</v>
      </c>
      <c r="J8" s="3">
        <f t="shared" ref="J8:J21" si="1">D8+F8+H8</f>
        <v>56092</v>
      </c>
    </row>
    <row r="9" spans="1:10" x14ac:dyDescent="0.25">
      <c r="A9" s="5" t="s">
        <v>4</v>
      </c>
      <c r="B9" s="8">
        <v>37830</v>
      </c>
      <c r="C9" s="8">
        <v>39780</v>
      </c>
      <c r="D9" s="3">
        <v>35667</v>
      </c>
      <c r="E9" s="8">
        <v>900</v>
      </c>
      <c r="F9" s="3">
        <v>880</v>
      </c>
      <c r="G9" s="8">
        <v>3500</v>
      </c>
      <c r="H9" s="3">
        <v>800</v>
      </c>
      <c r="I9" s="8" t="str">
        <f t="shared" si="0"/>
        <v>42 230 – 44 180</v>
      </c>
      <c r="J9" s="3">
        <f t="shared" si="1"/>
        <v>37347</v>
      </c>
    </row>
    <row r="10" spans="1:10" x14ac:dyDescent="0.25">
      <c r="A10" s="5" t="s">
        <v>5</v>
      </c>
      <c r="B10" s="8">
        <v>35685</v>
      </c>
      <c r="C10" s="8">
        <v>37440</v>
      </c>
      <c r="D10" s="3">
        <v>29607</v>
      </c>
      <c r="E10" s="8">
        <v>700</v>
      </c>
      <c r="F10" s="3">
        <v>626</v>
      </c>
      <c r="G10" s="8">
        <v>3200</v>
      </c>
      <c r="H10" s="3">
        <v>976</v>
      </c>
      <c r="I10" s="8" t="str">
        <f t="shared" si="0"/>
        <v>39 585 – 41 340</v>
      </c>
      <c r="J10" s="3">
        <f t="shared" si="1"/>
        <v>31209</v>
      </c>
    </row>
    <row r="11" spans="1:10" x14ac:dyDescent="0.25">
      <c r="A11" s="5" t="s">
        <v>6</v>
      </c>
      <c r="B11" s="8">
        <v>16965</v>
      </c>
      <c r="C11" s="8">
        <v>17550</v>
      </c>
      <c r="D11" s="3">
        <v>12647</v>
      </c>
      <c r="E11" s="8">
        <v>1100</v>
      </c>
      <c r="F11" s="3">
        <v>1056</v>
      </c>
      <c r="G11" s="8">
        <v>1700</v>
      </c>
      <c r="H11" s="3">
        <v>121</v>
      </c>
      <c r="I11" s="8" t="str">
        <f t="shared" si="0"/>
        <v>19 765 – 20 350</v>
      </c>
      <c r="J11" s="3">
        <f t="shared" si="1"/>
        <v>13824</v>
      </c>
    </row>
    <row r="12" spans="1:10" x14ac:dyDescent="0.25">
      <c r="A12" s="5" t="s">
        <v>7</v>
      </c>
      <c r="B12" s="8">
        <v>33930</v>
      </c>
      <c r="C12" s="8">
        <v>35100</v>
      </c>
      <c r="D12" s="3">
        <v>24443</v>
      </c>
      <c r="E12" s="8">
        <v>4700</v>
      </c>
      <c r="F12" s="3">
        <v>1474</v>
      </c>
      <c r="G12" s="8">
        <v>4500</v>
      </c>
      <c r="H12" s="3">
        <v>436</v>
      </c>
      <c r="I12" s="8" t="str">
        <f t="shared" si="0"/>
        <v>43 130 – 44 300</v>
      </c>
      <c r="J12" s="3">
        <f t="shared" si="1"/>
        <v>26353</v>
      </c>
    </row>
    <row r="13" spans="1:10" x14ac:dyDescent="0.25">
      <c r="A13" s="5" t="s">
        <v>8</v>
      </c>
      <c r="B13" s="8">
        <v>24765</v>
      </c>
      <c r="C13" s="8">
        <v>25740</v>
      </c>
      <c r="D13" s="3">
        <v>17405</v>
      </c>
      <c r="E13" s="8">
        <v>1400</v>
      </c>
      <c r="F13" s="3">
        <v>1006</v>
      </c>
      <c r="G13" s="8">
        <v>2500</v>
      </c>
      <c r="H13" s="3">
        <v>332</v>
      </c>
      <c r="I13" s="8" t="str">
        <f t="shared" si="0"/>
        <v>28 665 – 29 640</v>
      </c>
      <c r="J13" s="3">
        <f t="shared" si="1"/>
        <v>18743</v>
      </c>
    </row>
    <row r="14" spans="1:10" x14ac:dyDescent="0.25">
      <c r="A14" s="5" t="s">
        <v>9</v>
      </c>
      <c r="B14" s="8">
        <v>33735</v>
      </c>
      <c r="C14" s="8">
        <v>35100</v>
      </c>
      <c r="D14" s="3">
        <v>29619</v>
      </c>
      <c r="E14" s="8">
        <v>700</v>
      </c>
      <c r="F14" s="3">
        <v>667</v>
      </c>
      <c r="G14" s="8">
        <v>7800</v>
      </c>
      <c r="H14" s="3">
        <v>1584</v>
      </c>
      <c r="I14" s="8" t="str">
        <f t="shared" si="0"/>
        <v>42 235 – 43 600</v>
      </c>
      <c r="J14" s="3">
        <f t="shared" si="1"/>
        <v>31870</v>
      </c>
    </row>
    <row r="15" spans="1:10" x14ac:dyDescent="0.25">
      <c r="A15" s="5" t="s">
        <v>10</v>
      </c>
      <c r="B15" s="8">
        <v>27300</v>
      </c>
      <c r="C15" s="8">
        <v>28080</v>
      </c>
      <c r="D15" s="3">
        <v>21555</v>
      </c>
      <c r="E15" s="8">
        <v>1700</v>
      </c>
      <c r="F15" s="3">
        <v>1409</v>
      </c>
      <c r="G15" s="8">
        <v>2900</v>
      </c>
      <c r="H15" s="3">
        <v>0</v>
      </c>
      <c r="I15" s="8" t="str">
        <f t="shared" si="0"/>
        <v>31 900 – 32 680</v>
      </c>
      <c r="J15" s="3">
        <f t="shared" si="1"/>
        <v>22964</v>
      </c>
    </row>
    <row r="16" spans="1:10" x14ac:dyDescent="0.25">
      <c r="A16" s="5" t="s">
        <v>11</v>
      </c>
      <c r="B16" s="8">
        <v>27105</v>
      </c>
      <c r="C16" s="8">
        <v>28080</v>
      </c>
      <c r="D16" s="3">
        <v>22658</v>
      </c>
      <c r="E16" s="8">
        <v>2000</v>
      </c>
      <c r="F16" s="3">
        <v>683</v>
      </c>
      <c r="G16" s="8">
        <v>7300</v>
      </c>
      <c r="H16" s="3">
        <v>1233</v>
      </c>
      <c r="I16" s="8" t="str">
        <f t="shared" si="0"/>
        <v>36 405 – 37 380</v>
      </c>
      <c r="J16" s="3">
        <f t="shared" si="1"/>
        <v>24574</v>
      </c>
    </row>
    <row r="17" spans="1:10" x14ac:dyDescent="0.25">
      <c r="A17" s="5" t="s">
        <v>12</v>
      </c>
      <c r="B17" s="8">
        <v>88140</v>
      </c>
      <c r="C17" s="8">
        <v>93600</v>
      </c>
      <c r="D17" s="3">
        <v>67888</v>
      </c>
      <c r="E17" s="8">
        <v>4900</v>
      </c>
      <c r="F17" s="3">
        <v>2560</v>
      </c>
      <c r="G17" s="8">
        <v>6400</v>
      </c>
      <c r="H17" s="3">
        <v>483</v>
      </c>
      <c r="I17" s="8" t="str">
        <f t="shared" si="0"/>
        <v>99 440 – 104 900</v>
      </c>
      <c r="J17" s="3">
        <f t="shared" si="1"/>
        <v>70931</v>
      </c>
    </row>
    <row r="18" spans="1:10" x14ac:dyDescent="0.25">
      <c r="A18" s="5" t="s">
        <v>13</v>
      </c>
      <c r="B18" s="8">
        <v>38025</v>
      </c>
      <c r="C18" s="8">
        <v>39780</v>
      </c>
      <c r="D18" s="3">
        <v>33715</v>
      </c>
      <c r="E18" s="8">
        <v>2000</v>
      </c>
      <c r="F18" s="3">
        <v>1975</v>
      </c>
      <c r="G18" s="8">
        <v>3500</v>
      </c>
      <c r="H18" s="3">
        <v>1105</v>
      </c>
      <c r="I18" s="8" t="str">
        <f t="shared" si="0"/>
        <v>43 525 – 45 280</v>
      </c>
      <c r="J18" s="3">
        <f t="shared" si="1"/>
        <v>36795</v>
      </c>
    </row>
    <row r="19" spans="1:10" x14ac:dyDescent="0.25">
      <c r="A19" s="5" t="s">
        <v>14</v>
      </c>
      <c r="B19" s="8">
        <v>30615</v>
      </c>
      <c r="C19" s="8">
        <v>31590</v>
      </c>
      <c r="D19" s="3">
        <v>25976</v>
      </c>
      <c r="E19" s="8">
        <v>1800</v>
      </c>
      <c r="F19" s="3">
        <v>1577</v>
      </c>
      <c r="G19" s="8">
        <v>3200</v>
      </c>
      <c r="H19" s="3">
        <v>1082</v>
      </c>
      <c r="I19" s="8" t="str">
        <f t="shared" si="0"/>
        <v>35 615 – 36 590</v>
      </c>
      <c r="J19" s="3">
        <f t="shared" si="1"/>
        <v>28635</v>
      </c>
    </row>
    <row r="20" spans="1:10" x14ac:dyDescent="0.25">
      <c r="A20" s="5" t="s">
        <v>15</v>
      </c>
      <c r="B20" s="8">
        <v>60255</v>
      </c>
      <c r="C20" s="8">
        <v>63180</v>
      </c>
      <c r="D20" s="3">
        <v>47610</v>
      </c>
      <c r="E20" s="8">
        <v>16400</v>
      </c>
      <c r="F20" s="3">
        <v>14215</v>
      </c>
      <c r="G20" s="8">
        <v>6500</v>
      </c>
      <c r="H20" s="3">
        <v>194</v>
      </c>
      <c r="I20" s="8" t="str">
        <f t="shared" si="0"/>
        <v>83 155 – 86 080</v>
      </c>
      <c r="J20" s="3">
        <f t="shared" si="1"/>
        <v>62019</v>
      </c>
    </row>
    <row r="21" spans="1:10" x14ac:dyDescent="0.25">
      <c r="A21" s="6" t="s">
        <v>1</v>
      </c>
      <c r="B21" s="9">
        <v>676260</v>
      </c>
      <c r="C21" s="9">
        <v>710190</v>
      </c>
      <c r="D21" s="4">
        <v>552340</v>
      </c>
      <c r="E21" s="9">
        <v>44400</v>
      </c>
      <c r="F21" s="4">
        <v>32826</v>
      </c>
      <c r="G21" s="9">
        <v>76800</v>
      </c>
      <c r="H21" s="4">
        <v>15263</v>
      </c>
      <c r="I21" s="9" t="str">
        <f t="shared" si="0"/>
        <v>797 460 – 831 390</v>
      </c>
      <c r="J21" s="4">
        <f t="shared" si="1"/>
        <v>600429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2021-02-24T20:02:19Z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