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20129_vakcinace\obce_ORP_okresy\"/>
    </mc:Choice>
  </mc:AlternateContent>
  <xr:revisionPtr revIDLastSave="0" documentId="13_ncr:1_{45EAAEA7-E0AE-4183-94FC-0C7A28AE42DE}" xr6:coauthVersionLast="46" xr6:coauthVersionMax="46" xr10:uidLastSave="{00000000-0000-0000-0000-000000000000}"/>
  <bookViews>
    <workbookView xWindow="-120" yWindow="-120" windowWidth="29040" windowHeight="15990" activeTab="3" xr2:uid="{00000000-000D-0000-FFFF-FFFF00000000}"/>
  </bookViews>
  <sheets>
    <sheet name="Očko obce" sheetId="1" r:id="rId1"/>
    <sheet name="Očko 3d obce" sheetId="5" r:id="rId2"/>
    <sheet name="KT_vysl" sheetId="3" r:id="rId3"/>
    <sheet name="ORP obce nízká proočko" sheetId="4" r:id="rId4"/>
    <sheet name="ORP obce nízká proočko 3d" sheetId="6" r:id="rId5"/>
  </sheets>
  <definedNames>
    <definedName name="_xlnm._FilterDatabase" localSheetId="1" hidden="1">'Očko 3d obce'!$A$3:$J$6257</definedName>
    <definedName name="_xlnm._FilterDatabase" localSheetId="0" hidden="1">'Očko obce'!$A$3:$J$6257</definedName>
    <definedName name="_xlnm._FilterDatabase" localSheetId="3" hidden="1">'ORP obce nízká proočko'!$A$3:$F$209</definedName>
    <definedName name="_xlnm._FilterDatabase" localSheetId="4" hidden="1">'ORP obce nízká proočko 3d'!$A$3:$F$209</definedName>
  </definedNames>
  <calcPr calcId="191029"/>
  <pivotCaches>
    <pivotCache cacheId="79" r:id="rId6"/>
    <pivotCache cacheId="8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E3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A2" i="6"/>
  <c r="J6084" i="5"/>
  <c r="J6168" i="5"/>
  <c r="J6083" i="5"/>
  <c r="J5962" i="5"/>
  <c r="J6125" i="5"/>
  <c r="J6211" i="5"/>
  <c r="J6229" i="5"/>
  <c r="J6130" i="5"/>
  <c r="J5991" i="5"/>
  <c r="J6113" i="5"/>
  <c r="J6204" i="5"/>
  <c r="J5995" i="5"/>
  <c r="J6124" i="5"/>
  <c r="J5994" i="5"/>
  <c r="J6082" i="5"/>
  <c r="J6203" i="5"/>
  <c r="J6063" i="5"/>
  <c r="J6066" i="5"/>
  <c r="J6123" i="5"/>
  <c r="J5990" i="5"/>
  <c r="J6129" i="5"/>
  <c r="J6081" i="5"/>
  <c r="J6247" i="5"/>
  <c r="J6228" i="5"/>
  <c r="J5989" i="5"/>
  <c r="J6240" i="5"/>
  <c r="J6076" i="5"/>
  <c r="J6169" i="5"/>
  <c r="J6091" i="5"/>
  <c r="J6075" i="5"/>
  <c r="J6044" i="5"/>
  <c r="J6234" i="5"/>
  <c r="J6067" i="5"/>
  <c r="J6253" i="5"/>
  <c r="J6186" i="5"/>
  <c r="J6239" i="5"/>
  <c r="J6252" i="5"/>
  <c r="J6092" i="5"/>
  <c r="J6221" i="5"/>
  <c r="J6152" i="5"/>
  <c r="J6220" i="5"/>
  <c r="J6237" i="5"/>
  <c r="J6245" i="5"/>
  <c r="J6119" i="5"/>
  <c r="J5983" i="5"/>
  <c r="J5982" i="5"/>
  <c r="J5981" i="5"/>
  <c r="J6022" i="5"/>
  <c r="J6027" i="5"/>
  <c r="J6226" i="5"/>
  <c r="J6225" i="5"/>
  <c r="J6118" i="5"/>
  <c r="J6053" i="5"/>
  <c r="J6117" i="5"/>
  <c r="J6116" i="5"/>
  <c r="J6115" i="5"/>
  <c r="J6088" i="5"/>
  <c r="J6242" i="5"/>
  <c r="J6238" i="5"/>
  <c r="J6163" i="5"/>
  <c r="J6052" i="5"/>
  <c r="J6224" i="5"/>
  <c r="J5980" i="5"/>
  <c r="J5979" i="5"/>
  <c r="J6021" i="5"/>
  <c r="J6009" i="5"/>
  <c r="J5978" i="5"/>
  <c r="J5977" i="5"/>
  <c r="J6020" i="5"/>
  <c r="J5976" i="5"/>
  <c r="J5975" i="5"/>
  <c r="J6079" i="5"/>
  <c r="J6101" i="5"/>
  <c r="J6212" i="5"/>
  <c r="J6184" i="5"/>
  <c r="J6161" i="5"/>
  <c r="J6147" i="5"/>
  <c r="J6111" i="5"/>
  <c r="J6071" i="5"/>
  <c r="J6110" i="5"/>
  <c r="J6042" i="5"/>
  <c r="J6031" i="5"/>
  <c r="J6148" i="5"/>
  <c r="J6064" i="5"/>
  <c r="J6120" i="5"/>
  <c r="J6183" i="5"/>
  <c r="J6182" i="5"/>
  <c r="J5986" i="5"/>
  <c r="J5985" i="5"/>
  <c r="J6095" i="5"/>
  <c r="J6181" i="5"/>
  <c r="J5984" i="5"/>
  <c r="J6217" i="5"/>
  <c r="J6180" i="5"/>
  <c r="J6179" i="5"/>
  <c r="J6216" i="5"/>
  <c r="J6114" i="5"/>
  <c r="J6178" i="5"/>
  <c r="J6070" i="5"/>
  <c r="J5972" i="5"/>
  <c r="J6255" i="5"/>
  <c r="J6207" i="5"/>
  <c r="J6030" i="5"/>
  <c r="J6209" i="5"/>
  <c r="J6177" i="5"/>
  <c r="J6029" i="5"/>
  <c r="J6028" i="5"/>
  <c r="J6176" i="5"/>
  <c r="J6094" i="5"/>
  <c r="J6175" i="5"/>
  <c r="J6208" i="5"/>
  <c r="J5965" i="5"/>
  <c r="J5964" i="5"/>
  <c r="J6248" i="5"/>
  <c r="J6069" i="5"/>
  <c r="J6011" i="5"/>
  <c r="J5969" i="5"/>
  <c r="J6057" i="5"/>
  <c r="J6198" i="5"/>
  <c r="J6202" i="5"/>
  <c r="J6128" i="5"/>
  <c r="J6227" i="5"/>
  <c r="J5974" i="5"/>
  <c r="J6100" i="5"/>
  <c r="J6068" i="5"/>
  <c r="J6174" i="5"/>
  <c r="J6109" i="5"/>
  <c r="J6219" i="5"/>
  <c r="J6059" i="5"/>
  <c r="J6158" i="5"/>
  <c r="J6010" i="5"/>
  <c r="J6043" i="5"/>
  <c r="J6223" i="5"/>
  <c r="J6014" i="5"/>
  <c r="J6013" i="5"/>
  <c r="J6246" i="5"/>
  <c r="J6167" i="5"/>
  <c r="J6254" i="5"/>
  <c r="J6201" i="5"/>
  <c r="J6200" i="5"/>
  <c r="J6078" i="5"/>
  <c r="J5993" i="5"/>
  <c r="J5992" i="5"/>
  <c r="J6230" i="5"/>
  <c r="J6122" i="5"/>
  <c r="J6121" i="5"/>
  <c r="J5988" i="5"/>
  <c r="J5987" i="5"/>
  <c r="J6077" i="5"/>
  <c r="J6218" i="5"/>
  <c r="J6187" i="5"/>
  <c r="J6106" i="5"/>
  <c r="J6065" i="5"/>
  <c r="J6146" i="5"/>
  <c r="J6041" i="5"/>
  <c r="J6040" i="5"/>
  <c r="J6039" i="5"/>
  <c r="J6105" i="5"/>
  <c r="J6090" i="5"/>
  <c r="J6089" i="5"/>
  <c r="J6142" i="5"/>
  <c r="J6156" i="5"/>
  <c r="J6213" i="5"/>
  <c r="J6087" i="5"/>
  <c r="J6155" i="5"/>
  <c r="J5968" i="5"/>
  <c r="J6191" i="5"/>
  <c r="J5961" i="5"/>
  <c r="J6102" i="5"/>
  <c r="J6166" i="5"/>
  <c r="J6210" i="5"/>
  <c r="J6185" i="5"/>
  <c r="J6062" i="5"/>
  <c r="J6024" i="5"/>
  <c r="J6006" i="5"/>
  <c r="J6222" i="5"/>
  <c r="J6127" i="5"/>
  <c r="J6048" i="5"/>
  <c r="J6244" i="5"/>
  <c r="J6257" i="5"/>
  <c r="J6126" i="5"/>
  <c r="J6047" i="5"/>
  <c r="J5960" i="5"/>
  <c r="J6074" i="5"/>
  <c r="J6056" i="5"/>
  <c r="J6038" i="5"/>
  <c r="J6037" i="5"/>
  <c r="J6036" i="5"/>
  <c r="J6055" i="5"/>
  <c r="J6243" i="5"/>
  <c r="J6023" i="5"/>
  <c r="J6073" i="5"/>
  <c r="J6251" i="5"/>
  <c r="J5967" i="5"/>
  <c r="J6151" i="5"/>
  <c r="J6150" i="5"/>
  <c r="J6141" i="5"/>
  <c r="J5958" i="5"/>
  <c r="J6162" i="5"/>
  <c r="J5973" i="5"/>
  <c r="J6019" i="5"/>
  <c r="J6018" i="5"/>
  <c r="J6072" i="5"/>
  <c r="J6190" i="5"/>
  <c r="J6189" i="5"/>
  <c r="J6250" i="5"/>
  <c r="J6112" i="5"/>
  <c r="J6188" i="5"/>
  <c r="J6012" i="5"/>
  <c r="J6099" i="5"/>
  <c r="J6080" i="5"/>
  <c r="J6108" i="5"/>
  <c r="J6236" i="5"/>
  <c r="J5971" i="5"/>
  <c r="J5970" i="5"/>
  <c r="J6098" i="5"/>
  <c r="J6097" i="5"/>
  <c r="J6160" i="5"/>
  <c r="J6159" i="5"/>
  <c r="J6093" i="5"/>
  <c r="J6050" i="5"/>
  <c r="J6173" i="5"/>
  <c r="J6107" i="5"/>
  <c r="J6172" i="5"/>
  <c r="J6171" i="5"/>
  <c r="J6235" i="5"/>
  <c r="J6049" i="5"/>
  <c r="J6005" i="5"/>
  <c r="J6051" i="5"/>
  <c r="J6086" i="5"/>
  <c r="J6035" i="5"/>
  <c r="J6197" i="5"/>
  <c r="J6154" i="5"/>
  <c r="J6256" i="5"/>
  <c r="J6140" i="5"/>
  <c r="J6170" i="5"/>
  <c r="J6196" i="5"/>
  <c r="J6034" i="5"/>
  <c r="J6054" i="5"/>
  <c r="J6165" i="5"/>
  <c r="J6145" i="5"/>
  <c r="J6033" i="5"/>
  <c r="J6085" i="5"/>
  <c r="J6017" i="5"/>
  <c r="J6004" i="5"/>
  <c r="J6199" i="5"/>
  <c r="J6061" i="5"/>
  <c r="J5959" i="5"/>
  <c r="J6241" i="5"/>
  <c r="J6157" i="5"/>
  <c r="J6032" i="5"/>
  <c r="J6153" i="5"/>
  <c r="J6139" i="5"/>
  <c r="J6138" i="5"/>
  <c r="J6046" i="5"/>
  <c r="J6003" i="5"/>
  <c r="J6144" i="5"/>
  <c r="J6195" i="5"/>
  <c r="J6143" i="5"/>
  <c r="J6002" i="5"/>
  <c r="J6137" i="5"/>
  <c r="J6136" i="5"/>
  <c r="J6001" i="5"/>
  <c r="J6000" i="5"/>
  <c r="J5999" i="5"/>
  <c r="J6194" i="5"/>
  <c r="J6206" i="5"/>
  <c r="J6135" i="5"/>
  <c r="J6233" i="5"/>
  <c r="J6104" i="5"/>
  <c r="J6193" i="5"/>
  <c r="J6192" i="5"/>
  <c r="J6232" i="5"/>
  <c r="J6096" i="5"/>
  <c r="J6214" i="5"/>
  <c r="J6215" i="5"/>
  <c r="J6008" i="5"/>
  <c r="J6016" i="5"/>
  <c r="J6134" i="5"/>
  <c r="J6007" i="5"/>
  <c r="J5998" i="5"/>
  <c r="J5997" i="5"/>
  <c r="J5966" i="5"/>
  <c r="J6015" i="5"/>
  <c r="J6133" i="5"/>
  <c r="J6132" i="5"/>
  <c r="J6149" i="5"/>
  <c r="J6060" i="5"/>
  <c r="J6231" i="5"/>
  <c r="J6045" i="5"/>
  <c r="J6026" i="5"/>
  <c r="J6103" i="5"/>
  <c r="J6164" i="5"/>
  <c r="J5996" i="5"/>
  <c r="J5963" i="5"/>
  <c r="J6025" i="5"/>
  <c r="J6131" i="5"/>
  <c r="J6058" i="5"/>
  <c r="J6249" i="5"/>
  <c r="J6205" i="5"/>
  <c r="J5658" i="5"/>
  <c r="J5688" i="5"/>
  <c r="J5687" i="5"/>
  <c r="J5706" i="5"/>
  <c r="J5672" i="5"/>
  <c r="J5705" i="5"/>
  <c r="J5704" i="5"/>
  <c r="J5956" i="5"/>
  <c r="J5861" i="5"/>
  <c r="J5671" i="5"/>
  <c r="J5860" i="5"/>
  <c r="J5744" i="5"/>
  <c r="J5703" i="5"/>
  <c r="J5743" i="5"/>
  <c r="J5753" i="5"/>
  <c r="J5895" i="5"/>
  <c r="J5859" i="5"/>
  <c r="J5670" i="5"/>
  <c r="J5894" i="5"/>
  <c r="J5955" i="5"/>
  <c r="J5702" i="5"/>
  <c r="J5858" i="5"/>
  <c r="J5893" i="5"/>
  <c r="J5657" i="5"/>
  <c r="J5701" i="5"/>
  <c r="J5892" i="5"/>
  <c r="J5669" i="5"/>
  <c r="J5954" i="5"/>
  <c r="J5700" i="5"/>
  <c r="J5699" i="5"/>
  <c r="J5857" i="5"/>
  <c r="J5856" i="5"/>
  <c r="J5891" i="5"/>
  <c r="J5698" i="5"/>
  <c r="J5656" i="5"/>
  <c r="J5890" i="5"/>
  <c r="J5752" i="5"/>
  <c r="J5855" i="5"/>
  <c r="J5953" i="5"/>
  <c r="J5697" i="5"/>
  <c r="J5696" i="5"/>
  <c r="J5742" i="5"/>
  <c r="J5751" i="5"/>
  <c r="J5889" i="5"/>
  <c r="J5741" i="5"/>
  <c r="J5740" i="5"/>
  <c r="J5668" i="5"/>
  <c r="J5739" i="5"/>
  <c r="J5952" i="5"/>
  <c r="J5951" i="5"/>
  <c r="J5667" i="5"/>
  <c r="J5695" i="5"/>
  <c r="J5950" i="5"/>
  <c r="J5841" i="5"/>
  <c r="J5888" i="5"/>
  <c r="J5750" i="5"/>
  <c r="J5887" i="5"/>
  <c r="J5694" i="5"/>
  <c r="J5854" i="5"/>
  <c r="J5655" i="5"/>
  <c r="J5853" i="5"/>
  <c r="J5693" i="5"/>
  <c r="J5654" i="5"/>
  <c r="J5852" i="5"/>
  <c r="J5692" i="5"/>
  <c r="J5749" i="5"/>
  <c r="J5754" i="5"/>
  <c r="J5949" i="5"/>
  <c r="J5948" i="5"/>
  <c r="J5886" i="5"/>
  <c r="J5947" i="5"/>
  <c r="J5691" i="5"/>
  <c r="J5738" i="5"/>
  <c r="J5690" i="5"/>
  <c r="J5737" i="5"/>
  <c r="J5851" i="5"/>
  <c r="J5870" i="5"/>
  <c r="J5653" i="5"/>
  <c r="J5924" i="5"/>
  <c r="J5765" i="5"/>
  <c r="J5764" i="5"/>
  <c r="J5812" i="5"/>
  <c r="J5908" i="5"/>
  <c r="J5685" i="5"/>
  <c r="J5666" i="5"/>
  <c r="J5665" i="5"/>
  <c r="J5907" i="5"/>
  <c r="J5931" i="5"/>
  <c r="J5930" i="5"/>
  <c r="J5880" i="5"/>
  <c r="J5845" i="5"/>
  <c r="J5747" i="5"/>
  <c r="J5684" i="5"/>
  <c r="J5746" i="5"/>
  <c r="J5869" i="5"/>
  <c r="J5652" i="5"/>
  <c r="J5745" i="5"/>
  <c r="J5868" i="5"/>
  <c r="J5731" i="5"/>
  <c r="J5755" i="5"/>
  <c r="J5867" i="5"/>
  <c r="J5763" i="5"/>
  <c r="J5897" i="5"/>
  <c r="J5923" i="5"/>
  <c r="J5878" i="5"/>
  <c r="J5906" i="5"/>
  <c r="J5864" i="5"/>
  <c r="J5762" i="5"/>
  <c r="J5761" i="5"/>
  <c r="J5905" i="5"/>
  <c r="J5922" i="5"/>
  <c r="J5866" i="5"/>
  <c r="J5904" i="5"/>
  <c r="J5877" i="5"/>
  <c r="J5865" i="5"/>
  <c r="J5844" i="5"/>
  <c r="J5896" i="5"/>
  <c r="J5876" i="5"/>
  <c r="J5757" i="5"/>
  <c r="J5921" i="5"/>
  <c r="J5760" i="5"/>
  <c r="J5903" i="5"/>
  <c r="J5843" i="5"/>
  <c r="J5902" i="5"/>
  <c r="J5875" i="5"/>
  <c r="J5929" i="5"/>
  <c r="J5920" i="5"/>
  <c r="J5901" i="5"/>
  <c r="J5919" i="5"/>
  <c r="J5918" i="5"/>
  <c r="J5759" i="5"/>
  <c r="J5842" i="5"/>
  <c r="J5917" i="5"/>
  <c r="J5916" i="5"/>
  <c r="J5900" i="5"/>
  <c r="J5756" i="5"/>
  <c r="J5758" i="5"/>
  <c r="J5915" i="5"/>
  <c r="J5730" i="5"/>
  <c r="J5914" i="5"/>
  <c r="J5651" i="5"/>
  <c r="J5874" i="5"/>
  <c r="J5941" i="5"/>
  <c r="J5873" i="5"/>
  <c r="J5913" i="5"/>
  <c r="J5872" i="5"/>
  <c r="J5912" i="5"/>
  <c r="J5911" i="5"/>
  <c r="J5811" i="5"/>
  <c r="J5716" i="5"/>
  <c r="J5679" i="5"/>
  <c r="J5881" i="5"/>
  <c r="J5936" i="5"/>
  <c r="J5940" i="5"/>
  <c r="J5817" i="5"/>
  <c r="J5715" i="5"/>
  <c r="J5774" i="5"/>
  <c r="J5810" i="5"/>
  <c r="J5661" i="5"/>
  <c r="J5816" i="5"/>
  <c r="J5773" i="5"/>
  <c r="J5840" i="5"/>
  <c r="J5678" i="5"/>
  <c r="J5714" i="5"/>
  <c r="J5815" i="5"/>
  <c r="J5772" i="5"/>
  <c r="J5848" i="5"/>
  <c r="J5660" i="5"/>
  <c r="J5839" i="5"/>
  <c r="J5734" i="5"/>
  <c r="J5939" i="5"/>
  <c r="J5771" i="5"/>
  <c r="J5935" i="5"/>
  <c r="J5934" i="5"/>
  <c r="J5927" i="5"/>
  <c r="J5838" i="5"/>
  <c r="J5837" i="5"/>
  <c r="J5809" i="5"/>
  <c r="J5770" i="5"/>
  <c r="J5735" i="5"/>
  <c r="J5769" i="5"/>
  <c r="J5713" i="5"/>
  <c r="J5712" i="5"/>
  <c r="J5677" i="5"/>
  <c r="J5938" i="5"/>
  <c r="J5808" i="5"/>
  <c r="J5836" i="5"/>
  <c r="J5814" i="5"/>
  <c r="J5807" i="5"/>
  <c r="J5926" i="5"/>
  <c r="J5879" i="5"/>
  <c r="J5659" i="5"/>
  <c r="J5806" i="5"/>
  <c r="J5835" i="5"/>
  <c r="J5711" i="5"/>
  <c r="J5768" i="5"/>
  <c r="J5805" i="5"/>
  <c r="J5804" i="5"/>
  <c r="J5813" i="5"/>
  <c r="J5803" i="5"/>
  <c r="J5686" i="5"/>
  <c r="J5710" i="5"/>
  <c r="J5883" i="5"/>
  <c r="J5802" i="5"/>
  <c r="J5834" i="5"/>
  <c r="J5676" i="5"/>
  <c r="J5801" i="5"/>
  <c r="J5933" i="5"/>
  <c r="J5800" i="5"/>
  <c r="J5767" i="5"/>
  <c r="J5833" i="5"/>
  <c r="J5766" i="5"/>
  <c r="J5709" i="5"/>
  <c r="J5683" i="5"/>
  <c r="J5799" i="5"/>
  <c r="J5932" i="5"/>
  <c r="J5798" i="5"/>
  <c r="J5832" i="5"/>
  <c r="J5795" i="5"/>
  <c r="J5794" i="5"/>
  <c r="J5728" i="5"/>
  <c r="J5871" i="5"/>
  <c r="J5831" i="5"/>
  <c r="J5797" i="5"/>
  <c r="J5733" i="5"/>
  <c r="J5675" i="5"/>
  <c r="J5846" i="5"/>
  <c r="J5793" i="5"/>
  <c r="J5863" i="5"/>
  <c r="J5827" i="5"/>
  <c r="J5946" i="5"/>
  <c r="J5945" i="5"/>
  <c r="J5689" i="5"/>
  <c r="J5899" i="5"/>
  <c r="J5898" i="5"/>
  <c r="J5830" i="5"/>
  <c r="J5796" i="5"/>
  <c r="J5729" i="5"/>
  <c r="J5674" i="5"/>
  <c r="J5937" i="5"/>
  <c r="J5882" i="5"/>
  <c r="J5847" i="5"/>
  <c r="J5732" i="5"/>
  <c r="J5850" i="5"/>
  <c r="J5826" i="5"/>
  <c r="J5727" i="5"/>
  <c r="J5885" i="5"/>
  <c r="J5944" i="5"/>
  <c r="J5792" i="5"/>
  <c r="J5726" i="5"/>
  <c r="J5708" i="5"/>
  <c r="J5725" i="5"/>
  <c r="J5791" i="5"/>
  <c r="J5943" i="5"/>
  <c r="J5673" i="5"/>
  <c r="J5682" i="5"/>
  <c r="J5790" i="5"/>
  <c r="J5789" i="5"/>
  <c r="J5825" i="5"/>
  <c r="J5884" i="5"/>
  <c r="J5824" i="5"/>
  <c r="J5788" i="5"/>
  <c r="J5942" i="5"/>
  <c r="J5787" i="5"/>
  <c r="J5786" i="5"/>
  <c r="J5664" i="5"/>
  <c r="J5724" i="5"/>
  <c r="J5785" i="5"/>
  <c r="J5723" i="5"/>
  <c r="J5784" i="5"/>
  <c r="J5823" i="5"/>
  <c r="J5681" i="5"/>
  <c r="J5783" i="5"/>
  <c r="J5782" i="5"/>
  <c r="J5722" i="5"/>
  <c r="J5781" i="5"/>
  <c r="J5822" i="5"/>
  <c r="J5721" i="5"/>
  <c r="J5720" i="5"/>
  <c r="J5719" i="5"/>
  <c r="J5821" i="5"/>
  <c r="J5780" i="5"/>
  <c r="J5718" i="5"/>
  <c r="J5957" i="5"/>
  <c r="J5663" i="5"/>
  <c r="J5736" i="5"/>
  <c r="J5779" i="5"/>
  <c r="J5778" i="5"/>
  <c r="J5777" i="5"/>
  <c r="J5820" i="5"/>
  <c r="J5849" i="5"/>
  <c r="J5776" i="5"/>
  <c r="J5819" i="5"/>
  <c r="J5910" i="5"/>
  <c r="J5909" i="5"/>
  <c r="J5862" i="5"/>
  <c r="J5748" i="5"/>
  <c r="J5775" i="5"/>
  <c r="J5717" i="5"/>
  <c r="J5818" i="5"/>
  <c r="J5829" i="5"/>
  <c r="J5707" i="5"/>
  <c r="J5925" i="5"/>
  <c r="J5928" i="5"/>
  <c r="J5680" i="5"/>
  <c r="J5662" i="5"/>
  <c r="J5828" i="5"/>
  <c r="J5252" i="5"/>
  <c r="J5440" i="5"/>
  <c r="J5439" i="5"/>
  <c r="J5438" i="5"/>
  <c r="J5277" i="5"/>
  <c r="J5546" i="5"/>
  <c r="J5545" i="5"/>
  <c r="J5544" i="5"/>
  <c r="J5543" i="5"/>
  <c r="J5542" i="5"/>
  <c r="J5413" i="5"/>
  <c r="J5412" i="5"/>
  <c r="J5411" i="5"/>
  <c r="J5410" i="5"/>
  <c r="J5409" i="5"/>
  <c r="J5622" i="5"/>
  <c r="J5621" i="5"/>
  <c r="J5329" i="5"/>
  <c r="J5513" i="5"/>
  <c r="J5328" i="5"/>
  <c r="J5620" i="5"/>
  <c r="J5408" i="5"/>
  <c r="J5569" i="5"/>
  <c r="J5568" i="5"/>
  <c r="J5567" i="5"/>
  <c r="J5512" i="5"/>
  <c r="J5566" i="5"/>
  <c r="J5565" i="5"/>
  <c r="J5511" i="5"/>
  <c r="J5510" i="5"/>
  <c r="J5358" i="5"/>
  <c r="J5357" i="5"/>
  <c r="J5407" i="5"/>
  <c r="J5406" i="5"/>
  <c r="J5356" i="5"/>
  <c r="J5355" i="5"/>
  <c r="J5354" i="5"/>
  <c r="J5353" i="5"/>
  <c r="J5405" i="5"/>
  <c r="J5404" i="5"/>
  <c r="J5403" i="5"/>
  <c r="J5509" i="5"/>
  <c r="J5352" i="5"/>
  <c r="J5351" i="5"/>
  <c r="J5350" i="5"/>
  <c r="J5402" i="5"/>
  <c r="J5564" i="5"/>
  <c r="J5307" i="5"/>
  <c r="J5306" i="5"/>
  <c r="J5541" i="5"/>
  <c r="J5540" i="5"/>
  <c r="J5258" i="5"/>
  <c r="J5257" i="5"/>
  <c r="J5539" i="5"/>
  <c r="J5563" i="5"/>
  <c r="J5562" i="5"/>
  <c r="J5401" i="5"/>
  <c r="J5400" i="5"/>
  <c r="J5349" i="5"/>
  <c r="J5256" i="5"/>
  <c r="J5561" i="5"/>
  <c r="J5560" i="5"/>
  <c r="J5255" i="5"/>
  <c r="J5508" i="5"/>
  <c r="J5423" i="5"/>
  <c r="J5254" i="5"/>
  <c r="J5422" i="5"/>
  <c r="J5297" i="5"/>
  <c r="J5644" i="5"/>
  <c r="J5507" i="5"/>
  <c r="J5643" i="5"/>
  <c r="J5506" i="5"/>
  <c r="J5296" i="5"/>
  <c r="J5295" i="5"/>
  <c r="J5600" i="5"/>
  <c r="J5294" i="5"/>
  <c r="J5370" i="5"/>
  <c r="J5293" i="5"/>
  <c r="J5642" i="5"/>
  <c r="J5641" i="5"/>
  <c r="J5292" i="5"/>
  <c r="J5599" i="5"/>
  <c r="J5598" i="5"/>
  <c r="J5505" i="5"/>
  <c r="J5327" i="5"/>
  <c r="J5291" i="5"/>
  <c r="J5504" i="5"/>
  <c r="J5597" i="5"/>
  <c r="J5253" i="5"/>
  <c r="J5596" i="5"/>
  <c r="J5640" i="5"/>
  <c r="J5639" i="5"/>
  <c r="J5595" i="5"/>
  <c r="J5305" i="5"/>
  <c r="J5578" i="5"/>
  <c r="J5576" i="5"/>
  <c r="J5467" i="5"/>
  <c r="J5575" i="5"/>
  <c r="J5520" i="5"/>
  <c r="J5392" i="5"/>
  <c r="J5437" i="5"/>
  <c r="J5436" i="5"/>
  <c r="J5367" i="5"/>
  <c r="J5614" i="5"/>
  <c r="J5501" i="5"/>
  <c r="J5466" i="5"/>
  <c r="J5465" i="5"/>
  <c r="J5538" i="5"/>
  <c r="J5537" i="5"/>
  <c r="J5500" i="5"/>
  <c r="J5499" i="5"/>
  <c r="J5320" i="5"/>
  <c r="J5264" i="5"/>
  <c r="J5263" i="5"/>
  <c r="J5330" i="5"/>
  <c r="J5519" i="5"/>
  <c r="J5612" i="5"/>
  <c r="J5262" i="5"/>
  <c r="J5648" i="5"/>
  <c r="J5340" i="5"/>
  <c r="J5435" i="5"/>
  <c r="J5593" i="5"/>
  <c r="J5332" i="5"/>
  <c r="J5531" i="5"/>
  <c r="J5592" i="5"/>
  <c r="J5591" i="5"/>
  <c r="J5638" i="5"/>
  <c r="J5498" i="5"/>
  <c r="J5637" i="5"/>
  <c r="J5518" i="5"/>
  <c r="J5366" i="5"/>
  <c r="J5365" i="5"/>
  <c r="J5464" i="5"/>
  <c r="J5434" i="5"/>
  <c r="J5497" i="5"/>
  <c r="J5574" i="5"/>
  <c r="J5251" i="5"/>
  <c r="J5463" i="5"/>
  <c r="J5462" i="5"/>
  <c r="J5461" i="5"/>
  <c r="J5495" i="5"/>
  <c r="J5460" i="5"/>
  <c r="J5276" i="5"/>
  <c r="J5496" i="5"/>
  <c r="J5459" i="5"/>
  <c r="J5494" i="5"/>
  <c r="J5458" i="5"/>
  <c r="J5457" i="5"/>
  <c r="J5281" i="5"/>
  <c r="J5391" i="5"/>
  <c r="J5347" i="5"/>
  <c r="J5573" i="5"/>
  <c r="J5572" i="5"/>
  <c r="J5419" i="5"/>
  <c r="J5280" i="5"/>
  <c r="J5346" i="5"/>
  <c r="J5304" i="5"/>
  <c r="J5611" i="5"/>
  <c r="J5610" i="5"/>
  <c r="J5373" i="5"/>
  <c r="J5372" i="5"/>
  <c r="J5289" i="5"/>
  <c r="J5364" i="5"/>
  <c r="J5590" i="5"/>
  <c r="J5636" i="5"/>
  <c r="J5589" i="5"/>
  <c r="J5322" i="5"/>
  <c r="J5321" i="5"/>
  <c r="J5475" i="5"/>
  <c r="J5363" i="5"/>
  <c r="J5433" i="5"/>
  <c r="J5432" i="5"/>
  <c r="J5311" i="5"/>
  <c r="J5310" i="5"/>
  <c r="J5431" i="5"/>
  <c r="J5271" i="5"/>
  <c r="J5530" i="5"/>
  <c r="J5362" i="5"/>
  <c r="J5288" i="5"/>
  <c r="J5270" i="5"/>
  <c r="J5529" i="5"/>
  <c r="J5269" i="5"/>
  <c r="J5528" i="5"/>
  <c r="J5619" i="5"/>
  <c r="J5588" i="5"/>
  <c r="J5635" i="5"/>
  <c r="J5527" i="5"/>
  <c r="J5331" i="5"/>
  <c r="J5526" i="5"/>
  <c r="J5634" i="5"/>
  <c r="J5309" i="5"/>
  <c r="J5503" i="5"/>
  <c r="J5502" i="5"/>
  <c r="J5303" i="5"/>
  <c r="J5302" i="5"/>
  <c r="J5609" i="5"/>
  <c r="J5430" i="5"/>
  <c r="J5308" i="5"/>
  <c r="J5633" i="5"/>
  <c r="J5632" i="5"/>
  <c r="J5525" i="5"/>
  <c r="J5429" i="5"/>
  <c r="J5428" i="5"/>
  <c r="J5369" i="5"/>
  <c r="J5290" i="5"/>
  <c r="J5421" i="5"/>
  <c r="J5493" i="5"/>
  <c r="J5492" i="5"/>
  <c r="J5420" i="5"/>
  <c r="J5559" i="5"/>
  <c r="J5456" i="5"/>
  <c r="J5399" i="5"/>
  <c r="J5275" i="5"/>
  <c r="J5398" i="5"/>
  <c r="J5491" i="5"/>
  <c r="J5490" i="5"/>
  <c r="J5397" i="5"/>
  <c r="J5319" i="5"/>
  <c r="J5318" i="5"/>
  <c r="J5618" i="5"/>
  <c r="J5455" i="5"/>
  <c r="J5454" i="5"/>
  <c r="J5489" i="5"/>
  <c r="J5488" i="5"/>
  <c r="J5453" i="5"/>
  <c r="J5487" i="5"/>
  <c r="J5486" i="5"/>
  <c r="J5333" i="5"/>
  <c r="J5617" i="5"/>
  <c r="J5452" i="5"/>
  <c r="J5274" i="5"/>
  <c r="J5536" i="5"/>
  <c r="J5451" i="5"/>
  <c r="J5450" i="5"/>
  <c r="J5317" i="5"/>
  <c r="J5535" i="5"/>
  <c r="J5534" i="5"/>
  <c r="J5396" i="5"/>
  <c r="J5273" i="5"/>
  <c r="J5449" i="5"/>
  <c r="J5485" i="5"/>
  <c r="J5448" i="5"/>
  <c r="J5533" i="5"/>
  <c r="J5272" i="5"/>
  <c r="J5616" i="5"/>
  <c r="J5474" i="5"/>
  <c r="J5316" i="5"/>
  <c r="J5484" i="5"/>
  <c r="J5483" i="5"/>
  <c r="J5326" i="5"/>
  <c r="J5325" i="5"/>
  <c r="J5532" i="5"/>
  <c r="J5324" i="5"/>
  <c r="J5315" i="5"/>
  <c r="J5482" i="5"/>
  <c r="J5395" i="5"/>
  <c r="J5481" i="5"/>
  <c r="J5615" i="5"/>
  <c r="J5480" i="5"/>
  <c r="J5447" i="5"/>
  <c r="J5479" i="5"/>
  <c r="J5478" i="5"/>
  <c r="J5314" i="5"/>
  <c r="J5323" i="5"/>
  <c r="J5446" i="5"/>
  <c r="J5558" i="5"/>
  <c r="J5445" i="5"/>
  <c r="J5477" i="5"/>
  <c r="J5444" i="5"/>
  <c r="J5313" i="5"/>
  <c r="J5476" i="5"/>
  <c r="J5443" i="5"/>
  <c r="J5312" i="5"/>
  <c r="J5394" i="5"/>
  <c r="J5393" i="5"/>
  <c r="J5348" i="5"/>
  <c r="J5442" i="5"/>
  <c r="J5339" i="5"/>
  <c r="J5338" i="5"/>
  <c r="J5390" i="5"/>
  <c r="J5389" i="5"/>
  <c r="J5517" i="5"/>
  <c r="J5345" i="5"/>
  <c r="J5337" i="5"/>
  <c r="J5336" i="5"/>
  <c r="J5554" i="5"/>
  <c r="J5344" i="5"/>
  <c r="J5335" i="5"/>
  <c r="J5388" i="5"/>
  <c r="J5553" i="5"/>
  <c r="J5261" i="5"/>
  <c r="J5552" i="5"/>
  <c r="J5557" i="5"/>
  <c r="J5571" i="5"/>
  <c r="J5343" i="5"/>
  <c r="J5418" i="5"/>
  <c r="J5387" i="5"/>
  <c r="J5360" i="5"/>
  <c r="J5359" i="5"/>
  <c r="J5260" i="5"/>
  <c r="J5417" i="5"/>
  <c r="J5416" i="5"/>
  <c r="J5556" i="5"/>
  <c r="J5425" i="5"/>
  <c r="J5386" i="5"/>
  <c r="J5301" i="5"/>
  <c r="J5385" i="5"/>
  <c r="J5384" i="5"/>
  <c r="J5424" i="5"/>
  <c r="J5334" i="5"/>
  <c r="J5415" i="5"/>
  <c r="J5383" i="5"/>
  <c r="J5382" i="5"/>
  <c r="J5259" i="5"/>
  <c r="J5414" i="5"/>
  <c r="J5381" i="5"/>
  <c r="J5608" i="5"/>
  <c r="J5570" i="5"/>
  <c r="J5613" i="5"/>
  <c r="J5380" i="5"/>
  <c r="J5342" i="5"/>
  <c r="J5300" i="5"/>
  <c r="J5647" i="5"/>
  <c r="J5299" i="5"/>
  <c r="J5516" i="5"/>
  <c r="J5607" i="5"/>
  <c r="J5515" i="5"/>
  <c r="J5606" i="5"/>
  <c r="J5605" i="5"/>
  <c r="J5646" i="5"/>
  <c r="J5604" i="5"/>
  <c r="J5379" i="5"/>
  <c r="J5378" i="5"/>
  <c r="J5341" i="5"/>
  <c r="J5377" i="5"/>
  <c r="J5371" i="5"/>
  <c r="J5376" i="5"/>
  <c r="J5298" i="5"/>
  <c r="J5603" i="5"/>
  <c r="J5645" i="5"/>
  <c r="J5514" i="5"/>
  <c r="J5602" i="5"/>
  <c r="J5555" i="5"/>
  <c r="J5601" i="5"/>
  <c r="J5551" i="5"/>
  <c r="J5250" i="5"/>
  <c r="J5279" i="5"/>
  <c r="J5278" i="5"/>
  <c r="J5550" i="5"/>
  <c r="J5549" i="5"/>
  <c r="J5548" i="5"/>
  <c r="J5375" i="5"/>
  <c r="J5547" i="5"/>
  <c r="J5594" i="5"/>
  <c r="J5368" i="5"/>
  <c r="J5427" i="5"/>
  <c r="J5361" i="5"/>
  <c r="J5631" i="5"/>
  <c r="J5587" i="5"/>
  <c r="J5473" i="5"/>
  <c r="J5472" i="5"/>
  <c r="J5630" i="5"/>
  <c r="J5471" i="5"/>
  <c r="J5287" i="5"/>
  <c r="J5470" i="5"/>
  <c r="J5426" i="5"/>
  <c r="J5629" i="5"/>
  <c r="J5286" i="5"/>
  <c r="J5268" i="5"/>
  <c r="J5628" i="5"/>
  <c r="J5469" i="5"/>
  <c r="J5586" i="5"/>
  <c r="J5524" i="5"/>
  <c r="J5267" i="5"/>
  <c r="J5627" i="5"/>
  <c r="J5626" i="5"/>
  <c r="J5523" i="5"/>
  <c r="J5266" i="5"/>
  <c r="J5585" i="5"/>
  <c r="J5650" i="5"/>
  <c r="J5265" i="5"/>
  <c r="J5625" i="5"/>
  <c r="J5374" i="5"/>
  <c r="J5584" i="5"/>
  <c r="J5285" i="5"/>
  <c r="J5583" i="5"/>
  <c r="J5624" i="5"/>
  <c r="J5582" i="5"/>
  <c r="J5581" i="5"/>
  <c r="J5468" i="5"/>
  <c r="J5623" i="5"/>
  <c r="J5522" i="5"/>
  <c r="J5580" i="5"/>
  <c r="J5579" i="5"/>
  <c r="J5521" i="5"/>
  <c r="J5284" i="5"/>
  <c r="J5283" i="5"/>
  <c r="J5649" i="5"/>
  <c r="J5577" i="5"/>
  <c r="J5282" i="5"/>
  <c r="J5441" i="5"/>
  <c r="J4724" i="5"/>
  <c r="J5095" i="5"/>
  <c r="J5094" i="5"/>
  <c r="J4723" i="5"/>
  <c r="J4942" i="5"/>
  <c r="J5093" i="5"/>
  <c r="J4722" i="5"/>
  <c r="J5092" i="5"/>
  <c r="J4721" i="5"/>
  <c r="J4941" i="5"/>
  <c r="J5091" i="5"/>
  <c r="J5090" i="5"/>
  <c r="J4720" i="5"/>
  <c r="J5089" i="5"/>
  <c r="J4940" i="5"/>
  <c r="J5088" i="5"/>
  <c r="J4939" i="5"/>
  <c r="J4938" i="5"/>
  <c r="J5087" i="5"/>
  <c r="J5086" i="5"/>
  <c r="J5085" i="5"/>
  <c r="J5222" i="5"/>
  <c r="J5221" i="5"/>
  <c r="J5220" i="5"/>
  <c r="J5219" i="5"/>
  <c r="J5218" i="5"/>
  <c r="J5217" i="5"/>
  <c r="J5216" i="5"/>
  <c r="J5215" i="5"/>
  <c r="J5214" i="5"/>
  <c r="J5213" i="5"/>
  <c r="J5212" i="5"/>
  <c r="J4897" i="5"/>
  <c r="J4896" i="5"/>
  <c r="J5211" i="5"/>
  <c r="J4858" i="5"/>
  <c r="J4702" i="5"/>
  <c r="J5210" i="5"/>
  <c r="J5209" i="5"/>
  <c r="J5208" i="5"/>
  <c r="J5207" i="5"/>
  <c r="J4895" i="5"/>
  <c r="J4701" i="5"/>
  <c r="J4763" i="5"/>
  <c r="J4705" i="5"/>
  <c r="J4762" i="5"/>
  <c r="J4894" i="5"/>
  <c r="J4700" i="5"/>
  <c r="J4910" i="5"/>
  <c r="J4893" i="5"/>
  <c r="J4863" i="5"/>
  <c r="J5206" i="5"/>
  <c r="J4892" i="5"/>
  <c r="J5205" i="5"/>
  <c r="J5204" i="5"/>
  <c r="J4761" i="5"/>
  <c r="J4909" i="5"/>
  <c r="J5203" i="5"/>
  <c r="J5202" i="5"/>
  <c r="J5201" i="5"/>
  <c r="J5200" i="5"/>
  <c r="J4891" i="5"/>
  <c r="J5199" i="5"/>
  <c r="J4760" i="5"/>
  <c r="J4857" i="5"/>
  <c r="J5198" i="5"/>
  <c r="J5197" i="5"/>
  <c r="J4856" i="5"/>
  <c r="J5196" i="5"/>
  <c r="J5195" i="5"/>
  <c r="J5194" i="5"/>
  <c r="J5193" i="5"/>
  <c r="J4890" i="5"/>
  <c r="J4889" i="5"/>
  <c r="J5192" i="5"/>
  <c r="J5191" i="5"/>
  <c r="J4901" i="5"/>
  <c r="J4888" i="5"/>
  <c r="J5190" i="5"/>
  <c r="J5189" i="5"/>
  <c r="J5188" i="5"/>
  <c r="J4759" i="5"/>
  <c r="J5187" i="5"/>
  <c r="J5186" i="5"/>
  <c r="J4699" i="5"/>
  <c r="J4855" i="5"/>
  <c r="J5185" i="5"/>
  <c r="J4758" i="5"/>
  <c r="J4698" i="5"/>
  <c r="J5184" i="5"/>
  <c r="J5183" i="5"/>
  <c r="J4887" i="5"/>
  <c r="J5182" i="5"/>
  <c r="J5181" i="5"/>
  <c r="J5180" i="5"/>
  <c r="J5179" i="5"/>
  <c r="J4862" i="5"/>
  <c r="J4886" i="5"/>
  <c r="J4854" i="5"/>
  <c r="J5178" i="5"/>
  <c r="J5177" i="5"/>
  <c r="J4885" i="5"/>
  <c r="J4884" i="5"/>
  <c r="J5176" i="5"/>
  <c r="J4853" i="5"/>
  <c r="J4883" i="5"/>
  <c r="J4882" i="5"/>
  <c r="J5175" i="5"/>
  <c r="J5174" i="5"/>
  <c r="J4852" i="5"/>
  <c r="J4851" i="5"/>
  <c r="J4757" i="5"/>
  <c r="J5173" i="5"/>
  <c r="J5172" i="5"/>
  <c r="J4697" i="5"/>
  <c r="J5171" i="5"/>
  <c r="J5170" i="5"/>
  <c r="J5169" i="5"/>
  <c r="J4908" i="5"/>
  <c r="J5168" i="5"/>
  <c r="J4881" i="5"/>
  <c r="J4850" i="5"/>
  <c r="J4756" i="5"/>
  <c r="J5167" i="5"/>
  <c r="J4849" i="5"/>
  <c r="J5166" i="5"/>
  <c r="J5165" i="5"/>
  <c r="J5164" i="5"/>
  <c r="J5163" i="5"/>
  <c r="J4880" i="5"/>
  <c r="J5162" i="5"/>
  <c r="J5161" i="5"/>
  <c r="J4755" i="5"/>
  <c r="J5160" i="5"/>
  <c r="J5159" i="5"/>
  <c r="J4879" i="5"/>
  <c r="J4754" i="5"/>
  <c r="J4753" i="5"/>
  <c r="J4848" i="5"/>
  <c r="J4696" i="5"/>
  <c r="J5248" i="5"/>
  <c r="J4878" i="5"/>
  <c r="J5029" i="5"/>
  <c r="J4877" i="5"/>
  <c r="J5158" i="5"/>
  <c r="J5157" i="5"/>
  <c r="J4876" i="5"/>
  <c r="J4902" i="5"/>
  <c r="J5156" i="5"/>
  <c r="J5155" i="5"/>
  <c r="J5154" i="5"/>
  <c r="J5153" i="5"/>
  <c r="J4992" i="5"/>
  <c r="J5152" i="5"/>
  <c r="J5151" i="5"/>
  <c r="J4875" i="5"/>
  <c r="J4874" i="5"/>
  <c r="J5150" i="5"/>
  <c r="J4873" i="5"/>
  <c r="J5149" i="5"/>
  <c r="J5140" i="5"/>
  <c r="J5054" i="5"/>
  <c r="J4813" i="5"/>
  <c r="J4737" i="5"/>
  <c r="J4871" i="5"/>
  <c r="J4870" i="5"/>
  <c r="J4869" i="5"/>
  <c r="J4868" i="5"/>
  <c r="J4812" i="5"/>
  <c r="J4867" i="5"/>
  <c r="J4618" i="5"/>
  <c r="J4811" i="5"/>
  <c r="J5139" i="5"/>
  <c r="J4866" i="5"/>
  <c r="J5009" i="5"/>
  <c r="J5138" i="5"/>
  <c r="J5137" i="5"/>
  <c r="J5136" i="5"/>
  <c r="J5135" i="5"/>
  <c r="J4907" i="5"/>
  <c r="J4736" i="5"/>
  <c r="J5134" i="5"/>
  <c r="J5133" i="5"/>
  <c r="J4810" i="5"/>
  <c r="J4690" i="5"/>
  <c r="J4617" i="5"/>
  <c r="J4689" i="5"/>
  <c r="J5132" i="5"/>
  <c r="J4688" i="5"/>
  <c r="J4809" i="5"/>
  <c r="J5244" i="5"/>
  <c r="J5131" i="5"/>
  <c r="J4687" i="5"/>
  <c r="J4735" i="5"/>
  <c r="J4616" i="5"/>
  <c r="J4865" i="5"/>
  <c r="J5130" i="5"/>
  <c r="J4734" i="5"/>
  <c r="J4686" i="5"/>
  <c r="J5129" i="5"/>
  <c r="J5128" i="5"/>
  <c r="J4685" i="5"/>
  <c r="J4808" i="5"/>
  <c r="J5127" i="5"/>
  <c r="J4684" i="5"/>
  <c r="J5126" i="5"/>
  <c r="J4615" i="5"/>
  <c r="J4807" i="5"/>
  <c r="J5125" i="5"/>
  <c r="J5124" i="5"/>
  <c r="J4683" i="5"/>
  <c r="J5114" i="5"/>
  <c r="J4693" i="5"/>
  <c r="J4952" i="5"/>
  <c r="J5053" i="5"/>
  <c r="J5052" i="5"/>
  <c r="J4951" i="5"/>
  <c r="J4950" i="5"/>
  <c r="J5113" i="5"/>
  <c r="J5112" i="5"/>
  <c r="J4682" i="5"/>
  <c r="J4681" i="5"/>
  <c r="J5111" i="5"/>
  <c r="J5008" i="5"/>
  <c r="J4614" i="5"/>
  <c r="J4806" i="5"/>
  <c r="J5110" i="5"/>
  <c r="J4680" i="5"/>
  <c r="J4949" i="5"/>
  <c r="J4789" i="5"/>
  <c r="J5084" i="5"/>
  <c r="J5148" i="5"/>
  <c r="J5105" i="5"/>
  <c r="J4927" i="5"/>
  <c r="J4988" i="5"/>
  <c r="J4987" i="5"/>
  <c r="J4986" i="5"/>
  <c r="J4794" i="5"/>
  <c r="J5025" i="5"/>
  <c r="J5243" i="5"/>
  <c r="J5104" i="5"/>
  <c r="J4926" i="5"/>
  <c r="J4985" i="5"/>
  <c r="J5103" i="5"/>
  <c r="J5102" i="5"/>
  <c r="J5024" i="5"/>
  <c r="J4984" i="5"/>
  <c r="J4947" i="5"/>
  <c r="J4781" i="5"/>
  <c r="J5023" i="5"/>
  <c r="J5101" i="5"/>
  <c r="J5242" i="5"/>
  <c r="J5022" i="5"/>
  <c r="J4983" i="5"/>
  <c r="J5100" i="5"/>
  <c r="J5012" i="5"/>
  <c r="J4925" i="5"/>
  <c r="J4946" i="5"/>
  <c r="J4982" i="5"/>
  <c r="J4780" i="5"/>
  <c r="J5241" i="5"/>
  <c r="J4981" i="5"/>
  <c r="J4980" i="5"/>
  <c r="J4797" i="5"/>
  <c r="J4796" i="5"/>
  <c r="J4730" i="5"/>
  <c r="J5011" i="5"/>
  <c r="J5228" i="5"/>
  <c r="J5021" i="5"/>
  <c r="J5010" i="5"/>
  <c r="J4729" i="5"/>
  <c r="J4924" i="5"/>
  <c r="J4979" i="5"/>
  <c r="J4923" i="5"/>
  <c r="J5227" i="5"/>
  <c r="J4728" i="5"/>
  <c r="J4804" i="5"/>
  <c r="J4922" i="5"/>
  <c r="J4957" i="5"/>
  <c r="J5099" i="5"/>
  <c r="J4779" i="5"/>
  <c r="J4978" i="5"/>
  <c r="J4727" i="5"/>
  <c r="J4945" i="5"/>
  <c r="J5240" i="5"/>
  <c r="J5239" i="5"/>
  <c r="J4847" i="5"/>
  <c r="J5098" i="5"/>
  <c r="J4977" i="5"/>
  <c r="J4726" i="5"/>
  <c r="J5238" i="5"/>
  <c r="J4956" i="5"/>
  <c r="J4912" i="5"/>
  <c r="J4921" i="5"/>
  <c r="J4944" i="5"/>
  <c r="J4920" i="5"/>
  <c r="J4725" i="5"/>
  <c r="J5097" i="5"/>
  <c r="J4976" i="5"/>
  <c r="J4955" i="5"/>
  <c r="J4793" i="5"/>
  <c r="J4975" i="5"/>
  <c r="J4694" i="5"/>
  <c r="J4974" i="5"/>
  <c r="J4973" i="5"/>
  <c r="J4692" i="5"/>
  <c r="J4619" i="5"/>
  <c r="J5237" i="5"/>
  <c r="J4972" i="5"/>
  <c r="J5004" i="5"/>
  <c r="J5096" i="5"/>
  <c r="J4943" i="5"/>
  <c r="J4919" i="5"/>
  <c r="J4691" i="5"/>
  <c r="J4997" i="5"/>
  <c r="J4613" i="5"/>
  <c r="J5017" i="5"/>
  <c r="J4861" i="5"/>
  <c r="J4860" i="5"/>
  <c r="J4917" i="5"/>
  <c r="J4916" i="5"/>
  <c r="J4802" i="5"/>
  <c r="J4612" i="5"/>
  <c r="J4677" i="5"/>
  <c r="J5231" i="5"/>
  <c r="J5007" i="5"/>
  <c r="J4676" i="5"/>
  <c r="J5016" i="5"/>
  <c r="J4801" i="5"/>
  <c r="J4785" i="5"/>
  <c r="J4915" i="5"/>
  <c r="J4963" i="5"/>
  <c r="J5247" i="5"/>
  <c r="J4611" i="5"/>
  <c r="J4675" i="5"/>
  <c r="J5249" i="5"/>
  <c r="J4962" i="5"/>
  <c r="J4784" i="5"/>
  <c r="J4766" i="5"/>
  <c r="J4674" i="5"/>
  <c r="J5246" i="5"/>
  <c r="J4934" i="5"/>
  <c r="J4765" i="5"/>
  <c r="J4933" i="5"/>
  <c r="J4932" i="5"/>
  <c r="J5051" i="5"/>
  <c r="J4961" i="5"/>
  <c r="J4960" i="5"/>
  <c r="J4800" i="5"/>
  <c r="J4673" i="5"/>
  <c r="J5006" i="5"/>
  <c r="J4931" i="5"/>
  <c r="J4930" i="5"/>
  <c r="J4610" i="5"/>
  <c r="J4672" i="5"/>
  <c r="J4914" i="5"/>
  <c r="J4783" i="5"/>
  <c r="J4671" i="5"/>
  <c r="J4799" i="5"/>
  <c r="J4798" i="5"/>
  <c r="J4929" i="5"/>
  <c r="J5028" i="5"/>
  <c r="J4764" i="5"/>
  <c r="J5230" i="5"/>
  <c r="J4609" i="5"/>
  <c r="J4991" i="5"/>
  <c r="J5015" i="5"/>
  <c r="J4670" i="5"/>
  <c r="J5245" i="5"/>
  <c r="J5027" i="5"/>
  <c r="J4990" i="5"/>
  <c r="J4928" i="5"/>
  <c r="J4959" i="5"/>
  <c r="J4608" i="5"/>
  <c r="J4805" i="5"/>
  <c r="J5229" i="5"/>
  <c r="J4989" i="5"/>
  <c r="J4782" i="5"/>
  <c r="J5014" i="5"/>
  <c r="J4958" i="5"/>
  <c r="J5026" i="5"/>
  <c r="J4669" i="5"/>
  <c r="J5050" i="5"/>
  <c r="J4719" i="5"/>
  <c r="J5066" i="5"/>
  <c r="J5049" i="5"/>
  <c r="J5048" i="5"/>
  <c r="J4712" i="5"/>
  <c r="J4778" i="5"/>
  <c r="J4906" i="5"/>
  <c r="J4905" i="5"/>
  <c r="J4777" i="5"/>
  <c r="J4776" i="5"/>
  <c r="J4718" i="5"/>
  <c r="J4830" i="5"/>
  <c r="J5047" i="5"/>
  <c r="J5083" i="5"/>
  <c r="J4748" i="5"/>
  <c r="J4775" i="5"/>
  <c r="J4971" i="5"/>
  <c r="J4829" i="5"/>
  <c r="J4717" i="5"/>
  <c r="J5046" i="5"/>
  <c r="J4711" i="5"/>
  <c r="J4828" i="5"/>
  <c r="J4827" i="5"/>
  <c r="J4747" i="5"/>
  <c r="J4788" i="5"/>
  <c r="J4716" i="5"/>
  <c r="J5045" i="5"/>
  <c r="J4710" i="5"/>
  <c r="J4746" i="5"/>
  <c r="J4937" i="5"/>
  <c r="J5065" i="5"/>
  <c r="J5082" i="5"/>
  <c r="J5044" i="5"/>
  <c r="J4715" i="5"/>
  <c r="J4745" i="5"/>
  <c r="J4774" i="5"/>
  <c r="J4744" i="5"/>
  <c r="J5043" i="5"/>
  <c r="J4826" i="5"/>
  <c r="J4743" i="5"/>
  <c r="J5081" i="5"/>
  <c r="J4709" i="5"/>
  <c r="J5064" i="5"/>
  <c r="J4708" i="5"/>
  <c r="J4792" i="5"/>
  <c r="J4773" i="5"/>
  <c r="J4825" i="5"/>
  <c r="J5042" i="5"/>
  <c r="J5041" i="5"/>
  <c r="J4824" i="5"/>
  <c r="J5040" i="5"/>
  <c r="J4772" i="5"/>
  <c r="J4771" i="5"/>
  <c r="J4823" i="5"/>
  <c r="J5020" i="5"/>
  <c r="J4742" i="5"/>
  <c r="J5063" i="5"/>
  <c r="J4822" i="5"/>
  <c r="J5039" i="5"/>
  <c r="J4821" i="5"/>
  <c r="J4770" i="5"/>
  <c r="J4741" i="5"/>
  <c r="J4967" i="5"/>
  <c r="J5062" i="5"/>
  <c r="J5038" i="5"/>
  <c r="J4740" i="5"/>
  <c r="J4820" i="5"/>
  <c r="J4704" i="5"/>
  <c r="J5234" i="5"/>
  <c r="J4803" i="5"/>
  <c r="J5037" i="5"/>
  <c r="J4787" i="5"/>
  <c r="J4966" i="5"/>
  <c r="J4795" i="5"/>
  <c r="J5061" i="5"/>
  <c r="J5036" i="5"/>
  <c r="J4970" i="5"/>
  <c r="J4965" i="5"/>
  <c r="J5060" i="5"/>
  <c r="J4819" i="5"/>
  <c r="J4818" i="5"/>
  <c r="J5035" i="5"/>
  <c r="J4964" i="5"/>
  <c r="J5034" i="5"/>
  <c r="J5030" i="5"/>
  <c r="J5123" i="5"/>
  <c r="J4703" i="5"/>
  <c r="J4769" i="5"/>
  <c r="J5073" i="5"/>
  <c r="J4864" i="5"/>
  <c r="J4707" i="5"/>
  <c r="J5236" i="5"/>
  <c r="J5033" i="5"/>
  <c r="J4846" i="5"/>
  <c r="J4969" i="5"/>
  <c r="J5233" i="5"/>
  <c r="J4706" i="5"/>
  <c r="J5059" i="5"/>
  <c r="J5058" i="5"/>
  <c r="J4786" i="5"/>
  <c r="J4817" i="5"/>
  <c r="J5057" i="5"/>
  <c r="J4968" i="5"/>
  <c r="J4904" i="5"/>
  <c r="J5232" i="5"/>
  <c r="J4900" i="5"/>
  <c r="J4791" i="5"/>
  <c r="J5032" i="5"/>
  <c r="J4845" i="5"/>
  <c r="J4816" i="5"/>
  <c r="J5031" i="5"/>
  <c r="J5019" i="5"/>
  <c r="J4844" i="5"/>
  <c r="J4739" i="5"/>
  <c r="J4843" i="5"/>
  <c r="J4768" i="5"/>
  <c r="J5018" i="5"/>
  <c r="J4842" i="5"/>
  <c r="J4899" i="5"/>
  <c r="J4790" i="5"/>
  <c r="J5235" i="5"/>
  <c r="J4841" i="5"/>
  <c r="J5225" i="5"/>
  <c r="J4840" i="5"/>
  <c r="J5224" i="5"/>
  <c r="J4738" i="5"/>
  <c r="J4918" i="5"/>
  <c r="J4815" i="5"/>
  <c r="J4767" i="5"/>
  <c r="J5056" i="5"/>
  <c r="J5005" i="5"/>
  <c r="J4607" i="5"/>
  <c r="J4629" i="5"/>
  <c r="J4606" i="5"/>
  <c r="J4580" i="5"/>
  <c r="J5072" i="5"/>
  <c r="J4667" i="5"/>
  <c r="J4579" i="5"/>
  <c r="J4605" i="5"/>
  <c r="J4666" i="5"/>
  <c r="J4665" i="5"/>
  <c r="J4695" i="5"/>
  <c r="J4604" i="5"/>
  <c r="J5003" i="5"/>
  <c r="J4603" i="5"/>
  <c r="J4714" i="5"/>
  <c r="J4664" i="5"/>
  <c r="J4663" i="5"/>
  <c r="J5002" i="5"/>
  <c r="J4839" i="5"/>
  <c r="J4578" i="5"/>
  <c r="J4662" i="5"/>
  <c r="J4661" i="5"/>
  <c r="J4660" i="5"/>
  <c r="J4752" i="5"/>
  <c r="J5122" i="5"/>
  <c r="J4602" i="5"/>
  <c r="J4838" i="5"/>
  <c r="J4659" i="5"/>
  <c r="J5080" i="5"/>
  <c r="J4658" i="5"/>
  <c r="J4601" i="5"/>
  <c r="J4657" i="5"/>
  <c r="J5071" i="5"/>
  <c r="J4628" i="5"/>
  <c r="J4656" i="5"/>
  <c r="J4600" i="5"/>
  <c r="J5079" i="5"/>
  <c r="J5001" i="5"/>
  <c r="J4627" i="5"/>
  <c r="J4599" i="5"/>
  <c r="J4598" i="5"/>
  <c r="J5070" i="5"/>
  <c r="J4837" i="5"/>
  <c r="J4626" i="5"/>
  <c r="J5121" i="5"/>
  <c r="J4655" i="5"/>
  <c r="J4936" i="5"/>
  <c r="J4654" i="5"/>
  <c r="J4653" i="5"/>
  <c r="J5078" i="5"/>
  <c r="J4836" i="5"/>
  <c r="J4898" i="5"/>
  <c r="J4652" i="5"/>
  <c r="J4597" i="5"/>
  <c r="J5069" i="5"/>
  <c r="J4651" i="5"/>
  <c r="J4650" i="5"/>
  <c r="J4596" i="5"/>
  <c r="J4751" i="5"/>
  <c r="J4649" i="5"/>
  <c r="J4648" i="5"/>
  <c r="J4935" i="5"/>
  <c r="J4595" i="5"/>
  <c r="J4594" i="5"/>
  <c r="J4713" i="5"/>
  <c r="J4750" i="5"/>
  <c r="J5077" i="5"/>
  <c r="J5076" i="5"/>
  <c r="J4647" i="5"/>
  <c r="J4646" i="5"/>
  <c r="J4645" i="5"/>
  <c r="J4593" i="5"/>
  <c r="J5075" i="5"/>
  <c r="J4644" i="5"/>
  <c r="J4592" i="5"/>
  <c r="J5074" i="5"/>
  <c r="J4643" i="5"/>
  <c r="J4642" i="5"/>
  <c r="J5120" i="5"/>
  <c r="J5119" i="5"/>
  <c r="J4641" i="5"/>
  <c r="J4591" i="5"/>
  <c r="J4640" i="5"/>
  <c r="J5118" i="5"/>
  <c r="J4639" i="5"/>
  <c r="J5117" i="5"/>
  <c r="J4590" i="5"/>
  <c r="J4638" i="5"/>
  <c r="J5000" i="5"/>
  <c r="J4996" i="5"/>
  <c r="J4589" i="5"/>
  <c r="J4637" i="5"/>
  <c r="J4995" i="5"/>
  <c r="J4588" i="5"/>
  <c r="J4835" i="5"/>
  <c r="J4911" i="5"/>
  <c r="J4636" i="5"/>
  <c r="J4994" i="5"/>
  <c r="J4587" i="5"/>
  <c r="J4953" i="5"/>
  <c r="J4635" i="5"/>
  <c r="J4634" i="5"/>
  <c r="J5116" i="5"/>
  <c r="J4586" i="5"/>
  <c r="J5115" i="5"/>
  <c r="J4993" i="5"/>
  <c r="J4625" i="5"/>
  <c r="J5068" i="5"/>
  <c r="J4814" i="5"/>
  <c r="J4834" i="5"/>
  <c r="J4624" i="5"/>
  <c r="J4633" i="5"/>
  <c r="J4623" i="5"/>
  <c r="J4585" i="5"/>
  <c r="J4584" i="5"/>
  <c r="J4833" i="5"/>
  <c r="J4583" i="5"/>
  <c r="J4622" i="5"/>
  <c r="J4621" i="5"/>
  <c r="J4668" i="5"/>
  <c r="J4679" i="5"/>
  <c r="J5226" i="5"/>
  <c r="J5013" i="5"/>
  <c r="J5147" i="5"/>
  <c r="J5109" i="5"/>
  <c r="J4999" i="5"/>
  <c r="J4732" i="5"/>
  <c r="J4954" i="5"/>
  <c r="J4998" i="5"/>
  <c r="J5146" i="5"/>
  <c r="J4733" i="5"/>
  <c r="J4948" i="5"/>
  <c r="J4859" i="5"/>
  <c r="J4913" i="5"/>
  <c r="J4620" i="5"/>
  <c r="J4678" i="5"/>
  <c r="J5108" i="5"/>
  <c r="J5107" i="5"/>
  <c r="J4731" i="5"/>
  <c r="J5106" i="5"/>
  <c r="J5145" i="5"/>
  <c r="J5144" i="5"/>
  <c r="J5143" i="5"/>
  <c r="J4872" i="5"/>
  <c r="J4832" i="5"/>
  <c r="J5067" i="5"/>
  <c r="J4903" i="5"/>
  <c r="J4749" i="5"/>
  <c r="J5055" i="5"/>
  <c r="J5142" i="5"/>
  <c r="J5141" i="5"/>
  <c r="J4831" i="5"/>
  <c r="J4582" i="5"/>
  <c r="J4632" i="5"/>
  <c r="J4581" i="5"/>
  <c r="J4631" i="5"/>
  <c r="J4630" i="5"/>
  <c r="J5223" i="5"/>
  <c r="J4158" i="5"/>
  <c r="J3988" i="5"/>
  <c r="J4404" i="5"/>
  <c r="J4403" i="5"/>
  <c r="J4402" i="5"/>
  <c r="J4401" i="5"/>
  <c r="J4400" i="5"/>
  <c r="J4476" i="5"/>
  <c r="J4210" i="5"/>
  <c r="J3971" i="5"/>
  <c r="J4067" i="5"/>
  <c r="J4302" i="5"/>
  <c r="J4567" i="5"/>
  <c r="J3898" i="5"/>
  <c r="J3994" i="5"/>
  <c r="J4566" i="5"/>
  <c r="J4209" i="5"/>
  <c r="J4203" i="5"/>
  <c r="J4565" i="5"/>
  <c r="J4242" i="5"/>
  <c r="J4241" i="5"/>
  <c r="J4301" i="5"/>
  <c r="J4517" i="5"/>
  <c r="J4240" i="5"/>
  <c r="J4300" i="5"/>
  <c r="J3897" i="5"/>
  <c r="J4027" i="5"/>
  <c r="J4475" i="5"/>
  <c r="J4299" i="5"/>
  <c r="J4383" i="5"/>
  <c r="J4298" i="5"/>
  <c r="J3995" i="5"/>
  <c r="J3896" i="5"/>
  <c r="J3916" i="5"/>
  <c r="J4297" i="5"/>
  <c r="J4231" i="5"/>
  <c r="J4516" i="5"/>
  <c r="J3912" i="5"/>
  <c r="J4382" i="5"/>
  <c r="J4111" i="5"/>
  <c r="J3895" i="5"/>
  <c r="J4110" i="5"/>
  <c r="J4066" i="5"/>
  <c r="J4352" i="5"/>
  <c r="J4515" i="5"/>
  <c r="J4109" i="5"/>
  <c r="J4564" i="5"/>
  <c r="J3911" i="5"/>
  <c r="J4207" i="5"/>
  <c r="J4108" i="5"/>
  <c r="J4577" i="5"/>
  <c r="J4065" i="5"/>
  <c r="J4529" i="5"/>
  <c r="J4563" i="5"/>
  <c r="J4107" i="5"/>
  <c r="J4106" i="5"/>
  <c r="J4202" i="5"/>
  <c r="J4381" i="5"/>
  <c r="J4514" i="5"/>
  <c r="J4528" i="5"/>
  <c r="J4576" i="5"/>
  <c r="J4064" i="5"/>
  <c r="J4201" i="5"/>
  <c r="J4390" i="5"/>
  <c r="J4351" i="5"/>
  <c r="J4200" i="5"/>
  <c r="J4350" i="5"/>
  <c r="J3970" i="5"/>
  <c r="J4527" i="5"/>
  <c r="J3910" i="5"/>
  <c r="J4349" i="5"/>
  <c r="J4526" i="5"/>
  <c r="J4525" i="5"/>
  <c r="J4239" i="5"/>
  <c r="J4513" i="5"/>
  <c r="J3909" i="5"/>
  <c r="J4199" i="5"/>
  <c r="J3894" i="5"/>
  <c r="J3908" i="5"/>
  <c r="J4562" i="5"/>
  <c r="J4561" i="5"/>
  <c r="J4198" i="5"/>
  <c r="J4560" i="5"/>
  <c r="J4575" i="5"/>
  <c r="J4238" i="5"/>
  <c r="J4063" i="5"/>
  <c r="J4524" i="5"/>
  <c r="J4559" i="5"/>
  <c r="J4348" i="5"/>
  <c r="J4062" i="5"/>
  <c r="J3893" i="5"/>
  <c r="J3907" i="5"/>
  <c r="J4512" i="5"/>
  <c r="J4237" i="5"/>
  <c r="J4558" i="5"/>
  <c r="J4347" i="5"/>
  <c r="J4511" i="5"/>
  <c r="J4574" i="5"/>
  <c r="J4510" i="5"/>
  <c r="J4523" i="5"/>
  <c r="J4346" i="5"/>
  <c r="J4236" i="5"/>
  <c r="J3906" i="5"/>
  <c r="J4557" i="5"/>
  <c r="J4206" i="5"/>
  <c r="J4509" i="5"/>
  <c r="J4061" i="5"/>
  <c r="J4508" i="5"/>
  <c r="J4507" i="5"/>
  <c r="J4060" i="5"/>
  <c r="J4573" i="5"/>
  <c r="J4059" i="5"/>
  <c r="J4506" i="5"/>
  <c r="J3905" i="5"/>
  <c r="J3915" i="5"/>
  <c r="J4572" i="5"/>
  <c r="J3904" i="5"/>
  <c r="J4058" i="5"/>
  <c r="J4556" i="5"/>
  <c r="J3892" i="5"/>
  <c r="J4345" i="5"/>
  <c r="J4522" i="5"/>
  <c r="J4057" i="5"/>
  <c r="J4197" i="5"/>
  <c r="J3903" i="5"/>
  <c r="J4555" i="5"/>
  <c r="J3914" i="5"/>
  <c r="J3913" i="5"/>
  <c r="J4505" i="5"/>
  <c r="J4196" i="5"/>
  <c r="J4195" i="5"/>
  <c r="J4571" i="5"/>
  <c r="J4504" i="5"/>
  <c r="J4570" i="5"/>
  <c r="J4521" i="5"/>
  <c r="J4056" i="5"/>
  <c r="J4208" i="5"/>
  <c r="J4554" i="5"/>
  <c r="J4503" i="5"/>
  <c r="J3891" i="5"/>
  <c r="J4055" i="5"/>
  <c r="J4054" i="5"/>
  <c r="J4235" i="5"/>
  <c r="J4502" i="5"/>
  <c r="J4234" i="5"/>
  <c r="J4473" i="5"/>
  <c r="J4105" i="5"/>
  <c r="J4569" i="5"/>
  <c r="J4194" i="5"/>
  <c r="J3902" i="5"/>
  <c r="J4501" i="5"/>
  <c r="J4553" i="5"/>
  <c r="J4053" i="5"/>
  <c r="J4153" i="5"/>
  <c r="J3901" i="5"/>
  <c r="J4520" i="5"/>
  <c r="J4344" i="5"/>
  <c r="J4052" i="5"/>
  <c r="J4500" i="5"/>
  <c r="J4152" i="5"/>
  <c r="J4552" i="5"/>
  <c r="J3900" i="5"/>
  <c r="J4030" i="5"/>
  <c r="J4334" i="5"/>
  <c r="J4498" i="5"/>
  <c r="J4192" i="5"/>
  <c r="J4340" i="5"/>
  <c r="J4497" i="5"/>
  <c r="J4496" i="5"/>
  <c r="J4191" i="5"/>
  <c r="J4549" i="5"/>
  <c r="J4190" i="5"/>
  <c r="J4333" i="5"/>
  <c r="J4495" i="5"/>
  <c r="J4193" i="5"/>
  <c r="J4025" i="5"/>
  <c r="J4548" i="5"/>
  <c r="J3889" i="5"/>
  <c r="J4547" i="5"/>
  <c r="J4051" i="5"/>
  <c r="J4546" i="5"/>
  <c r="J4050" i="5"/>
  <c r="J4189" i="5"/>
  <c r="J4494" i="5"/>
  <c r="J4493" i="5"/>
  <c r="J4188" i="5"/>
  <c r="J4545" i="5"/>
  <c r="J4187" i="5"/>
  <c r="J4492" i="5"/>
  <c r="J4544" i="5"/>
  <c r="J4491" i="5"/>
  <c r="J4049" i="5"/>
  <c r="J3888" i="5"/>
  <c r="J3887" i="5"/>
  <c r="J4490" i="5"/>
  <c r="J4489" i="5"/>
  <c r="J4488" i="5"/>
  <c r="J4048" i="5"/>
  <c r="J4543" i="5"/>
  <c r="J4487" i="5"/>
  <c r="J4542" i="5"/>
  <c r="J4541" i="5"/>
  <c r="J4186" i="5"/>
  <c r="J4047" i="5"/>
  <c r="J4332" i="5"/>
  <c r="J3886" i="5"/>
  <c r="J4486" i="5"/>
  <c r="J4485" i="5"/>
  <c r="J4331" i="5"/>
  <c r="J4484" i="5"/>
  <c r="J4185" i="5"/>
  <c r="J4046" i="5"/>
  <c r="J4184" i="5"/>
  <c r="J3885" i="5"/>
  <c r="J3969" i="5"/>
  <c r="J4483" i="5"/>
  <c r="J4389" i="5"/>
  <c r="J3884" i="5"/>
  <c r="J4339" i="5"/>
  <c r="J3883" i="5"/>
  <c r="J3968" i="5"/>
  <c r="J4045" i="5"/>
  <c r="J4024" i="5"/>
  <c r="J3882" i="5"/>
  <c r="J4330" i="5"/>
  <c r="J4540" i="5"/>
  <c r="J4482" i="5"/>
  <c r="J4539" i="5"/>
  <c r="J4481" i="5"/>
  <c r="J4480" i="5"/>
  <c r="J4044" i="5"/>
  <c r="J4329" i="5"/>
  <c r="J4338" i="5"/>
  <c r="J4023" i="5"/>
  <c r="J4337" i="5"/>
  <c r="J4183" i="5"/>
  <c r="J4043" i="5"/>
  <c r="J4042" i="5"/>
  <c r="J3881" i="5"/>
  <c r="J4538" i="5"/>
  <c r="J3967" i="5"/>
  <c r="J4537" i="5"/>
  <c r="J3966" i="5"/>
  <c r="J4182" i="5"/>
  <c r="J3965" i="5"/>
  <c r="J4015" i="5"/>
  <c r="J4181" i="5"/>
  <c r="J4041" i="5"/>
  <c r="J4022" i="5"/>
  <c r="J4479" i="5"/>
  <c r="J4040" i="5"/>
  <c r="J3964" i="5"/>
  <c r="J4336" i="5"/>
  <c r="J3880" i="5"/>
  <c r="J4021" i="5"/>
  <c r="J4478" i="5"/>
  <c r="J4536" i="5"/>
  <c r="J4150" i="5"/>
  <c r="J4321" i="5"/>
  <c r="J4149" i="5"/>
  <c r="J4328" i="5"/>
  <c r="J4472" i="5"/>
  <c r="J4471" i="5"/>
  <c r="J4177" i="5"/>
  <c r="J4470" i="5"/>
  <c r="J4039" i="5"/>
  <c r="J4469" i="5"/>
  <c r="J4038" i="5"/>
  <c r="J4468" i="5"/>
  <c r="J3963" i="5"/>
  <c r="J4467" i="5"/>
  <c r="J3962" i="5"/>
  <c r="J3961" i="5"/>
  <c r="J4466" i="5"/>
  <c r="J4148" i="5"/>
  <c r="J4037" i="5"/>
  <c r="J4465" i="5"/>
  <c r="J4477" i="5"/>
  <c r="J4147" i="5"/>
  <c r="J4464" i="5"/>
  <c r="J4463" i="5"/>
  <c r="J4462" i="5"/>
  <c r="J4327" i="5"/>
  <c r="J3960" i="5"/>
  <c r="J4176" i="5"/>
  <c r="J4036" i="5"/>
  <c r="J3947" i="5"/>
  <c r="J4461" i="5"/>
  <c r="J4175" i="5"/>
  <c r="J4020" i="5"/>
  <c r="J4460" i="5"/>
  <c r="J4459" i="5"/>
  <c r="J4458" i="5"/>
  <c r="J4019" i="5"/>
  <c r="J4457" i="5"/>
  <c r="J3959" i="5"/>
  <c r="J4205" i="5"/>
  <c r="J3946" i="5"/>
  <c r="J4446" i="5"/>
  <c r="J4445" i="5"/>
  <c r="J3945" i="5"/>
  <c r="J4444" i="5"/>
  <c r="J4204" i="5"/>
  <c r="J4014" i="5"/>
  <c r="J4320" i="5"/>
  <c r="J3944" i="5"/>
  <c r="J4443" i="5"/>
  <c r="J4319" i="5"/>
  <c r="J4318" i="5"/>
  <c r="J4442" i="5"/>
  <c r="J3943" i="5"/>
  <c r="J4013" i="5"/>
  <c r="J3942" i="5"/>
  <c r="J3941" i="5"/>
  <c r="J4317" i="5"/>
  <c r="J4172" i="5"/>
  <c r="J4146" i="5"/>
  <c r="J4441" i="5"/>
  <c r="J4316" i="5"/>
  <c r="J4440" i="5"/>
  <c r="J4519" i="5"/>
  <c r="J3940" i="5"/>
  <c r="J4012" i="5"/>
  <c r="J4439" i="5"/>
  <c r="J3899" i="5"/>
  <c r="J4315" i="5"/>
  <c r="J4145" i="5"/>
  <c r="J3939" i="5"/>
  <c r="J4518" i="5"/>
  <c r="J4011" i="5"/>
  <c r="J4438" i="5"/>
  <c r="J4314" i="5"/>
  <c r="J4437" i="5"/>
  <c r="J3938" i="5"/>
  <c r="J4151" i="5"/>
  <c r="J4171" i="5"/>
  <c r="J4436" i="5"/>
  <c r="J4343" i="5"/>
  <c r="J4435" i="5"/>
  <c r="J4342" i="5"/>
  <c r="J4144" i="5"/>
  <c r="J4010" i="5"/>
  <c r="J4313" i="5"/>
  <c r="J4434" i="5"/>
  <c r="J3937" i="5"/>
  <c r="J4312" i="5"/>
  <c r="J3890" i="5"/>
  <c r="J4143" i="5"/>
  <c r="J4341" i="5"/>
  <c r="J3936" i="5"/>
  <c r="J4380" i="5"/>
  <c r="J3935" i="5"/>
  <c r="J3934" i="5"/>
  <c r="J4456" i="5"/>
  <c r="J3933" i="5"/>
  <c r="J4433" i="5"/>
  <c r="J3958" i="5"/>
  <c r="J4311" i="5"/>
  <c r="J4310" i="5"/>
  <c r="J4170" i="5"/>
  <c r="J3932" i="5"/>
  <c r="J4432" i="5"/>
  <c r="J4326" i="5"/>
  <c r="J4142" i="5"/>
  <c r="J4169" i="5"/>
  <c r="J3931" i="5"/>
  <c r="J4141" i="5"/>
  <c r="J4431" i="5"/>
  <c r="J4140" i="5"/>
  <c r="J4309" i="5"/>
  <c r="J3930" i="5"/>
  <c r="J4551" i="5"/>
  <c r="J4009" i="5"/>
  <c r="J4430" i="5"/>
  <c r="J4008" i="5"/>
  <c r="J4308" i="5"/>
  <c r="J4455" i="5"/>
  <c r="J4429" i="5"/>
  <c r="J4428" i="5"/>
  <c r="J4427" i="5"/>
  <c r="J3929" i="5"/>
  <c r="J4426" i="5"/>
  <c r="J4230" i="5"/>
  <c r="J4168" i="5"/>
  <c r="J4139" i="5"/>
  <c r="J4229" i="5"/>
  <c r="J4296" i="5"/>
  <c r="J4295" i="5"/>
  <c r="J4294" i="5"/>
  <c r="J4167" i="5"/>
  <c r="J4293" i="5"/>
  <c r="J4292" i="5"/>
  <c r="J4291" i="5"/>
  <c r="J4290" i="5"/>
  <c r="J4289" i="5"/>
  <c r="J4138" i="5"/>
  <c r="J3993" i="5"/>
  <c r="J4166" i="5"/>
  <c r="J4425" i="5"/>
  <c r="J4165" i="5"/>
  <c r="J4164" i="5"/>
  <c r="J3992" i="5"/>
  <c r="J3991" i="5"/>
  <c r="J3990" i="5"/>
  <c r="J4288" i="5"/>
  <c r="J4228" i="5"/>
  <c r="J4227" i="5"/>
  <c r="J4424" i="5"/>
  <c r="J4226" i="5"/>
  <c r="J4287" i="5"/>
  <c r="J4423" i="5"/>
  <c r="J4137" i="5"/>
  <c r="J4286" i="5"/>
  <c r="J4285" i="5"/>
  <c r="J4284" i="5"/>
  <c r="J4283" i="5"/>
  <c r="J4422" i="5"/>
  <c r="J4225" i="5"/>
  <c r="J4224" i="5"/>
  <c r="J4282" i="5"/>
  <c r="J4281" i="5"/>
  <c r="J4280" i="5"/>
  <c r="J4136" i="5"/>
  <c r="J4223" i="5"/>
  <c r="J4279" i="5"/>
  <c r="J4278" i="5"/>
  <c r="J4277" i="5"/>
  <c r="J4276" i="5"/>
  <c r="J4421" i="5"/>
  <c r="J4135" i="5"/>
  <c r="J4271" i="5"/>
  <c r="J4103" i="5"/>
  <c r="J4420" i="5"/>
  <c r="J4004" i="5"/>
  <c r="J4454" i="5"/>
  <c r="J3983" i="5"/>
  <c r="J4270" i="5"/>
  <c r="J4163" i="5"/>
  <c r="J4134" i="5"/>
  <c r="J4307" i="5"/>
  <c r="J3926" i="5"/>
  <c r="J3925" i="5"/>
  <c r="J4216" i="5"/>
  <c r="J4388" i="5"/>
  <c r="J4259" i="5"/>
  <c r="J4120" i="5"/>
  <c r="J4419" i="5"/>
  <c r="J4003" i="5"/>
  <c r="J4002" i="5"/>
  <c r="J4215" i="5"/>
  <c r="J4162" i="5"/>
  <c r="J4258" i="5"/>
  <c r="J3989" i="5"/>
  <c r="J4269" i="5"/>
  <c r="J4257" i="5"/>
  <c r="J4001" i="5"/>
  <c r="J4133" i="5"/>
  <c r="J4000" i="5"/>
  <c r="J4156" i="5"/>
  <c r="J3999" i="5"/>
  <c r="J3998" i="5"/>
  <c r="J4161" i="5"/>
  <c r="J4256" i="5"/>
  <c r="J4418" i="5"/>
  <c r="J4255" i="5"/>
  <c r="J4132" i="5"/>
  <c r="J4417" i="5"/>
  <c r="J4387" i="5"/>
  <c r="J3982" i="5"/>
  <c r="J3997" i="5"/>
  <c r="J4214" i="5"/>
  <c r="J4386" i="5"/>
  <c r="J4305" i="5"/>
  <c r="J3924" i="5"/>
  <c r="J4385" i="5"/>
  <c r="J4416" i="5"/>
  <c r="J4213" i="5"/>
  <c r="J3923" i="5"/>
  <c r="J3922" i="5"/>
  <c r="J4119" i="5"/>
  <c r="J4415" i="5"/>
  <c r="J3921" i="5"/>
  <c r="J4102" i="5"/>
  <c r="J4414" i="5"/>
  <c r="J3920" i="5"/>
  <c r="J4118" i="5"/>
  <c r="J3919" i="5"/>
  <c r="J3918" i="5"/>
  <c r="J4131" i="5"/>
  <c r="J4413" i="5"/>
  <c r="J3917" i="5"/>
  <c r="J4117" i="5"/>
  <c r="J4412" i="5"/>
  <c r="J4304" i="5"/>
  <c r="J4116" i="5"/>
  <c r="J4411" i="5"/>
  <c r="J4254" i="5"/>
  <c r="J4115" i="5"/>
  <c r="J4410" i="5"/>
  <c r="J4253" i="5"/>
  <c r="J4160" i="5"/>
  <c r="J4252" i="5"/>
  <c r="J4251" i="5"/>
  <c r="J3996" i="5"/>
  <c r="J4303" i="5"/>
  <c r="J4409" i="5"/>
  <c r="J4159" i="5"/>
  <c r="J4250" i="5"/>
  <c r="J3981" i="5"/>
  <c r="J4408" i="5"/>
  <c r="J3980" i="5"/>
  <c r="J4114" i="5"/>
  <c r="J4113" i="5"/>
  <c r="J4130" i="5"/>
  <c r="J3979" i="5"/>
  <c r="J4361" i="5"/>
  <c r="J4178" i="5"/>
  <c r="J4399" i="5"/>
  <c r="J4127" i="5"/>
  <c r="J4126" i="5"/>
  <c r="J4398" i="5"/>
  <c r="J4157" i="5"/>
  <c r="J4101" i="5"/>
  <c r="J4397" i="5"/>
  <c r="J4396" i="5"/>
  <c r="J4267" i="5"/>
  <c r="J4266" i="5"/>
  <c r="J4222" i="5"/>
  <c r="J3987" i="5"/>
  <c r="J4125" i="5"/>
  <c r="J4076" i="5"/>
  <c r="J3878" i="5"/>
  <c r="J4075" i="5"/>
  <c r="J4395" i="5"/>
  <c r="J4394" i="5"/>
  <c r="J4393" i="5"/>
  <c r="J4124" i="5"/>
  <c r="J4392" i="5"/>
  <c r="J4074" i="5"/>
  <c r="J4391" i="5"/>
  <c r="J4123" i="5"/>
  <c r="J4535" i="5"/>
  <c r="J4100" i="5"/>
  <c r="J4073" i="5"/>
  <c r="J4379" i="5"/>
  <c r="J4378" i="5"/>
  <c r="J4099" i="5"/>
  <c r="J4377" i="5"/>
  <c r="J4534" i="5"/>
  <c r="J4098" i="5"/>
  <c r="J4097" i="5"/>
  <c r="J4096" i="5"/>
  <c r="J4376" i="5"/>
  <c r="J4095" i="5"/>
  <c r="J4407" i="5"/>
  <c r="J4453" i="5"/>
  <c r="J3957" i="5"/>
  <c r="J4221" i="5"/>
  <c r="J4094" i="5"/>
  <c r="J4035" i="5"/>
  <c r="J4452" i="5"/>
  <c r="J4174" i="5"/>
  <c r="J4451" i="5"/>
  <c r="J4018" i="5"/>
  <c r="J3956" i="5"/>
  <c r="J3955" i="5"/>
  <c r="J4325" i="5"/>
  <c r="J3954" i="5"/>
  <c r="J4324" i="5"/>
  <c r="J3953" i="5"/>
  <c r="J4323" i="5"/>
  <c r="J4450" i="5"/>
  <c r="J4335" i="5"/>
  <c r="J4034" i="5"/>
  <c r="J4275" i="5"/>
  <c r="J4274" i="5"/>
  <c r="J4104" i="5"/>
  <c r="J4568" i="5"/>
  <c r="J4233" i="5"/>
  <c r="J4499" i="5"/>
  <c r="J4232" i="5"/>
  <c r="J4026" i="5"/>
  <c r="J4375" i="5"/>
  <c r="J4265" i="5"/>
  <c r="J4093" i="5"/>
  <c r="J4092" i="5"/>
  <c r="J4360" i="5"/>
  <c r="J4264" i="5"/>
  <c r="J4122" i="5"/>
  <c r="J4091" i="5"/>
  <c r="J4090" i="5"/>
  <c r="J4072" i="5"/>
  <c r="J4089" i="5"/>
  <c r="J4374" i="5"/>
  <c r="J4373" i="5"/>
  <c r="J4220" i="5"/>
  <c r="J4263" i="5"/>
  <c r="J4071" i="5"/>
  <c r="J4359" i="5"/>
  <c r="J4262" i="5"/>
  <c r="J4112" i="5"/>
  <c r="J4249" i="5"/>
  <c r="J4384" i="5"/>
  <c r="J4070" i="5"/>
  <c r="J4155" i="5"/>
  <c r="J4212" i="5"/>
  <c r="J4129" i="5"/>
  <c r="J4372" i="5"/>
  <c r="J4154" i="5"/>
  <c r="J4261" i="5"/>
  <c r="J3978" i="5"/>
  <c r="J3977" i="5"/>
  <c r="J4358" i="5"/>
  <c r="J4088" i="5"/>
  <c r="J4029" i="5"/>
  <c r="J4028" i="5"/>
  <c r="J4121" i="5"/>
  <c r="J4371" i="5"/>
  <c r="J4533" i="5"/>
  <c r="J3877" i="5"/>
  <c r="J4530" i="5"/>
  <c r="J3876" i="5"/>
  <c r="J4474" i="5"/>
  <c r="J4087" i="5"/>
  <c r="J4086" i="5"/>
  <c r="J3986" i="5"/>
  <c r="J3875" i="5"/>
  <c r="J4357" i="5"/>
  <c r="J4128" i="5"/>
  <c r="J3976" i="5"/>
  <c r="J4356" i="5"/>
  <c r="J3975" i="5"/>
  <c r="J3974" i="5"/>
  <c r="J4248" i="5"/>
  <c r="J4247" i="5"/>
  <c r="J4246" i="5"/>
  <c r="J3973" i="5"/>
  <c r="J4245" i="5"/>
  <c r="J4406" i="5"/>
  <c r="J4370" i="5"/>
  <c r="J4532" i="5"/>
  <c r="J4085" i="5"/>
  <c r="J4369" i="5"/>
  <c r="J3874" i="5"/>
  <c r="J4405" i="5"/>
  <c r="J4084" i="5"/>
  <c r="J3985" i="5"/>
  <c r="J4219" i="5"/>
  <c r="J4218" i="5"/>
  <c r="J4531" i="5"/>
  <c r="J4069" i="5"/>
  <c r="J3984" i="5"/>
  <c r="J4007" i="5"/>
  <c r="J3928" i="5"/>
  <c r="J4006" i="5"/>
  <c r="J4217" i="5"/>
  <c r="J4083" i="5"/>
  <c r="J4368" i="5"/>
  <c r="J4082" i="5"/>
  <c r="J4005" i="5"/>
  <c r="J4367" i="5"/>
  <c r="J4081" i="5"/>
  <c r="J3927" i="5"/>
  <c r="J3879" i="5"/>
  <c r="J4355" i="5"/>
  <c r="J4354" i="5"/>
  <c r="J4306" i="5"/>
  <c r="J4353" i="5"/>
  <c r="J4366" i="5"/>
  <c r="J4365" i="5"/>
  <c r="J4180" i="5"/>
  <c r="J4273" i="5"/>
  <c r="J4449" i="5"/>
  <c r="J4268" i="5"/>
  <c r="J4244" i="5"/>
  <c r="J4448" i="5"/>
  <c r="J4322" i="5"/>
  <c r="J4017" i="5"/>
  <c r="J3952" i="5"/>
  <c r="J3951" i="5"/>
  <c r="J3950" i="5"/>
  <c r="J4016" i="5"/>
  <c r="J4447" i="5"/>
  <c r="J4260" i="5"/>
  <c r="J4364" i="5"/>
  <c r="J4179" i="5"/>
  <c r="J4363" i="5"/>
  <c r="J4080" i="5"/>
  <c r="J3972" i="5"/>
  <c r="J4243" i="5"/>
  <c r="J4211" i="5"/>
  <c r="J4068" i="5"/>
  <c r="J4079" i="5"/>
  <c r="J4362" i="5"/>
  <c r="J4550" i="5"/>
  <c r="J3949" i="5"/>
  <c r="J4033" i="5"/>
  <c r="J4032" i="5"/>
  <c r="J4031" i="5"/>
  <c r="J4173" i="5"/>
  <c r="J3948" i="5"/>
  <c r="J4078" i="5"/>
  <c r="J4077" i="5"/>
  <c r="J4272" i="5"/>
  <c r="J3653" i="5"/>
  <c r="J3576" i="5"/>
  <c r="J3873" i="5"/>
  <c r="J3836" i="5"/>
  <c r="J3835" i="5"/>
  <c r="J3834" i="5"/>
  <c r="J3872" i="5"/>
  <c r="J3802" i="5"/>
  <c r="J3801" i="5"/>
  <c r="J3652" i="5"/>
  <c r="J3572" i="5"/>
  <c r="J3855" i="5"/>
  <c r="J3450" i="5"/>
  <c r="J3846" i="5"/>
  <c r="J3854" i="5"/>
  <c r="J3833" i="5"/>
  <c r="J3468" i="5"/>
  <c r="J3426" i="5"/>
  <c r="J3845" i="5"/>
  <c r="J3651" i="5"/>
  <c r="J3844" i="5"/>
  <c r="J3832" i="5"/>
  <c r="J3823" i="5"/>
  <c r="J3871" i="5"/>
  <c r="J3650" i="5"/>
  <c r="J3831" i="5"/>
  <c r="J3822" i="5"/>
  <c r="J3866" i="5"/>
  <c r="J3571" i="5"/>
  <c r="J3865" i="5"/>
  <c r="J3565" i="5"/>
  <c r="J3609" i="5"/>
  <c r="J3649" i="5"/>
  <c r="J3830" i="5"/>
  <c r="J3467" i="5"/>
  <c r="J3570" i="5"/>
  <c r="J3864" i="5"/>
  <c r="J3843" i="5"/>
  <c r="J3648" i="5"/>
  <c r="J3842" i="5"/>
  <c r="J3800" i="5"/>
  <c r="J3647" i="5"/>
  <c r="J3575" i="5"/>
  <c r="J3564" i="5"/>
  <c r="J3829" i="5"/>
  <c r="J3668" i="5"/>
  <c r="J3841" i="5"/>
  <c r="J3610" i="5"/>
  <c r="J3863" i="5"/>
  <c r="J3765" i="5"/>
  <c r="J3806" i="5"/>
  <c r="J3722" i="5"/>
  <c r="J3611" i="5"/>
  <c r="J3771" i="5"/>
  <c r="J3870" i="5"/>
  <c r="J3449" i="5"/>
  <c r="J3828" i="5"/>
  <c r="J3805" i="5"/>
  <c r="J3584" i="5"/>
  <c r="J3840" i="5"/>
  <c r="J3770" i="5"/>
  <c r="J3448" i="5"/>
  <c r="J3827" i="5"/>
  <c r="J3427" i="5"/>
  <c r="J3839" i="5"/>
  <c r="J3563" i="5"/>
  <c r="J3554" i="5"/>
  <c r="J3869" i="5"/>
  <c r="J3574" i="5"/>
  <c r="J3862" i="5"/>
  <c r="J3569" i="5"/>
  <c r="J3769" i="5"/>
  <c r="J3728" i="5"/>
  <c r="J3768" i="5"/>
  <c r="J3619" i="5"/>
  <c r="J3798" i="5"/>
  <c r="J3868" i="5"/>
  <c r="J3861" i="5"/>
  <c r="J3540" i="5"/>
  <c r="J3853" i="5"/>
  <c r="J3821" i="5"/>
  <c r="J3542" i="5"/>
  <c r="J3568" i="5"/>
  <c r="J3618" i="5"/>
  <c r="J3838" i="5"/>
  <c r="J3551" i="5"/>
  <c r="J3860" i="5"/>
  <c r="J3466" i="5"/>
  <c r="J3804" i="5"/>
  <c r="J3447" i="5"/>
  <c r="J3617" i="5"/>
  <c r="J3583" i="5"/>
  <c r="J3867" i="5"/>
  <c r="J3553" i="5"/>
  <c r="J3797" i="5"/>
  <c r="J3796" i="5"/>
  <c r="J3682" i="5"/>
  <c r="J3740" i="5"/>
  <c r="J3561" i="5"/>
  <c r="J3681" i="5"/>
  <c r="J3667" i="5"/>
  <c r="J3852" i="5"/>
  <c r="J3727" i="5"/>
  <c r="J3739" i="5"/>
  <c r="J3726" i="5"/>
  <c r="J3706" i="5"/>
  <c r="J3628" i="5"/>
  <c r="J3795" i="5"/>
  <c r="J3705" i="5"/>
  <c r="J3595" i="5"/>
  <c r="J3666" i="5"/>
  <c r="J3665" i="5"/>
  <c r="J3627" i="5"/>
  <c r="J3738" i="5"/>
  <c r="J3680" i="5"/>
  <c r="J3819" i="5"/>
  <c r="J3664" i="5"/>
  <c r="J3663" i="5"/>
  <c r="J3626" i="5"/>
  <c r="J3737" i="5"/>
  <c r="J3425" i="5"/>
  <c r="J3679" i="5"/>
  <c r="J3851" i="5"/>
  <c r="J3550" i="5"/>
  <c r="J3560" i="5"/>
  <c r="J3594" i="5"/>
  <c r="J3776" i="5"/>
  <c r="J3815" i="5"/>
  <c r="J3593" i="5"/>
  <c r="J3592" i="5"/>
  <c r="J3559" i="5"/>
  <c r="J3558" i="5"/>
  <c r="J3850" i="5"/>
  <c r="J3625" i="5"/>
  <c r="J3591" i="5"/>
  <c r="J3736" i="5"/>
  <c r="J3622" i="5"/>
  <c r="J3735" i="5"/>
  <c r="J3818" i="5"/>
  <c r="J3678" i="5"/>
  <c r="J3677" i="5"/>
  <c r="J3621" i="5"/>
  <c r="J3620" i="5"/>
  <c r="J3662" i="5"/>
  <c r="J3734" i="5"/>
  <c r="J3794" i="5"/>
  <c r="J3704" i="5"/>
  <c r="J3733" i="5"/>
  <c r="J3457" i="5"/>
  <c r="J3732" i="5"/>
  <c r="J3590" i="5"/>
  <c r="J3793" i="5"/>
  <c r="J3644" i="5"/>
  <c r="J3624" i="5"/>
  <c r="J3676" i="5"/>
  <c r="J3775" i="5"/>
  <c r="J3549" i="5"/>
  <c r="J3456" i="5"/>
  <c r="J3731" i="5"/>
  <c r="J3548" i="5"/>
  <c r="J3643" i="5"/>
  <c r="J3547" i="5"/>
  <c r="J3546" i="5"/>
  <c r="J3675" i="5"/>
  <c r="J3545" i="5"/>
  <c r="J3589" i="5"/>
  <c r="J3544" i="5"/>
  <c r="J3730" i="5"/>
  <c r="J3790" i="5"/>
  <c r="J3543" i="5"/>
  <c r="J3661" i="5"/>
  <c r="J3588" i="5"/>
  <c r="J3557" i="5"/>
  <c r="J3703" i="5"/>
  <c r="J3674" i="5"/>
  <c r="J3642" i="5"/>
  <c r="J3587" i="5"/>
  <c r="J3660" i="5"/>
  <c r="J3608" i="5"/>
  <c r="J3725" i="5"/>
  <c r="J3789" i="5"/>
  <c r="J3702" i="5"/>
  <c r="J3604" i="5"/>
  <c r="J3716" i="5"/>
  <c r="J3640" i="5"/>
  <c r="J3485" i="5"/>
  <c r="J3623" i="5"/>
  <c r="J3774" i="5"/>
  <c r="J3639" i="5"/>
  <c r="J3484" i="5"/>
  <c r="J3787" i="5"/>
  <c r="J3603" i="5"/>
  <c r="J3602" i="5"/>
  <c r="J3715" i="5"/>
  <c r="J3701" i="5"/>
  <c r="J3483" i="5"/>
  <c r="J3826" i="5"/>
  <c r="J3638" i="5"/>
  <c r="J3482" i="5"/>
  <c r="J3786" i="5"/>
  <c r="J3637" i="5"/>
  <c r="J3785" i="5"/>
  <c r="J3784" i="5"/>
  <c r="J3783" i="5"/>
  <c r="J3586" i="5"/>
  <c r="J3773" i="5"/>
  <c r="J3585" i="5"/>
  <c r="J3772" i="5"/>
  <c r="J3700" i="5"/>
  <c r="J3714" i="5"/>
  <c r="J3762" i="5"/>
  <c r="J3761" i="5"/>
  <c r="J3713" i="5"/>
  <c r="J3601" i="5"/>
  <c r="J3712" i="5"/>
  <c r="J3760" i="5"/>
  <c r="J3463" i="5"/>
  <c r="J3699" i="5"/>
  <c r="J3698" i="5"/>
  <c r="J3859" i="5"/>
  <c r="J3759" i="5"/>
  <c r="J3711" i="5"/>
  <c r="J3782" i="5"/>
  <c r="J3600" i="5"/>
  <c r="J3781" i="5"/>
  <c r="J3481" i="5"/>
  <c r="J3424" i="5"/>
  <c r="J3462" i="5"/>
  <c r="J3758" i="5"/>
  <c r="J3757" i="5"/>
  <c r="J3710" i="5"/>
  <c r="J3756" i="5"/>
  <c r="J3709" i="5"/>
  <c r="J3636" i="5"/>
  <c r="J3755" i="5"/>
  <c r="J3599" i="5"/>
  <c r="J3697" i="5"/>
  <c r="J3635" i="5"/>
  <c r="J3780" i="5"/>
  <c r="J3461" i="5"/>
  <c r="J3817" i="5"/>
  <c r="J3634" i="5"/>
  <c r="J3633" i="5"/>
  <c r="J3646" i="5"/>
  <c r="J3598" i="5"/>
  <c r="J3754" i="5"/>
  <c r="J3429" i="5"/>
  <c r="J3597" i="5"/>
  <c r="J3460" i="5"/>
  <c r="J3596" i="5"/>
  <c r="J3753" i="5"/>
  <c r="J3480" i="5"/>
  <c r="J3809" i="5"/>
  <c r="J3645" i="5"/>
  <c r="J3632" i="5"/>
  <c r="J3752" i="5"/>
  <c r="J3849" i="5"/>
  <c r="J3848" i="5"/>
  <c r="J3751" i="5"/>
  <c r="J3750" i="5"/>
  <c r="J3749" i="5"/>
  <c r="J3696" i="5"/>
  <c r="J3808" i="5"/>
  <c r="J3695" i="5"/>
  <c r="J3779" i="5"/>
  <c r="J3694" i="5"/>
  <c r="J3708" i="5"/>
  <c r="J3631" i="5"/>
  <c r="J3693" i="5"/>
  <c r="J3692" i="5"/>
  <c r="J3748" i="5"/>
  <c r="J3691" i="5"/>
  <c r="J3567" i="5"/>
  <c r="J3582" i="5"/>
  <c r="J3455" i="5"/>
  <c r="J3454" i="5"/>
  <c r="J3453" i="5"/>
  <c r="J3690" i="5"/>
  <c r="J3616" i="5"/>
  <c r="J3446" i="5"/>
  <c r="J3445" i="5"/>
  <c r="J3814" i="5"/>
  <c r="J3539" i="5"/>
  <c r="J3444" i="5"/>
  <c r="J3538" i="5"/>
  <c r="J3747" i="5"/>
  <c r="J3767" i="5"/>
  <c r="J3746" i="5"/>
  <c r="J3630" i="5"/>
  <c r="J3629" i="5"/>
  <c r="J3707" i="5"/>
  <c r="J3745" i="5"/>
  <c r="J3689" i="5"/>
  <c r="J3688" i="5"/>
  <c r="J3687" i="5"/>
  <c r="J3686" i="5"/>
  <c r="J3816" i="5"/>
  <c r="J3685" i="5"/>
  <c r="J3744" i="5"/>
  <c r="J3743" i="5"/>
  <c r="J3742" i="5"/>
  <c r="J3741" i="5"/>
  <c r="J3459" i="5"/>
  <c r="J3458" i="5"/>
  <c r="J3778" i="5"/>
  <c r="J3607" i="5"/>
  <c r="J3724" i="5"/>
  <c r="J3641" i="5"/>
  <c r="J3606" i="5"/>
  <c r="J3720" i="5"/>
  <c r="J3729" i="5"/>
  <c r="J3537" i="5"/>
  <c r="J3673" i="5"/>
  <c r="J3452" i="5"/>
  <c r="J3723" i="5"/>
  <c r="J3659" i="5"/>
  <c r="J3719" i="5"/>
  <c r="J3788" i="5"/>
  <c r="J3581" i="5"/>
  <c r="J3718" i="5"/>
  <c r="J3792" i="5"/>
  <c r="J3807" i="5"/>
  <c r="J3536" i="5"/>
  <c r="J3556" i="5"/>
  <c r="J3451" i="5"/>
  <c r="J3791" i="5"/>
  <c r="J3847" i="5"/>
  <c r="J3858" i="5"/>
  <c r="J3535" i="5"/>
  <c r="J3555" i="5"/>
  <c r="J3534" i="5"/>
  <c r="J3443" i="5"/>
  <c r="J3658" i="5"/>
  <c r="J3442" i="5"/>
  <c r="J3580" i="5"/>
  <c r="J3579" i="5"/>
  <c r="J3423" i="5"/>
  <c r="J3479" i="5"/>
  <c r="J3657" i="5"/>
  <c r="J3656" i="5"/>
  <c r="J3655" i="5"/>
  <c r="J3478" i="5"/>
  <c r="J3578" i="5"/>
  <c r="J3477" i="5"/>
  <c r="J3441" i="5"/>
  <c r="J3566" i="5"/>
  <c r="J3672" i="5"/>
  <c r="J3671" i="5"/>
  <c r="J3533" i="5"/>
  <c r="J3440" i="5"/>
  <c r="J3670" i="5"/>
  <c r="J3532" i="5"/>
  <c r="J3654" i="5"/>
  <c r="J3813" i="5"/>
  <c r="J3615" i="5"/>
  <c r="J3552" i="5"/>
  <c r="J3717" i="5"/>
  <c r="J3614" i="5"/>
  <c r="J3531" i="5"/>
  <c r="J3476" i="5"/>
  <c r="J3530" i="5"/>
  <c r="J3613" i="5"/>
  <c r="J3529" i="5"/>
  <c r="J3577" i="5"/>
  <c r="J3528" i="5"/>
  <c r="J3475" i="5"/>
  <c r="J3527" i="5"/>
  <c r="J3812" i="5"/>
  <c r="J3764" i="5"/>
  <c r="J3825" i="5"/>
  <c r="J3526" i="5"/>
  <c r="J3525" i="5"/>
  <c r="J3439" i="5"/>
  <c r="J3524" i="5"/>
  <c r="J3523" i="5"/>
  <c r="J3474" i="5"/>
  <c r="J3522" i="5"/>
  <c r="J3521" i="5"/>
  <c r="J3520" i="5"/>
  <c r="J3438" i="5"/>
  <c r="J3519" i="5"/>
  <c r="J3518" i="5"/>
  <c r="J3517" i="5"/>
  <c r="J3857" i="5"/>
  <c r="J3473" i="5"/>
  <c r="J3811" i="5"/>
  <c r="J3516" i="5"/>
  <c r="J3515" i="5"/>
  <c r="J3428" i="5"/>
  <c r="J3472" i="5"/>
  <c r="J3514" i="5"/>
  <c r="J3513" i="5"/>
  <c r="J3512" i="5"/>
  <c r="J3437" i="5"/>
  <c r="J3511" i="5"/>
  <c r="J3510" i="5"/>
  <c r="J3509" i="5"/>
  <c r="J3508" i="5"/>
  <c r="J3507" i="5"/>
  <c r="J3471" i="5"/>
  <c r="J3506" i="5"/>
  <c r="J3721" i="5"/>
  <c r="J3505" i="5"/>
  <c r="J3470" i="5"/>
  <c r="J3612" i="5"/>
  <c r="J3810" i="5"/>
  <c r="J3436" i="5"/>
  <c r="J3504" i="5"/>
  <c r="J3503" i="5"/>
  <c r="J3502" i="5"/>
  <c r="J3435" i="5"/>
  <c r="J3434" i="5"/>
  <c r="J3501" i="5"/>
  <c r="J3500" i="5"/>
  <c r="J3499" i="5"/>
  <c r="J3465" i="5"/>
  <c r="J3684" i="5"/>
  <c r="J3763" i="5"/>
  <c r="J3498" i="5"/>
  <c r="J3856" i="5"/>
  <c r="J3683" i="5"/>
  <c r="J3573" i="5"/>
  <c r="J3837" i="5"/>
  <c r="J3799" i="5"/>
  <c r="J3562" i="5"/>
  <c r="J3824" i="5"/>
  <c r="J3766" i="5"/>
  <c r="J3820" i="5"/>
  <c r="J3803" i="5"/>
  <c r="J3541" i="5"/>
  <c r="J3464" i="5"/>
  <c r="J3497" i="5"/>
  <c r="J3496" i="5"/>
  <c r="J3495" i="5"/>
  <c r="J3494" i="5"/>
  <c r="J3493" i="5"/>
  <c r="J3433" i="5"/>
  <c r="J3492" i="5"/>
  <c r="J3469" i="5"/>
  <c r="J3432" i="5"/>
  <c r="J3491" i="5"/>
  <c r="J3777" i="5"/>
  <c r="J3431" i="5"/>
  <c r="J3669" i="5"/>
  <c r="J3605" i="5"/>
  <c r="J3430" i="5"/>
  <c r="J3490" i="5"/>
  <c r="J3489" i="5"/>
  <c r="J3488" i="5"/>
  <c r="J3487" i="5"/>
  <c r="J3486" i="5"/>
  <c r="J3419" i="5"/>
  <c r="J3398" i="5"/>
  <c r="J3406" i="5"/>
  <c r="J3078" i="5"/>
  <c r="J3397" i="5"/>
  <c r="J3020" i="5"/>
  <c r="J3189" i="5"/>
  <c r="J3418" i="5"/>
  <c r="J3396" i="5"/>
  <c r="J3188" i="5"/>
  <c r="J3187" i="5"/>
  <c r="J3405" i="5"/>
  <c r="J3395" i="5"/>
  <c r="J3037" i="5"/>
  <c r="J3422" i="5"/>
  <c r="J3036" i="5"/>
  <c r="J3042" i="5"/>
  <c r="J3394" i="5"/>
  <c r="J3393" i="5"/>
  <c r="J3404" i="5"/>
  <c r="J3392" i="5"/>
  <c r="J3391" i="5"/>
  <c r="J3186" i="5"/>
  <c r="J3052" i="5"/>
  <c r="J3035" i="5"/>
  <c r="J3390" i="5"/>
  <c r="J3034" i="5"/>
  <c r="J3417" i="5"/>
  <c r="J3185" i="5"/>
  <c r="J3416" i="5"/>
  <c r="J3051" i="5"/>
  <c r="J3041" i="5"/>
  <c r="J3040" i="5"/>
  <c r="J3184" i="5"/>
  <c r="J3183" i="5"/>
  <c r="J3182" i="5"/>
  <c r="J3403" i="5"/>
  <c r="J3033" i="5"/>
  <c r="J3032" i="5"/>
  <c r="J3031" i="5"/>
  <c r="J3181" i="5"/>
  <c r="J3415" i="5"/>
  <c r="J3180" i="5"/>
  <c r="J3402" i="5"/>
  <c r="J3389" i="5"/>
  <c r="J3388" i="5"/>
  <c r="J3039" i="5"/>
  <c r="J3179" i="5"/>
  <c r="J3387" i="5"/>
  <c r="J3030" i="5"/>
  <c r="J3178" i="5"/>
  <c r="J3177" i="5"/>
  <c r="J3176" i="5"/>
  <c r="J3386" i="5"/>
  <c r="J3038" i="5"/>
  <c r="J3421" i="5"/>
  <c r="J3401" i="5"/>
  <c r="J3400" i="5"/>
  <c r="J3420" i="5"/>
  <c r="J3399" i="5"/>
  <c r="J3175" i="5"/>
  <c r="J3050" i="5"/>
  <c r="J3049" i="5"/>
  <c r="J3029" i="5"/>
  <c r="J3414" i="5"/>
  <c r="J3385" i="5"/>
  <c r="J3292" i="5"/>
  <c r="J3028" i="5"/>
  <c r="J3291" i="5"/>
  <c r="J3383" i="5"/>
  <c r="J3382" i="5"/>
  <c r="J3027" i="5"/>
  <c r="J3169" i="5"/>
  <c r="J3319" i="5"/>
  <c r="J3318" i="5"/>
  <c r="J3026" i="5"/>
  <c r="J3046" i="5"/>
  <c r="J3025" i="5"/>
  <c r="J3381" i="5"/>
  <c r="J3045" i="5"/>
  <c r="J3412" i="5"/>
  <c r="J3411" i="5"/>
  <c r="J3044" i="5"/>
  <c r="J3043" i="5"/>
  <c r="J3410" i="5"/>
  <c r="J3409" i="5"/>
  <c r="J3408" i="5"/>
  <c r="J3019" i="5"/>
  <c r="J3407" i="5"/>
  <c r="J3018" i="5"/>
  <c r="J3017" i="5"/>
  <c r="J3024" i="5"/>
  <c r="J3023" i="5"/>
  <c r="J3022" i="5"/>
  <c r="J3016" i="5"/>
  <c r="J3290" i="5"/>
  <c r="J3377" i="5"/>
  <c r="J2990" i="5"/>
  <c r="J3347" i="5"/>
  <c r="J3163" i="5"/>
  <c r="J3346" i="5"/>
  <c r="J3380" i="5"/>
  <c r="J3379" i="5"/>
  <c r="J3162" i="5"/>
  <c r="J3378" i="5"/>
  <c r="J3266" i="5"/>
  <c r="J3375" i="5"/>
  <c r="J3202" i="5"/>
  <c r="J3265" i="5"/>
  <c r="J3345" i="5"/>
  <c r="J3248" i="5"/>
  <c r="J3161" i="5"/>
  <c r="J3317" i="5"/>
  <c r="J3201" i="5"/>
  <c r="J3374" i="5"/>
  <c r="J3247" i="5"/>
  <c r="J3316" i="5"/>
  <c r="J3289" i="5"/>
  <c r="J3246" i="5"/>
  <c r="J3077" i="5"/>
  <c r="J2989" i="5"/>
  <c r="J3344" i="5"/>
  <c r="J2986" i="5"/>
  <c r="J3245" i="5"/>
  <c r="J3373" i="5"/>
  <c r="J3160" i="5"/>
  <c r="J3288" i="5"/>
  <c r="J3372" i="5"/>
  <c r="J3076" i="5"/>
  <c r="J3315" i="5"/>
  <c r="J3314" i="5"/>
  <c r="J2985" i="5"/>
  <c r="J3075" i="5"/>
  <c r="J3014" i="5"/>
  <c r="J3264" i="5"/>
  <c r="J3074" i="5"/>
  <c r="J3313" i="5"/>
  <c r="J3263" i="5"/>
  <c r="J2996" i="5"/>
  <c r="J2995" i="5"/>
  <c r="J3255" i="5"/>
  <c r="J3212" i="5"/>
  <c r="J2994" i="5"/>
  <c r="J3352" i="5"/>
  <c r="J3254" i="5"/>
  <c r="J3358" i="5"/>
  <c r="J3147" i="5"/>
  <c r="J3048" i="5"/>
  <c r="J3211" i="5"/>
  <c r="J3253" i="5"/>
  <c r="J3351" i="5"/>
  <c r="J3064" i="5"/>
  <c r="J2993" i="5"/>
  <c r="J2975" i="5"/>
  <c r="J3309" i="5"/>
  <c r="J3252" i="5"/>
  <c r="J3251" i="5"/>
  <c r="J3250" i="5"/>
  <c r="J3260" i="5"/>
  <c r="J3357" i="5"/>
  <c r="J2992" i="5"/>
  <c r="J3210" i="5"/>
  <c r="J3209" i="5"/>
  <c r="J3063" i="5"/>
  <c r="J3356" i="5"/>
  <c r="J3355" i="5"/>
  <c r="J3350" i="5"/>
  <c r="J3308" i="5"/>
  <c r="J3341" i="5"/>
  <c r="J3349" i="5"/>
  <c r="J3152" i="5"/>
  <c r="J3354" i="5"/>
  <c r="J3154" i="5"/>
  <c r="J3001" i="5"/>
  <c r="J2991" i="5"/>
  <c r="J3270" i="5"/>
  <c r="J3249" i="5"/>
  <c r="J3348" i="5"/>
  <c r="J3269" i="5"/>
  <c r="J3153" i="5"/>
  <c r="J3015" i="5"/>
  <c r="J3000" i="5"/>
  <c r="J3208" i="5"/>
  <c r="J3207" i="5"/>
  <c r="J3206" i="5"/>
  <c r="J3302" i="5"/>
  <c r="J3301" i="5"/>
  <c r="J3300" i="5"/>
  <c r="J3376" i="5"/>
  <c r="J3205" i="5"/>
  <c r="J3268" i="5"/>
  <c r="J3167" i="5"/>
  <c r="J3062" i="5"/>
  <c r="J3299" i="5"/>
  <c r="J3298" i="5"/>
  <c r="J3297" i="5"/>
  <c r="J3320" i="5"/>
  <c r="J3259" i="5"/>
  <c r="J3166" i="5"/>
  <c r="J3168" i="5"/>
  <c r="J3073" i="5"/>
  <c r="J3021" i="5"/>
  <c r="J3258" i="5"/>
  <c r="J3165" i="5"/>
  <c r="J3296" i="5"/>
  <c r="J2983" i="5"/>
  <c r="J2982" i="5"/>
  <c r="J2981" i="5"/>
  <c r="J3312" i="5"/>
  <c r="J3159" i="5"/>
  <c r="J3158" i="5"/>
  <c r="J3061" i="5"/>
  <c r="J3157" i="5"/>
  <c r="J3284" i="5"/>
  <c r="J3012" i="5"/>
  <c r="J2999" i="5"/>
  <c r="J3283" i="5"/>
  <c r="J3368" i="5"/>
  <c r="J3282" i="5"/>
  <c r="J2980" i="5"/>
  <c r="J3156" i="5"/>
  <c r="J3102" i="5"/>
  <c r="J2979" i="5"/>
  <c r="J3257" i="5"/>
  <c r="J3281" i="5"/>
  <c r="J3155" i="5"/>
  <c r="J3060" i="5"/>
  <c r="J3325" i="5"/>
  <c r="J3280" i="5"/>
  <c r="J3059" i="5"/>
  <c r="J3101" i="5"/>
  <c r="J3256" i="5"/>
  <c r="J3279" i="5"/>
  <c r="J3100" i="5"/>
  <c r="J3278" i="5"/>
  <c r="J3277" i="5"/>
  <c r="J3311" i="5"/>
  <c r="J3295" i="5"/>
  <c r="J3276" i="5"/>
  <c r="J2978" i="5"/>
  <c r="J2977" i="5"/>
  <c r="J3275" i="5"/>
  <c r="J3310" i="5"/>
  <c r="J3274" i="5"/>
  <c r="J3099" i="5"/>
  <c r="J3273" i="5"/>
  <c r="J2998" i="5"/>
  <c r="J3244" i="5"/>
  <c r="J3098" i="5"/>
  <c r="J3243" i="5"/>
  <c r="J3242" i="5"/>
  <c r="J2997" i="5"/>
  <c r="J3241" i="5"/>
  <c r="J3097" i="5"/>
  <c r="J3240" i="5"/>
  <c r="J3239" i="5"/>
  <c r="J3058" i="5"/>
  <c r="J3150" i="5"/>
  <c r="J3096" i="5"/>
  <c r="J3238" i="5"/>
  <c r="J3237" i="5"/>
  <c r="J3095" i="5"/>
  <c r="J3367" i="5"/>
  <c r="J3343" i="5"/>
  <c r="J3307" i="5"/>
  <c r="J3236" i="5"/>
  <c r="J3342" i="5"/>
  <c r="J3324" i="5"/>
  <c r="J3235" i="5"/>
  <c r="J3234" i="5"/>
  <c r="J3233" i="5"/>
  <c r="J3071" i="5"/>
  <c r="J3094" i="5"/>
  <c r="J3093" i="5"/>
  <c r="J3092" i="5"/>
  <c r="J3091" i="5"/>
  <c r="J3232" i="5"/>
  <c r="J3323" i="5"/>
  <c r="J3306" i="5"/>
  <c r="J3231" i="5"/>
  <c r="J3090" i="5"/>
  <c r="J3230" i="5"/>
  <c r="J3089" i="5"/>
  <c r="J3088" i="5"/>
  <c r="J3149" i="5"/>
  <c r="J3087" i="5"/>
  <c r="J3070" i="5"/>
  <c r="J3229" i="5"/>
  <c r="J3148" i="5"/>
  <c r="J3069" i="5"/>
  <c r="J3305" i="5"/>
  <c r="J3228" i="5"/>
  <c r="J3011" i="5"/>
  <c r="J3200" i="5"/>
  <c r="J3057" i="5"/>
  <c r="J3199" i="5"/>
  <c r="J3010" i="5"/>
  <c r="J3198" i="5"/>
  <c r="J3056" i="5"/>
  <c r="J3197" i="5"/>
  <c r="J3366" i="5"/>
  <c r="J3055" i="5"/>
  <c r="J3054" i="5"/>
  <c r="J3196" i="5"/>
  <c r="J3053" i="5"/>
  <c r="J3195" i="5"/>
  <c r="J3194" i="5"/>
  <c r="J3193" i="5"/>
  <c r="J3192" i="5"/>
  <c r="J3365" i="5"/>
  <c r="J3364" i="5"/>
  <c r="J3009" i="5"/>
  <c r="J3191" i="5"/>
  <c r="J3190" i="5"/>
  <c r="J3340" i="5"/>
  <c r="J3146" i="5"/>
  <c r="J3145" i="5"/>
  <c r="J3144" i="5"/>
  <c r="J3339" i="5"/>
  <c r="J3143" i="5"/>
  <c r="J3142" i="5"/>
  <c r="J3363" i="5"/>
  <c r="J3141" i="5"/>
  <c r="J3008" i="5"/>
  <c r="J3338" i="5"/>
  <c r="J3140" i="5"/>
  <c r="J3139" i="5"/>
  <c r="J3007" i="5"/>
  <c r="J3362" i="5"/>
  <c r="J3138" i="5"/>
  <c r="J3361" i="5"/>
  <c r="J3137" i="5"/>
  <c r="J3136" i="5"/>
  <c r="J3135" i="5"/>
  <c r="J3360" i="5"/>
  <c r="J3134" i="5"/>
  <c r="J3006" i="5"/>
  <c r="J3262" i="5"/>
  <c r="J3005" i="5"/>
  <c r="J3133" i="5"/>
  <c r="J3337" i="5"/>
  <c r="J3336" i="5"/>
  <c r="J3335" i="5"/>
  <c r="J3132" i="5"/>
  <c r="J3131" i="5"/>
  <c r="J3130" i="5"/>
  <c r="J3129" i="5"/>
  <c r="J3128" i="5"/>
  <c r="J3127" i="5"/>
  <c r="J3126" i="5"/>
  <c r="J3125" i="5"/>
  <c r="J3124" i="5"/>
  <c r="J3004" i="5"/>
  <c r="J3334" i="5"/>
  <c r="J3123" i="5"/>
  <c r="J3333" i="5"/>
  <c r="J3122" i="5"/>
  <c r="J3121" i="5"/>
  <c r="J3120" i="5"/>
  <c r="J3332" i="5"/>
  <c r="J3003" i="5"/>
  <c r="J3331" i="5"/>
  <c r="J3119" i="5"/>
  <c r="J3330" i="5"/>
  <c r="J3118" i="5"/>
  <c r="J3261" i="5"/>
  <c r="J3117" i="5"/>
  <c r="J3116" i="5"/>
  <c r="J3329" i="5"/>
  <c r="J3115" i="5"/>
  <c r="J3328" i="5"/>
  <c r="J3327" i="5"/>
  <c r="J3326" i="5"/>
  <c r="J3114" i="5"/>
  <c r="J3113" i="5"/>
  <c r="J3112" i="5"/>
  <c r="J3111" i="5"/>
  <c r="J3110" i="5"/>
  <c r="J3002" i="5"/>
  <c r="J3359" i="5"/>
  <c r="J3109" i="5"/>
  <c r="J3174" i="5"/>
  <c r="J3068" i="5"/>
  <c r="J3227" i="5"/>
  <c r="J3226" i="5"/>
  <c r="J3225" i="5"/>
  <c r="J3086" i="5"/>
  <c r="J3272" i="5"/>
  <c r="J3085" i="5"/>
  <c r="J3224" i="5"/>
  <c r="J3223" i="5"/>
  <c r="J3222" i="5"/>
  <c r="J3221" i="5"/>
  <c r="J3220" i="5"/>
  <c r="J3219" i="5"/>
  <c r="J3067" i="5"/>
  <c r="J3218" i="5"/>
  <c r="J3304" i="5"/>
  <c r="J3217" i="5"/>
  <c r="J3084" i="5"/>
  <c r="J3083" i="5"/>
  <c r="J3082" i="5"/>
  <c r="J3066" i="5"/>
  <c r="J3216" i="5"/>
  <c r="J3215" i="5"/>
  <c r="J3303" i="5"/>
  <c r="J3214" i="5"/>
  <c r="J3081" i="5"/>
  <c r="J3065" i="5"/>
  <c r="J3080" i="5"/>
  <c r="J3079" i="5"/>
  <c r="J3322" i="5"/>
  <c r="J3321" i="5"/>
  <c r="J3173" i="5"/>
  <c r="J3172" i="5"/>
  <c r="J3171" i="5"/>
  <c r="J3170" i="5"/>
  <c r="J3384" i="5"/>
  <c r="J2976" i="5"/>
  <c r="J3371" i="5"/>
  <c r="J3013" i="5"/>
  <c r="J3370" i="5"/>
  <c r="J3287" i="5"/>
  <c r="J2984" i="5"/>
  <c r="J3286" i="5"/>
  <c r="J3108" i="5"/>
  <c r="J3271" i="5"/>
  <c r="J3369" i="5"/>
  <c r="J3285" i="5"/>
  <c r="J3107" i="5"/>
  <c r="J3106" i="5"/>
  <c r="J3105" i="5"/>
  <c r="J3072" i="5"/>
  <c r="J3164" i="5"/>
  <c r="J3267" i="5"/>
  <c r="J3151" i="5"/>
  <c r="J3353" i="5"/>
  <c r="J3204" i="5"/>
  <c r="J3294" i="5"/>
  <c r="J2988" i="5"/>
  <c r="J3203" i="5"/>
  <c r="J3047" i="5"/>
  <c r="J3413" i="5"/>
  <c r="J2987" i="5"/>
  <c r="J3213" i="5"/>
  <c r="J3104" i="5"/>
  <c r="J3103" i="5"/>
  <c r="J3293" i="5"/>
  <c r="J2914" i="5"/>
  <c r="J2834" i="5"/>
  <c r="J2897" i="5"/>
  <c r="J2849" i="5"/>
  <c r="J2848" i="5"/>
  <c r="J2921" i="5"/>
  <c r="J2966" i="5"/>
  <c r="J2896" i="5"/>
  <c r="J2913" i="5"/>
  <c r="J2912" i="5"/>
  <c r="J2847" i="5"/>
  <c r="J2833" i="5"/>
  <c r="J2825" i="5"/>
  <c r="J2965" i="5"/>
  <c r="J2832" i="5"/>
  <c r="J2944" i="5"/>
  <c r="J2934" i="5"/>
  <c r="J2879" i="5"/>
  <c r="J2911" i="5"/>
  <c r="J2878" i="5"/>
  <c r="J2824" i="5"/>
  <c r="J2957" i="5"/>
  <c r="J2910" i="5"/>
  <c r="J2943" i="5"/>
  <c r="J2846" i="5"/>
  <c r="J2823" i="5"/>
  <c r="J2964" i="5"/>
  <c r="J2920" i="5"/>
  <c r="J2956" i="5"/>
  <c r="J2955" i="5"/>
  <c r="J2818" i="5"/>
  <c r="J2822" i="5"/>
  <c r="J2909" i="5"/>
  <c r="J2954" i="5"/>
  <c r="J2877" i="5"/>
  <c r="J2942" i="5"/>
  <c r="J2919" i="5"/>
  <c r="J2941" i="5"/>
  <c r="J2845" i="5"/>
  <c r="J2844" i="5"/>
  <c r="J2843" i="5"/>
  <c r="J2821" i="5"/>
  <c r="J2800" i="5"/>
  <c r="J2940" i="5"/>
  <c r="J2799" i="5"/>
  <c r="J2876" i="5"/>
  <c r="J2953" i="5"/>
  <c r="J2798" i="5"/>
  <c r="J2952" i="5"/>
  <c r="J2837" i="5"/>
  <c r="J2939" i="5"/>
  <c r="J2797" i="5"/>
  <c r="J2875" i="5"/>
  <c r="J2796" i="5"/>
  <c r="J2817" i="5"/>
  <c r="J2938" i="5"/>
  <c r="J2816" i="5"/>
  <c r="J2795" i="5"/>
  <c r="J2937" i="5"/>
  <c r="J2874" i="5"/>
  <c r="J2794" i="5"/>
  <c r="J2895" i="5"/>
  <c r="J2908" i="5"/>
  <c r="J2809" i="5"/>
  <c r="J2808" i="5"/>
  <c r="J2842" i="5"/>
  <c r="J2889" i="5"/>
  <c r="J2807" i="5"/>
  <c r="J2951" i="5"/>
  <c r="J2950" i="5"/>
  <c r="J2907" i="5"/>
  <c r="J2864" i="5"/>
  <c r="J2906" i="5"/>
  <c r="J2863" i="5"/>
  <c r="J2785" i="5"/>
  <c r="J2841" i="5"/>
  <c r="J2784" i="5"/>
  <c r="J2905" i="5"/>
  <c r="J2806" i="5"/>
  <c r="J2862" i="5"/>
  <c r="J2888" i="5"/>
  <c r="J2861" i="5"/>
  <c r="J2887" i="5"/>
  <c r="J2860" i="5"/>
  <c r="J2974" i="5"/>
  <c r="J2886" i="5"/>
  <c r="J2949" i="5"/>
  <c r="J2783" i="5"/>
  <c r="J2926" i="5"/>
  <c r="J2973" i="5"/>
  <c r="J2972" i="5"/>
  <c r="J2885" i="5"/>
  <c r="J2925" i="5"/>
  <c r="J2924" i="5"/>
  <c r="J2782" i="5"/>
  <c r="J2859" i="5"/>
  <c r="J2858" i="5"/>
  <c r="J2884" i="5"/>
  <c r="J2923" i="5"/>
  <c r="J2971" i="5"/>
  <c r="J2781" i="5"/>
  <c r="J2830" i="5"/>
  <c r="J2829" i="5"/>
  <c r="J2970" i="5"/>
  <c r="J2963" i="5"/>
  <c r="J2945" i="5"/>
  <c r="J2917" i="5"/>
  <c r="J2916" i="5"/>
  <c r="J2927" i="5"/>
  <c r="J2902" i="5"/>
  <c r="J2836" i="5"/>
  <c r="J2962" i="5"/>
  <c r="J2792" i="5"/>
  <c r="J2791" i="5"/>
  <c r="J2961" i="5"/>
  <c r="J2901" i="5"/>
  <c r="J2851" i="5"/>
  <c r="J2790" i="5"/>
  <c r="J2894" i="5"/>
  <c r="J2948" i="5"/>
  <c r="J2893" i="5"/>
  <c r="J2850" i="5"/>
  <c r="J2915" i="5"/>
  <c r="J2835" i="5"/>
  <c r="J2960" i="5"/>
  <c r="J2789" i="5"/>
  <c r="J2959" i="5"/>
  <c r="J2947" i="5"/>
  <c r="J2892" i="5"/>
  <c r="J2788" i="5"/>
  <c r="J2958" i="5"/>
  <c r="J2900" i="5"/>
  <c r="J2891" i="5"/>
  <c r="J2899" i="5"/>
  <c r="J2890" i="5"/>
  <c r="J2775" i="5"/>
  <c r="J2883" i="5"/>
  <c r="J2774" i="5"/>
  <c r="J2773" i="5"/>
  <c r="J2772" i="5"/>
  <c r="J2771" i="5"/>
  <c r="J2770" i="5"/>
  <c r="J2873" i="5"/>
  <c r="J2769" i="5"/>
  <c r="J2768" i="5"/>
  <c r="J2933" i="5"/>
  <c r="J2831" i="5"/>
  <c r="J2815" i="5"/>
  <c r="J2872" i="5"/>
  <c r="J2857" i="5"/>
  <c r="J2814" i="5"/>
  <c r="J2805" i="5"/>
  <c r="J2871" i="5"/>
  <c r="J2870" i="5"/>
  <c r="J2804" i="5"/>
  <c r="J2856" i="5"/>
  <c r="J2813" i="5"/>
  <c r="J2918" i="5"/>
  <c r="J2820" i="5"/>
  <c r="J2936" i="5"/>
  <c r="J2812" i="5"/>
  <c r="J2869" i="5"/>
  <c r="J2882" i="5"/>
  <c r="J2868" i="5"/>
  <c r="J2881" i="5"/>
  <c r="J2922" i="5"/>
  <c r="J2969" i="5"/>
  <c r="J2867" i="5"/>
  <c r="J2767" i="5"/>
  <c r="J2766" i="5"/>
  <c r="J2765" i="5"/>
  <c r="J2803" i="5"/>
  <c r="J2932" i="5"/>
  <c r="J2931" i="5"/>
  <c r="J2930" i="5"/>
  <c r="J2811" i="5"/>
  <c r="J2929" i="5"/>
  <c r="J2928" i="5"/>
  <c r="J2855" i="5"/>
  <c r="J2802" i="5"/>
  <c r="J2854" i="5"/>
  <c r="J2764" i="5"/>
  <c r="J2853" i="5"/>
  <c r="J2840" i="5"/>
  <c r="J2793" i="5"/>
  <c r="J2828" i="5"/>
  <c r="J2780" i="5"/>
  <c r="J2779" i="5"/>
  <c r="J2827" i="5"/>
  <c r="J2898" i="5"/>
  <c r="J2787" i="5"/>
  <c r="J2866" i="5"/>
  <c r="J2865" i="5"/>
  <c r="J2852" i="5"/>
  <c r="J2801" i="5"/>
  <c r="J2819" i="5"/>
  <c r="J2778" i="5"/>
  <c r="J2839" i="5"/>
  <c r="J2904" i="5"/>
  <c r="J2838" i="5"/>
  <c r="J2903" i="5"/>
  <c r="J2946" i="5"/>
  <c r="J2935" i="5"/>
  <c r="J2777" i="5"/>
  <c r="J2826" i="5"/>
  <c r="J2880" i="5"/>
  <c r="J2968" i="5"/>
  <c r="J2967" i="5"/>
  <c r="J2776" i="5"/>
  <c r="J2786" i="5"/>
  <c r="J2810" i="5"/>
  <c r="J2763" i="5"/>
  <c r="J2762" i="5"/>
  <c r="J2761" i="5"/>
  <c r="J2760" i="5"/>
  <c r="J2706" i="5"/>
  <c r="J2705" i="5"/>
  <c r="J2412" i="5"/>
  <c r="J2704" i="5"/>
  <c r="J2703" i="5"/>
  <c r="J2702" i="5"/>
  <c r="J2701" i="5"/>
  <c r="J2411" i="5"/>
  <c r="J2410" i="5"/>
  <c r="J2700" i="5"/>
  <c r="J2699" i="5"/>
  <c r="J2698" i="5"/>
  <c r="J2697" i="5"/>
  <c r="J2696" i="5"/>
  <c r="J2695" i="5"/>
  <c r="J2409" i="5"/>
  <c r="J2694" i="5"/>
  <c r="J2688" i="5"/>
  <c r="J2407" i="5"/>
  <c r="J2687" i="5"/>
  <c r="J2630" i="5"/>
  <c r="J2743" i="5"/>
  <c r="J2629" i="5"/>
  <c r="J2628" i="5"/>
  <c r="J2627" i="5"/>
  <c r="J2626" i="5"/>
  <c r="J2742" i="5"/>
  <c r="J2542" i="5"/>
  <c r="J2541" i="5"/>
  <c r="J2540" i="5"/>
  <c r="J2625" i="5"/>
  <c r="J2544" i="5"/>
  <c r="J2543" i="5"/>
  <c r="J2624" i="5"/>
  <c r="J2539" i="5"/>
  <c r="J2538" i="5"/>
  <c r="J2537" i="5"/>
  <c r="J2623" i="5"/>
  <c r="J2622" i="5"/>
  <c r="J2492" i="5"/>
  <c r="J2536" i="5"/>
  <c r="J2675" i="5"/>
  <c r="J2535" i="5"/>
  <c r="J2534" i="5"/>
  <c r="J2621" i="5"/>
  <c r="J2533" i="5"/>
  <c r="J2532" i="5"/>
  <c r="J2620" i="5"/>
  <c r="J2414" i="5"/>
  <c r="J2619" i="5"/>
  <c r="J2673" i="5"/>
  <c r="J2529" i="5"/>
  <c r="J2615" i="5"/>
  <c r="J2672" i="5"/>
  <c r="J2671" i="5"/>
  <c r="J2491" i="5"/>
  <c r="J2490" i="5"/>
  <c r="J2489" i="5"/>
  <c r="J2614" i="5"/>
  <c r="J2613" i="5"/>
  <c r="J2467" i="5"/>
  <c r="J2466" i="5"/>
  <c r="J2465" i="5"/>
  <c r="J2528" i="5"/>
  <c r="J2612" i="5"/>
  <c r="J2488" i="5"/>
  <c r="J2487" i="5"/>
  <c r="J2486" i="5"/>
  <c r="J2670" i="5"/>
  <c r="J2485" i="5"/>
  <c r="J2484" i="5"/>
  <c r="J2527" i="5"/>
  <c r="J2611" i="5"/>
  <c r="J2526" i="5"/>
  <c r="J2610" i="5"/>
  <c r="J2735" i="5"/>
  <c r="J2734" i="5"/>
  <c r="J2598" i="5"/>
  <c r="J2513" i="5"/>
  <c r="J2561" i="5"/>
  <c r="J2659" i="5"/>
  <c r="J2512" i="5"/>
  <c r="J2714" i="5"/>
  <c r="J2597" i="5"/>
  <c r="J2733" i="5"/>
  <c r="J2732" i="5"/>
  <c r="J2658" i="5"/>
  <c r="J2657" i="5"/>
  <c r="J2656" i="5"/>
  <c r="J2596" i="5"/>
  <c r="J2595" i="5"/>
  <c r="J2511" i="5"/>
  <c r="J2748" i="5"/>
  <c r="J2560" i="5"/>
  <c r="J2594" i="5"/>
  <c r="J2593" i="5"/>
  <c r="J2632" i="5"/>
  <c r="J2592" i="5"/>
  <c r="J2655" i="5"/>
  <c r="J2747" i="5"/>
  <c r="J2731" i="5"/>
  <c r="J2631" i="5"/>
  <c r="J2730" i="5"/>
  <c r="J2746" i="5"/>
  <c r="J2729" i="5"/>
  <c r="J2728" i="5"/>
  <c r="J2727" i="5"/>
  <c r="J2726" i="5"/>
  <c r="J2654" i="5"/>
  <c r="J2510" i="5"/>
  <c r="J2559" i="5"/>
  <c r="J2531" i="5"/>
  <c r="J2653" i="5"/>
  <c r="J2509" i="5"/>
  <c r="J2591" i="5"/>
  <c r="J2652" i="5"/>
  <c r="J2508" i="5"/>
  <c r="J2725" i="5"/>
  <c r="J2651" i="5"/>
  <c r="J2724" i="5"/>
  <c r="J2650" i="5"/>
  <c r="J2674" i="5"/>
  <c r="J2723" i="5"/>
  <c r="J2530" i="5"/>
  <c r="J2722" i="5"/>
  <c r="J2590" i="5"/>
  <c r="J2464" i="5"/>
  <c r="J2756" i="5"/>
  <c r="J2483" i="5"/>
  <c r="J2578" i="5"/>
  <c r="J2463" i="5"/>
  <c r="J2525" i="5"/>
  <c r="J2577" i="5"/>
  <c r="J2576" i="5"/>
  <c r="J2524" i="5"/>
  <c r="J2523" i="5"/>
  <c r="J2482" i="5"/>
  <c r="J2608" i="5"/>
  <c r="J2575" i="5"/>
  <c r="J2481" i="5"/>
  <c r="J2669" i="5"/>
  <c r="J2462" i="5"/>
  <c r="J2522" i="5"/>
  <c r="J2607" i="5"/>
  <c r="J2480" i="5"/>
  <c r="J2461" i="5"/>
  <c r="J2479" i="5"/>
  <c r="J2606" i="5"/>
  <c r="J2574" i="5"/>
  <c r="J2478" i="5"/>
  <c r="J2668" i="5"/>
  <c r="J2521" i="5"/>
  <c r="J2573" i="5"/>
  <c r="J2460" i="5"/>
  <c r="J2605" i="5"/>
  <c r="J2640" i="5"/>
  <c r="J2477" i="5"/>
  <c r="J2639" i="5"/>
  <c r="J2667" i="5"/>
  <c r="J2459" i="5"/>
  <c r="J2520" i="5"/>
  <c r="J2476" i="5"/>
  <c r="J2572" i="5"/>
  <c r="J2571" i="5"/>
  <c r="J2638" i="5"/>
  <c r="J2458" i="5"/>
  <c r="J2570" i="5"/>
  <c r="J2666" i="5"/>
  <c r="J2604" i="5"/>
  <c r="J2519" i="5"/>
  <c r="J2457" i="5"/>
  <c r="J2569" i="5"/>
  <c r="J2603" i="5"/>
  <c r="J2456" i="5"/>
  <c r="J2637" i="5"/>
  <c r="J2475" i="5"/>
  <c r="J2518" i="5"/>
  <c r="J2455" i="5"/>
  <c r="J2755" i="5"/>
  <c r="J2454" i="5"/>
  <c r="J2665" i="5"/>
  <c r="J2636" i="5"/>
  <c r="J2754" i="5"/>
  <c r="J2635" i="5"/>
  <c r="J2664" i="5"/>
  <c r="J2663" i="5"/>
  <c r="J2453" i="5"/>
  <c r="J2517" i="5"/>
  <c r="J2662" i="5"/>
  <c r="J2602" i="5"/>
  <c r="J2753" i="5"/>
  <c r="J2752" i="5"/>
  <c r="J2452" i="5"/>
  <c r="J2751" i="5"/>
  <c r="J2451" i="5"/>
  <c r="J2601" i="5"/>
  <c r="J2750" i="5"/>
  <c r="J2450" i="5"/>
  <c r="J2568" i="5"/>
  <c r="J2567" i="5"/>
  <c r="J2600" i="5"/>
  <c r="J2516" i="5"/>
  <c r="J2661" i="5"/>
  <c r="J2599" i="5"/>
  <c r="J2634" i="5"/>
  <c r="J2633" i="5"/>
  <c r="J2566" i="5"/>
  <c r="J2686" i="5"/>
  <c r="J2446" i="5"/>
  <c r="J2445" i="5"/>
  <c r="J2565" i="5"/>
  <c r="J2685" i="5"/>
  <c r="J2717" i="5"/>
  <c r="J2716" i="5"/>
  <c r="J2503" i="5"/>
  <c r="J2715" i="5"/>
  <c r="J2406" i="5"/>
  <c r="J2679" i="5"/>
  <c r="J2678" i="5"/>
  <c r="J2739" i="5"/>
  <c r="J2558" i="5"/>
  <c r="J2557" i="5"/>
  <c r="J2556" i="5"/>
  <c r="J2439" i="5"/>
  <c r="J2438" i="5"/>
  <c r="J2738" i="5"/>
  <c r="J2437" i="5"/>
  <c r="J2436" i="5"/>
  <c r="J2555" i="5"/>
  <c r="J2737" i="5"/>
  <c r="J2645" i="5"/>
  <c r="J2435" i="5"/>
  <c r="J2677" i="5"/>
  <c r="J2502" i="5"/>
  <c r="J2736" i="5"/>
  <c r="J2501" i="5"/>
  <c r="J2434" i="5"/>
  <c r="J2433" i="5"/>
  <c r="J2500" i="5"/>
  <c r="J2432" i="5"/>
  <c r="J2499" i="5"/>
  <c r="J2431" i="5"/>
  <c r="J2498" i="5"/>
  <c r="J2644" i="5"/>
  <c r="J2586" i="5"/>
  <c r="J2430" i="5"/>
  <c r="J2585" i="5"/>
  <c r="J2474" i="5"/>
  <c r="J2428" i="5"/>
  <c r="J2427" i="5"/>
  <c r="J2616" i="5"/>
  <c r="J2554" i="5"/>
  <c r="J2618" i="5"/>
  <c r="J2553" i="5"/>
  <c r="J2449" i="5"/>
  <c r="J2617" i="5"/>
  <c r="J2473" i="5"/>
  <c r="J2711" i="5"/>
  <c r="J2448" i="5"/>
  <c r="J2759" i="5"/>
  <c r="J2758" i="5"/>
  <c r="J2710" i="5"/>
  <c r="J2583" i="5"/>
  <c r="J2582" i="5"/>
  <c r="J2552" i="5"/>
  <c r="J2424" i="5"/>
  <c r="J2641" i="5"/>
  <c r="J2423" i="5"/>
  <c r="J2581" i="5"/>
  <c r="J2580" i="5"/>
  <c r="J2709" i="5"/>
  <c r="J2422" i="5"/>
  <c r="J2421" i="5"/>
  <c r="J2413" i="5"/>
  <c r="J2420" i="5"/>
  <c r="J2676" i="5"/>
  <c r="J2708" i="5"/>
  <c r="J2419" i="5"/>
  <c r="J2447" i="5"/>
  <c r="J2707" i="5"/>
  <c r="J2418" i="5"/>
  <c r="J2417" i="5"/>
  <c r="J2416" i="5"/>
  <c r="J2415" i="5"/>
  <c r="J2745" i="5"/>
  <c r="J2408" i="5"/>
  <c r="J2551" i="5"/>
  <c r="J2693" i="5"/>
  <c r="J2692" i="5"/>
  <c r="J2444" i="5"/>
  <c r="J2691" i="5"/>
  <c r="J2584" i="5"/>
  <c r="J2589" i="5"/>
  <c r="J2588" i="5"/>
  <c r="J2587" i="5"/>
  <c r="J2649" i="5"/>
  <c r="J2564" i="5"/>
  <c r="J2741" i="5"/>
  <c r="J2443" i="5"/>
  <c r="J2684" i="5"/>
  <c r="J2683" i="5"/>
  <c r="J2740" i="5"/>
  <c r="J2563" i="5"/>
  <c r="J2515" i="5"/>
  <c r="J2660" i="5"/>
  <c r="J2718" i="5"/>
  <c r="J2550" i="5"/>
  <c r="J2549" i="5"/>
  <c r="J2609" i="5"/>
  <c r="J2648" i="5"/>
  <c r="J2548" i="5"/>
  <c r="J2547" i="5"/>
  <c r="J2690" i="5"/>
  <c r="J2647" i="5"/>
  <c r="J2426" i="5"/>
  <c r="J2429" i="5"/>
  <c r="J2425" i="5"/>
  <c r="J2507" i="5"/>
  <c r="J2546" i="5"/>
  <c r="J2545" i="5"/>
  <c r="J2497" i="5"/>
  <c r="J2496" i="5"/>
  <c r="J2495" i="5"/>
  <c r="J2579" i="5"/>
  <c r="J2643" i="5"/>
  <c r="J2494" i="5"/>
  <c r="J2642" i="5"/>
  <c r="J2493" i="5"/>
  <c r="J2713" i="5"/>
  <c r="J2721" i="5"/>
  <c r="J2506" i="5"/>
  <c r="J2505" i="5"/>
  <c r="J2646" i="5"/>
  <c r="J2504" i="5"/>
  <c r="J2472" i="5"/>
  <c r="J2471" i="5"/>
  <c r="J2470" i="5"/>
  <c r="J2682" i="5"/>
  <c r="J2681" i="5"/>
  <c r="J2442" i="5"/>
  <c r="J2562" i="5"/>
  <c r="J2441" i="5"/>
  <c r="J2749" i="5"/>
  <c r="J2680" i="5"/>
  <c r="J2689" i="5"/>
  <c r="J2720" i="5"/>
  <c r="J2719" i="5"/>
  <c r="J2712" i="5"/>
  <c r="J2469" i="5"/>
  <c r="J2468" i="5"/>
  <c r="J2440" i="5"/>
  <c r="J2757" i="5"/>
  <c r="J2744" i="5"/>
  <c r="J2514" i="5"/>
  <c r="J2405" i="5"/>
  <c r="J2388" i="5"/>
  <c r="J2365" i="5"/>
  <c r="J2316" i="5"/>
  <c r="J2279" i="5"/>
  <c r="J2278" i="5"/>
  <c r="J2315" i="5"/>
  <c r="J2375" i="5"/>
  <c r="J2338" i="5"/>
  <c r="J2321" i="5"/>
  <c r="J2368" i="5"/>
  <c r="J2337" i="5"/>
  <c r="J2298" i="5"/>
  <c r="J2320" i="5"/>
  <c r="J2319" i="5"/>
  <c r="J2318" i="5"/>
  <c r="J2297" i="5"/>
  <c r="J2336" i="5"/>
  <c r="J2404" i="5"/>
  <c r="J2403" i="5"/>
  <c r="J2346" i="5"/>
  <c r="J2345" i="5"/>
  <c r="J2367" i="5"/>
  <c r="J2402" i="5"/>
  <c r="J2401" i="5"/>
  <c r="J2344" i="5"/>
  <c r="J2317" i="5"/>
  <c r="J2343" i="5"/>
  <c r="J2342" i="5"/>
  <c r="J2400" i="5"/>
  <c r="J2399" i="5"/>
  <c r="J2398" i="5"/>
  <c r="J2397" i="5"/>
  <c r="J2396" i="5"/>
  <c r="J2395" i="5"/>
  <c r="J2366" i="5"/>
  <c r="J2341" i="5"/>
  <c r="J2394" i="5"/>
  <c r="J2314" i="5"/>
  <c r="J2364" i="5"/>
  <c r="J2387" i="5"/>
  <c r="J2313" i="5"/>
  <c r="J2386" i="5"/>
  <c r="J2359" i="5"/>
  <c r="J2358" i="5"/>
  <c r="J2296" i="5"/>
  <c r="J2330" i="5"/>
  <c r="J2295" i="5"/>
  <c r="J2294" i="5"/>
  <c r="J2293" i="5"/>
  <c r="J2385" i="5"/>
  <c r="J2357" i="5"/>
  <c r="J2292" i="5"/>
  <c r="J2356" i="5"/>
  <c r="J2384" i="5"/>
  <c r="J2339" i="5"/>
  <c r="J2291" i="5"/>
  <c r="J2383" i="5"/>
  <c r="J2290" i="5"/>
  <c r="J2289" i="5"/>
  <c r="J2382" i="5"/>
  <c r="J2355" i="5"/>
  <c r="J2288" i="5"/>
  <c r="J2277" i="5"/>
  <c r="J2335" i="5"/>
  <c r="J2276" i="5"/>
  <c r="J2334" i="5"/>
  <c r="J2374" i="5"/>
  <c r="J2287" i="5"/>
  <c r="J2354" i="5"/>
  <c r="J2286" i="5"/>
  <c r="J2333" i="5"/>
  <c r="J2275" i="5"/>
  <c r="J2360" i="5"/>
  <c r="J2329" i="5"/>
  <c r="J2274" i="5"/>
  <c r="J2273" i="5"/>
  <c r="J2381" i="5"/>
  <c r="J2380" i="5"/>
  <c r="J2328" i="5"/>
  <c r="J2379" i="5"/>
  <c r="J2327" i="5"/>
  <c r="J2378" i="5"/>
  <c r="J2377" i="5"/>
  <c r="J2363" i="5"/>
  <c r="J2372" i="5"/>
  <c r="J2311" i="5"/>
  <c r="J2301" i="5"/>
  <c r="J2300" i="5"/>
  <c r="J2310" i="5"/>
  <c r="J2326" i="5"/>
  <c r="J2309" i="5"/>
  <c r="J2362" i="5"/>
  <c r="J2308" i="5"/>
  <c r="J2285" i="5"/>
  <c r="J2307" i="5"/>
  <c r="J2306" i="5"/>
  <c r="J2325" i="5"/>
  <c r="J2324" i="5"/>
  <c r="J2371" i="5"/>
  <c r="J2370" i="5"/>
  <c r="J2323" i="5"/>
  <c r="J2369" i="5"/>
  <c r="J2322" i="5"/>
  <c r="J2305" i="5"/>
  <c r="J2304" i="5"/>
  <c r="J2303" i="5"/>
  <c r="J2302" i="5"/>
  <c r="J2376" i="5"/>
  <c r="J2361" i="5"/>
  <c r="J2299" i="5"/>
  <c r="J2393" i="5"/>
  <c r="J2392" i="5"/>
  <c r="J2340" i="5"/>
  <c r="J2391" i="5"/>
  <c r="J2390" i="5"/>
  <c r="J2373" i="5"/>
  <c r="J2312" i="5"/>
  <c r="J2284" i="5"/>
  <c r="J2283" i="5"/>
  <c r="J2353" i="5"/>
  <c r="J2352" i="5"/>
  <c r="J2351" i="5"/>
  <c r="J2350" i="5"/>
  <c r="J2349" i="5"/>
  <c r="J2348" i="5"/>
  <c r="J2347" i="5"/>
  <c r="J2389" i="5"/>
  <c r="J2282" i="5"/>
  <c r="J2281" i="5"/>
  <c r="J2332" i="5"/>
  <c r="J2331" i="5"/>
  <c r="J2280" i="5"/>
  <c r="J1890" i="5"/>
  <c r="J1936" i="5"/>
  <c r="J1850" i="5"/>
  <c r="J1849" i="5"/>
  <c r="J1967" i="5"/>
  <c r="J1789" i="5"/>
  <c r="J1848" i="5"/>
  <c r="J2261" i="5"/>
  <c r="J2260" i="5"/>
  <c r="J2259" i="5"/>
  <c r="J2258" i="5"/>
  <c r="J2205" i="5"/>
  <c r="J2257" i="5"/>
  <c r="J2204" i="5"/>
  <c r="J2256" i="5"/>
  <c r="J1937" i="5"/>
  <c r="J2230" i="5"/>
  <c r="J1997" i="5"/>
  <c r="J1860" i="5"/>
  <c r="J1859" i="5"/>
  <c r="J2229" i="5"/>
  <c r="J1983" i="5"/>
  <c r="J1942" i="5"/>
  <c r="J2083" i="5"/>
  <c r="J1778" i="5"/>
  <c r="J2055" i="5"/>
  <c r="J2244" i="5"/>
  <c r="J2243" i="5"/>
  <c r="J2242" i="5"/>
  <c r="J1930" i="5"/>
  <c r="J1881" i="5"/>
  <c r="J2114" i="5"/>
  <c r="J2113" i="5"/>
  <c r="J1880" i="5"/>
  <c r="J1825" i="5"/>
  <c r="J1824" i="5"/>
  <c r="J2004" i="5"/>
  <c r="J1777" i="5"/>
  <c r="J1879" i="5"/>
  <c r="J1823" i="5"/>
  <c r="J1878" i="5"/>
  <c r="J1788" i="5"/>
  <c r="J2203" i="5"/>
  <c r="J2255" i="5"/>
  <c r="J1914" i="5"/>
  <c r="J2202" i="5"/>
  <c r="J2099" i="5"/>
  <c r="J2201" i="5"/>
  <c r="J2254" i="5"/>
  <c r="J2150" i="5"/>
  <c r="J2149" i="5"/>
  <c r="J2148" i="5"/>
  <c r="J2147" i="5"/>
  <c r="J1913" i="5"/>
  <c r="J2187" i="5"/>
  <c r="J1787" i="5"/>
  <c r="J1858" i="5"/>
  <c r="J1912" i="5"/>
  <c r="J1975" i="5"/>
  <c r="J1955" i="5"/>
  <c r="J1868" i="5"/>
  <c r="J2058" i="5"/>
  <c r="J2228" i="5"/>
  <c r="J2186" i="5"/>
  <c r="J1996" i="5"/>
  <c r="J2227" i="5"/>
  <c r="J1911" i="5"/>
  <c r="J1910" i="5"/>
  <c r="J2185" i="5"/>
  <c r="J1909" i="5"/>
  <c r="J1908" i="5"/>
  <c r="J1857" i="5"/>
  <c r="J1889" i="5"/>
  <c r="J1797" i="5"/>
  <c r="J1888" i="5"/>
  <c r="J1887" i="5"/>
  <c r="J2253" i="5"/>
  <c r="J2199" i="5"/>
  <c r="J2198" i="5"/>
  <c r="J2252" i="5"/>
  <c r="J2251" i="5"/>
  <c r="J2250" i="5"/>
  <c r="J2249" i="5"/>
  <c r="J1837" i="5"/>
  <c r="J1836" i="5"/>
  <c r="J2191" i="5"/>
  <c r="J2190" i="5"/>
  <c r="J1822" i="5"/>
  <c r="J1886" i="5"/>
  <c r="J2241" i="5"/>
  <c r="J1885" i="5"/>
  <c r="J1966" i="5"/>
  <c r="J1847" i="5"/>
  <c r="J2049" i="5"/>
  <c r="J1846" i="5"/>
  <c r="J2215" i="5"/>
  <c r="J2214" i="5"/>
  <c r="J2272" i="5"/>
  <c r="J2167" i="5"/>
  <c r="J2166" i="5"/>
  <c r="J2165" i="5"/>
  <c r="J2164" i="5"/>
  <c r="J2048" i="5"/>
  <c r="J1965" i="5"/>
  <c r="J1964" i="5"/>
  <c r="J2163" i="5"/>
  <c r="J2162" i="5"/>
  <c r="J2161" i="5"/>
  <c r="J2160" i="5"/>
  <c r="J1963" i="5"/>
  <c r="J2054" i="5"/>
  <c r="J2047" i="5"/>
  <c r="J1974" i="5"/>
  <c r="J1962" i="5"/>
  <c r="J2053" i="5"/>
  <c r="J1961" i="5"/>
  <c r="J1960" i="5"/>
  <c r="J1973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046" i="5"/>
  <c r="J1959" i="5"/>
  <c r="J2045" i="5"/>
  <c r="J2044" i="5"/>
  <c r="J2098" i="5"/>
  <c r="J1856" i="5"/>
  <c r="J2065" i="5"/>
  <c r="J2097" i="5"/>
  <c r="J2064" i="5"/>
  <c r="J1786" i="5"/>
  <c r="J2184" i="5"/>
  <c r="J2063" i="5"/>
  <c r="J1785" i="5"/>
  <c r="J2096" i="5"/>
  <c r="J1784" i="5"/>
  <c r="J2095" i="5"/>
  <c r="J2094" i="5"/>
  <c r="J2226" i="5"/>
  <c r="J1855" i="5"/>
  <c r="J2093" i="5"/>
  <c r="J2092" i="5"/>
  <c r="J2091" i="5"/>
  <c r="J1995" i="5"/>
  <c r="J2225" i="5"/>
  <c r="J1994" i="5"/>
  <c r="J1783" i="5"/>
  <c r="J2224" i="5"/>
  <c r="J2062" i="5"/>
  <c r="J1993" i="5"/>
  <c r="J2090" i="5"/>
  <c r="J1907" i="5"/>
  <c r="J1992" i="5"/>
  <c r="J2223" i="5"/>
  <c r="J2222" i="5"/>
  <c r="J1991" i="5"/>
  <c r="J1906" i="5"/>
  <c r="J1990" i="5"/>
  <c r="J1989" i="5"/>
  <c r="J1988" i="5"/>
  <c r="J2013" i="5"/>
  <c r="J2089" i="5"/>
  <c r="J2088" i="5"/>
  <c r="J1782" i="5"/>
  <c r="J2061" i="5"/>
  <c r="J1905" i="5"/>
  <c r="J1904" i="5"/>
  <c r="J1781" i="5"/>
  <c r="J2221" i="5"/>
  <c r="J1903" i="5"/>
  <c r="J1902" i="5"/>
  <c r="J1901" i="5"/>
  <c r="J1987" i="5"/>
  <c r="J1900" i="5"/>
  <c r="J2059" i="5"/>
  <c r="J2012" i="5"/>
  <c r="J1986" i="5"/>
  <c r="J1835" i="5"/>
  <c r="J2087" i="5"/>
  <c r="J1985" i="5"/>
  <c r="J1834" i="5"/>
  <c r="J2060" i="5"/>
  <c r="J1941" i="5"/>
  <c r="J2183" i="5"/>
  <c r="J1833" i="5"/>
  <c r="J1832" i="5"/>
  <c r="J1780" i="5"/>
  <c r="J1883" i="5"/>
  <c r="J2086" i="5"/>
  <c r="J1779" i="5"/>
  <c r="J1984" i="5"/>
  <c r="J2182" i="5"/>
  <c r="J1882" i="5"/>
  <c r="J2240" i="5"/>
  <c r="J2003" i="5"/>
  <c r="J2189" i="5"/>
  <c r="J2102" i="5"/>
  <c r="J2188" i="5"/>
  <c r="J2239" i="5"/>
  <c r="J1923" i="5"/>
  <c r="J2028" i="5"/>
  <c r="J2011" i="5"/>
  <c r="J2027" i="5"/>
  <c r="J2066" i="5"/>
  <c r="J2101" i="5"/>
  <c r="J2271" i="5"/>
  <c r="J2010" i="5"/>
  <c r="J1935" i="5"/>
  <c r="J2026" i="5"/>
  <c r="J2002" i="5"/>
  <c r="J1954" i="5"/>
  <c r="J2025" i="5"/>
  <c r="J1953" i="5"/>
  <c r="J1952" i="5"/>
  <c r="J2024" i="5"/>
  <c r="J1922" i="5"/>
  <c r="J1921" i="5"/>
  <c r="J1934" i="5"/>
  <c r="J1940" i="5"/>
  <c r="J1920" i="5"/>
  <c r="J1951" i="5"/>
  <c r="J1864" i="5"/>
  <c r="J1863" i="5"/>
  <c r="J2238" i="5"/>
  <c r="J1919" i="5"/>
  <c r="J1862" i="5"/>
  <c r="J2023" i="5"/>
  <c r="J2022" i="5"/>
  <c r="J1933" i="5"/>
  <c r="J1939" i="5"/>
  <c r="J1932" i="5"/>
  <c r="J2237" i="5"/>
  <c r="J1918" i="5"/>
  <c r="J2021" i="5"/>
  <c r="J2236" i="5"/>
  <c r="J2009" i="5"/>
  <c r="J2212" i="5"/>
  <c r="J1931" i="5"/>
  <c r="J2068" i="5"/>
  <c r="J2001" i="5"/>
  <c r="J2235" i="5"/>
  <c r="J2211" i="5"/>
  <c r="J2020" i="5"/>
  <c r="J2019" i="5"/>
  <c r="J2210" i="5"/>
  <c r="J2270" i="5"/>
  <c r="J2234" i="5"/>
  <c r="J2018" i="5"/>
  <c r="J1773" i="5"/>
  <c r="J1867" i="5"/>
  <c r="J1929" i="5"/>
  <c r="J1821" i="5"/>
  <c r="J1820" i="5"/>
  <c r="J1819" i="5"/>
  <c r="J2082" i="5"/>
  <c r="J2081" i="5"/>
  <c r="J1928" i="5"/>
  <c r="J1818" i="5"/>
  <c r="J1898" i="5"/>
  <c r="J1927" i="5"/>
  <c r="J1877" i="5"/>
  <c r="J1866" i="5"/>
  <c r="J1865" i="5"/>
  <c r="J1926" i="5"/>
  <c r="J1845" i="5"/>
  <c r="J1925" i="5"/>
  <c r="J1924" i="5"/>
  <c r="J1817" i="5"/>
  <c r="J1816" i="5"/>
  <c r="J2052" i="5"/>
  <c r="J2080" i="5"/>
  <c r="J2179" i="5"/>
  <c r="J2159" i="5"/>
  <c r="J2219" i="5"/>
  <c r="J2218" i="5"/>
  <c r="J2158" i="5"/>
  <c r="J1815" i="5"/>
  <c r="J1814" i="5"/>
  <c r="J1897" i="5"/>
  <c r="J1813" i="5"/>
  <c r="J1970" i="5"/>
  <c r="J2157" i="5"/>
  <c r="J1876" i="5"/>
  <c r="J1812" i="5"/>
  <c r="J1875" i="5"/>
  <c r="J1811" i="5"/>
  <c r="J1896" i="5"/>
  <c r="J1895" i="5"/>
  <c r="J2213" i="5"/>
  <c r="J1853" i="5"/>
  <c r="J2156" i="5"/>
  <c r="J2155" i="5"/>
  <c r="J1874" i="5"/>
  <c r="J2154" i="5"/>
  <c r="J2153" i="5"/>
  <c r="J1810" i="5"/>
  <c r="J1809" i="5"/>
  <c r="J1808" i="5"/>
  <c r="J2152" i="5"/>
  <c r="J2178" i="5"/>
  <c r="J1873" i="5"/>
  <c r="J1807" i="5"/>
  <c r="J1806" i="5"/>
  <c r="J1938" i="5"/>
  <c r="J2197" i="5"/>
  <c r="J2196" i="5"/>
  <c r="J2195" i="5"/>
  <c r="J2248" i="5"/>
  <c r="J1796" i="5"/>
  <c r="J1982" i="5"/>
  <c r="J2194" i="5"/>
  <c r="J2247" i="5"/>
  <c r="J2246" i="5"/>
  <c r="J2193" i="5"/>
  <c r="J2112" i="5"/>
  <c r="J2111" i="5"/>
  <c r="J1795" i="5"/>
  <c r="J1794" i="5"/>
  <c r="J2110" i="5"/>
  <c r="J2109" i="5"/>
  <c r="J1899" i="5"/>
  <c r="J2108" i="5"/>
  <c r="J1854" i="5"/>
  <c r="J2107" i="5"/>
  <c r="J2106" i="5"/>
  <c r="J2105" i="5"/>
  <c r="J2104" i="5"/>
  <c r="J2103" i="5"/>
  <c r="J1870" i="5"/>
  <c r="J1776" i="5"/>
  <c r="J1981" i="5"/>
  <c r="J2209" i="5"/>
  <c r="J1980" i="5"/>
  <c r="J2174" i="5"/>
  <c r="J2057" i="5"/>
  <c r="J2175" i="5"/>
  <c r="J2173" i="5"/>
  <c r="J1869" i="5"/>
  <c r="J2172" i="5"/>
  <c r="J1793" i="5"/>
  <c r="J2056" i="5"/>
  <c r="J1775" i="5"/>
  <c r="J2079" i="5"/>
  <c r="J2269" i="5"/>
  <c r="J1792" i="5"/>
  <c r="J2078" i="5"/>
  <c r="J2077" i="5"/>
  <c r="J2076" i="5"/>
  <c r="J1979" i="5"/>
  <c r="J2075" i="5"/>
  <c r="J2171" i="5"/>
  <c r="J1774" i="5"/>
  <c r="J1978" i="5"/>
  <c r="J1977" i="5"/>
  <c r="J1976" i="5"/>
  <c r="J1791" i="5"/>
  <c r="J2268" i="5"/>
  <c r="J2267" i="5"/>
  <c r="J2220" i="5"/>
  <c r="J2043" i="5"/>
  <c r="J1831" i="5"/>
  <c r="J2008" i="5"/>
  <c r="J2170" i="5"/>
  <c r="J2169" i="5"/>
  <c r="J2200" i="5"/>
  <c r="J2074" i="5"/>
  <c r="J2073" i="5"/>
  <c r="J1805" i="5"/>
  <c r="J1852" i="5"/>
  <c r="J2116" i="5"/>
  <c r="J2266" i="5"/>
  <c r="J2115" i="5"/>
  <c r="J2072" i="5"/>
  <c r="J2071" i="5"/>
  <c r="J2070" i="5"/>
  <c r="J2151" i="5"/>
  <c r="J2042" i="5"/>
  <c r="J2041" i="5"/>
  <c r="J2040" i="5"/>
  <c r="J2039" i="5"/>
  <c r="J2085" i="5"/>
  <c r="J1772" i="5"/>
  <c r="J2017" i="5"/>
  <c r="J1950" i="5"/>
  <c r="J1804" i="5"/>
  <c r="J1949" i="5"/>
  <c r="J1969" i="5"/>
  <c r="J2051" i="5"/>
  <c r="J1803" i="5"/>
  <c r="J1802" i="5"/>
  <c r="J1801" i="5"/>
  <c r="J1851" i="5"/>
  <c r="J1894" i="5"/>
  <c r="J1893" i="5"/>
  <c r="J1800" i="5"/>
  <c r="J1799" i="5"/>
  <c r="J1798" i="5"/>
  <c r="J1872" i="5"/>
  <c r="J2177" i="5"/>
  <c r="J1892" i="5"/>
  <c r="J1891" i="5"/>
  <c r="J2176" i="5"/>
  <c r="J1871" i="5"/>
  <c r="J2117" i="5"/>
  <c r="J1972" i="5"/>
  <c r="J1884" i="5"/>
  <c r="J1844" i="5"/>
  <c r="J1971" i="5"/>
  <c r="J2000" i="5"/>
  <c r="J2069" i="5"/>
  <c r="J1999" i="5"/>
  <c r="J1843" i="5"/>
  <c r="J1842" i="5"/>
  <c r="J1841" i="5"/>
  <c r="J1998" i="5"/>
  <c r="J1840" i="5"/>
  <c r="J1790" i="5"/>
  <c r="J2245" i="5"/>
  <c r="J1839" i="5"/>
  <c r="J2038" i="5"/>
  <c r="J2037" i="5"/>
  <c r="J2036" i="5"/>
  <c r="J2035" i="5"/>
  <c r="J1958" i="5"/>
  <c r="J1957" i="5"/>
  <c r="J2034" i="5"/>
  <c r="J2033" i="5"/>
  <c r="J2032" i="5"/>
  <c r="J2031" i="5"/>
  <c r="J2168" i="5"/>
  <c r="J2233" i="5"/>
  <c r="J2232" i="5"/>
  <c r="J2265" i="5"/>
  <c r="J2007" i="5"/>
  <c r="J2264" i="5"/>
  <c r="J2263" i="5"/>
  <c r="J2006" i="5"/>
  <c r="J2217" i="5"/>
  <c r="J2016" i="5"/>
  <c r="J1948" i="5"/>
  <c r="J1947" i="5"/>
  <c r="J1946" i="5"/>
  <c r="J1917" i="5"/>
  <c r="J1945" i="5"/>
  <c r="J2262" i="5"/>
  <c r="J2216" i="5"/>
  <c r="J1916" i="5"/>
  <c r="J2231" i="5"/>
  <c r="J1861" i="5"/>
  <c r="J2208" i="5"/>
  <c r="J2207" i="5"/>
  <c r="J2015" i="5"/>
  <c r="J1944" i="5"/>
  <c r="J1943" i="5"/>
  <c r="J2067" i="5"/>
  <c r="J2014" i="5"/>
  <c r="J2005" i="5"/>
  <c r="J1915" i="5"/>
  <c r="J2084" i="5"/>
  <c r="J1956" i="5"/>
  <c r="J2030" i="5"/>
  <c r="J1830" i="5"/>
  <c r="J2181" i="5"/>
  <c r="J1829" i="5"/>
  <c r="J1828" i="5"/>
  <c r="J1827" i="5"/>
  <c r="J1826" i="5"/>
  <c r="J2180" i="5"/>
  <c r="J2100" i="5"/>
  <c r="J2192" i="5"/>
  <c r="J2206" i="5"/>
  <c r="J2050" i="5"/>
  <c r="J1968" i="5"/>
  <c r="J2029" i="5"/>
  <c r="J1838" i="5"/>
  <c r="J1542" i="5"/>
  <c r="J1565" i="5"/>
  <c r="J1564" i="5"/>
  <c r="J1764" i="5"/>
  <c r="J1563" i="5"/>
  <c r="J1446" i="5"/>
  <c r="J1763" i="5"/>
  <c r="J1445" i="5"/>
  <c r="J1444" i="5"/>
  <c r="J1443" i="5"/>
  <c r="J1402" i="5"/>
  <c r="J1442" i="5"/>
  <c r="J1669" i="5"/>
  <c r="J1320" i="5"/>
  <c r="J1620" i="5"/>
  <c r="J1319" i="5"/>
  <c r="J1253" i="5"/>
  <c r="J1424" i="5"/>
  <c r="J1702" i="5"/>
  <c r="J1600" i="5"/>
  <c r="J1701" i="5"/>
  <c r="J1332" i="5"/>
  <c r="J1331" i="5"/>
  <c r="J1726" i="5"/>
  <c r="J1373" i="5"/>
  <c r="J1273" i="5"/>
  <c r="J1465" i="5"/>
  <c r="J1668" i="5"/>
  <c r="J1541" i="5"/>
  <c r="J1540" i="5"/>
  <c r="J1562" i="5"/>
  <c r="J1455" i="5"/>
  <c r="J1619" i="5"/>
  <c r="J1351" i="5"/>
  <c r="J1561" i="5"/>
  <c r="J1560" i="5"/>
  <c r="J1350" i="5"/>
  <c r="J1770" i="5"/>
  <c r="J1499" i="5"/>
  <c r="J1753" i="5"/>
  <c r="J1498" i="5"/>
  <c r="J1752" i="5"/>
  <c r="J1441" i="5"/>
  <c r="J1440" i="5"/>
  <c r="J1401" i="5"/>
  <c r="J1439" i="5"/>
  <c r="J1349" i="5"/>
  <c r="J1348" i="5"/>
  <c r="J1347" i="5"/>
  <c r="J1346" i="5"/>
  <c r="J1559" i="5"/>
  <c r="J1708" i="5"/>
  <c r="J1345" i="5"/>
  <c r="J1344" i="5"/>
  <c r="J1343" i="5"/>
  <c r="J1342" i="5"/>
  <c r="J1162" i="5"/>
  <c r="J1656" i="5"/>
  <c r="J1655" i="5"/>
  <c r="J1654" i="5"/>
  <c r="J1653" i="5"/>
  <c r="J1224" i="5"/>
  <c r="J1272" i="5"/>
  <c r="J1271" i="5"/>
  <c r="J1372" i="5"/>
  <c r="J1684" i="5"/>
  <c r="J1270" i="5"/>
  <c r="J1521" i="5"/>
  <c r="J1719" i="5"/>
  <c r="J1718" i="5"/>
  <c r="J1717" i="5"/>
  <c r="J1269" i="5"/>
  <c r="J1268" i="5"/>
  <c r="J1267" i="5"/>
  <c r="J1371" i="5"/>
  <c r="J1266" i="5"/>
  <c r="J1265" i="5"/>
  <c r="J1264" i="5"/>
  <c r="J1370" i="5"/>
  <c r="J1223" i="5"/>
  <c r="J1683" i="5"/>
  <c r="J1716" i="5"/>
  <c r="J1306" i="5"/>
  <c r="J1363" i="5"/>
  <c r="J1222" i="5"/>
  <c r="J1221" i="5"/>
  <c r="J1423" i="5"/>
  <c r="J1422" i="5"/>
  <c r="J1421" i="5"/>
  <c r="J1420" i="5"/>
  <c r="J1394" i="5"/>
  <c r="J1419" i="5"/>
  <c r="J1393" i="5"/>
  <c r="J1418" i="5"/>
  <c r="J1392" i="5"/>
  <c r="J1391" i="5"/>
  <c r="J1417" i="5"/>
  <c r="J1330" i="5"/>
  <c r="J1416" i="5"/>
  <c r="J1263" i="5"/>
  <c r="J1369" i="5"/>
  <c r="J1530" i="5"/>
  <c r="J1744" i="5"/>
  <c r="J1406" i="5"/>
  <c r="J1487" i="5"/>
  <c r="J1454" i="5"/>
  <c r="J1390" i="5"/>
  <c r="J1389" i="5"/>
  <c r="J1329" i="5"/>
  <c r="J1388" i="5"/>
  <c r="J1262" i="5"/>
  <c r="J1368" i="5"/>
  <c r="J1367" i="5"/>
  <c r="J1261" i="5"/>
  <c r="J1362" i="5"/>
  <c r="J1730" i="5"/>
  <c r="J1693" i="5"/>
  <c r="J1249" i="5"/>
  <c r="J1248" i="5"/>
  <c r="J1652" i="5"/>
  <c r="J1651" i="5"/>
  <c r="J1650" i="5"/>
  <c r="J1649" i="5"/>
  <c r="J1648" i="5"/>
  <c r="J1647" i="5"/>
  <c r="J1646" i="5"/>
  <c r="J1645" i="5"/>
  <c r="J1644" i="5"/>
  <c r="J1507" i="5"/>
  <c r="J1618" i="5"/>
  <c r="J1617" i="5"/>
  <c r="J1616" i="5"/>
  <c r="J1615" i="5"/>
  <c r="J1614" i="5"/>
  <c r="J1175" i="5"/>
  <c r="J1529" i="5"/>
  <c r="J1597" i="5"/>
  <c r="J1596" i="5"/>
  <c r="J1762" i="5"/>
  <c r="J1161" i="5"/>
  <c r="J1595" i="5"/>
  <c r="J1761" i="5"/>
  <c r="J1558" i="5"/>
  <c r="J1594" i="5"/>
  <c r="J1497" i="5"/>
  <c r="J1751" i="5"/>
  <c r="J1496" i="5"/>
  <c r="J1750" i="5"/>
  <c r="J1593" i="5"/>
  <c r="J1495" i="5"/>
  <c r="J1592" i="5"/>
  <c r="J1172" i="5"/>
  <c r="J1769" i="5"/>
  <c r="J1494" i="5"/>
  <c r="J1643" i="5"/>
  <c r="J1642" i="5"/>
  <c r="J1493" i="5"/>
  <c r="J1520" i="5"/>
  <c r="J1519" i="5"/>
  <c r="J1492" i="5"/>
  <c r="J1641" i="5"/>
  <c r="J1518" i="5"/>
  <c r="J1517" i="5"/>
  <c r="J1640" i="5"/>
  <c r="J1516" i="5"/>
  <c r="J1515" i="5"/>
  <c r="J1749" i="5"/>
  <c r="J1514" i="5"/>
  <c r="J1513" i="5"/>
  <c r="J1639" i="5"/>
  <c r="J1512" i="5"/>
  <c r="J1638" i="5"/>
  <c r="J1637" i="5"/>
  <c r="J1636" i="5"/>
  <c r="J1748" i="5"/>
  <c r="J1511" i="5"/>
  <c r="J1635" i="5"/>
  <c r="J1634" i="5"/>
  <c r="J1510" i="5"/>
  <c r="J1633" i="5"/>
  <c r="J1632" i="5"/>
  <c r="J1509" i="5"/>
  <c r="J1631" i="5"/>
  <c r="J1491" i="5"/>
  <c r="J1490" i="5"/>
  <c r="J1630" i="5"/>
  <c r="J1629" i="5"/>
  <c r="J1747" i="5"/>
  <c r="J1628" i="5"/>
  <c r="J1627" i="5"/>
  <c r="J1746" i="5"/>
  <c r="J1489" i="5"/>
  <c r="J1626" i="5"/>
  <c r="J1508" i="5"/>
  <c r="J1625" i="5"/>
  <c r="J1745" i="5"/>
  <c r="J1624" i="5"/>
  <c r="J1623" i="5"/>
  <c r="J1255" i="5"/>
  <c r="J1613" i="5"/>
  <c r="J1612" i="5"/>
  <c r="J1528" i="5"/>
  <c r="J1149" i="5"/>
  <c r="J1611" i="5"/>
  <c r="J1506" i="5"/>
  <c r="J1381" i="5"/>
  <c r="J1505" i="5"/>
  <c r="J1610" i="5"/>
  <c r="J1609" i="5"/>
  <c r="J1527" i="5"/>
  <c r="J1407" i="5"/>
  <c r="J1504" i="5"/>
  <c r="J1608" i="5"/>
  <c r="J1607" i="5"/>
  <c r="J1503" i="5"/>
  <c r="J1698" i="5"/>
  <c r="J1502" i="5"/>
  <c r="J1622" i="5"/>
  <c r="J1697" i="5"/>
  <c r="J1606" i="5"/>
  <c r="J1605" i="5"/>
  <c r="J1604" i="5"/>
  <c r="J1282" i="5"/>
  <c r="J1501" i="5"/>
  <c r="J1353" i="5"/>
  <c r="J1539" i="5"/>
  <c r="J1287" i="5"/>
  <c r="J1603" i="5"/>
  <c r="J1602" i="5"/>
  <c r="J1171" i="5"/>
  <c r="J1318" i="5"/>
  <c r="J1591" i="5"/>
  <c r="J1678" i="5"/>
  <c r="J1590" i="5"/>
  <c r="J1768" i="5"/>
  <c r="J1317" i="5"/>
  <c r="J1170" i="5"/>
  <c r="J1589" i="5"/>
  <c r="J1526" i="5"/>
  <c r="J1588" i="5"/>
  <c r="J1169" i="5"/>
  <c r="J1587" i="5"/>
  <c r="J1586" i="5"/>
  <c r="J1677" i="5"/>
  <c r="J1585" i="5"/>
  <c r="J1676" i="5"/>
  <c r="J1767" i="5"/>
  <c r="J1168" i="5"/>
  <c r="J1584" i="5"/>
  <c r="J1583" i="5"/>
  <c r="J1696" i="5"/>
  <c r="J1675" i="5"/>
  <c r="J1695" i="5"/>
  <c r="J1674" i="5"/>
  <c r="J1582" i="5"/>
  <c r="J1486" i="5"/>
  <c r="J1405" i="5"/>
  <c r="J1485" i="5"/>
  <c r="J1404" i="5"/>
  <c r="J1484" i="5"/>
  <c r="J1483" i="5"/>
  <c r="J1482" i="5"/>
  <c r="J1481" i="5"/>
  <c r="J1403" i="5"/>
  <c r="J1307" i="5"/>
  <c r="J1480" i="5"/>
  <c r="J1479" i="5"/>
  <c r="J1365" i="5"/>
  <c r="J1364" i="5"/>
  <c r="J1478" i="5"/>
  <c r="J1284" i="5"/>
  <c r="J1743" i="5"/>
  <c r="J1732" i="5"/>
  <c r="J1477" i="5"/>
  <c r="J1476" i="5"/>
  <c r="J1475" i="5"/>
  <c r="J1474" i="5"/>
  <c r="J1473" i="5"/>
  <c r="J1742" i="5"/>
  <c r="J1472" i="5"/>
  <c r="J1741" i="5"/>
  <c r="J1471" i="5"/>
  <c r="J1740" i="5"/>
  <c r="J1252" i="5"/>
  <c r="J1739" i="5"/>
  <c r="J1470" i="5"/>
  <c r="J1400" i="5"/>
  <c r="J1399" i="5"/>
  <c r="J1398" i="5"/>
  <c r="J1251" i="5"/>
  <c r="J1438" i="5"/>
  <c r="J1525" i="5"/>
  <c r="J1437" i="5"/>
  <c r="J1754" i="5"/>
  <c r="J1598" i="5"/>
  <c r="J1436" i="5"/>
  <c r="J1328" i="5"/>
  <c r="J1700" i="5"/>
  <c r="J1295" i="5"/>
  <c r="J1387" i="5"/>
  <c r="J1415" i="5"/>
  <c r="J1414" i="5"/>
  <c r="J1327" i="5"/>
  <c r="J1731" i="5"/>
  <c r="J1413" i="5"/>
  <c r="J1412" i="5"/>
  <c r="J1411" i="5"/>
  <c r="J1326" i="5"/>
  <c r="J1410" i="5"/>
  <c r="J1386" i="5"/>
  <c r="J1325" i="5"/>
  <c r="J1385" i="5"/>
  <c r="J1384" i="5"/>
  <c r="J1409" i="5"/>
  <c r="J1408" i="5"/>
  <c r="J1341" i="5"/>
  <c r="J1300" i="5"/>
  <c r="J1621" i="5"/>
  <c r="J1707" i="5"/>
  <c r="J1706" i="5"/>
  <c r="J1299" i="5"/>
  <c r="J1705" i="5"/>
  <c r="J1294" i="5"/>
  <c r="J1340" i="5"/>
  <c r="J1324" i="5"/>
  <c r="J1339" i="5"/>
  <c r="J1323" i="5"/>
  <c r="J1293" i="5"/>
  <c r="J1338" i="5"/>
  <c r="J1298" i="5"/>
  <c r="J1292" i="5"/>
  <c r="J1322" i="5"/>
  <c r="J1291" i="5"/>
  <c r="J1699" i="5"/>
  <c r="J1297" i="5"/>
  <c r="J1337" i="5"/>
  <c r="J1667" i="5"/>
  <c r="J1704" i="5"/>
  <c r="J1336" i="5"/>
  <c r="J1335" i="5"/>
  <c r="J1296" i="5"/>
  <c r="J1290" i="5"/>
  <c r="J1289" i="5"/>
  <c r="J1288" i="5"/>
  <c r="J1703" i="5"/>
  <c r="J1334" i="5"/>
  <c r="J1247" i="5"/>
  <c r="J1220" i="5"/>
  <c r="J1361" i="5"/>
  <c r="J1305" i="5"/>
  <c r="J1219" i="5"/>
  <c r="J1360" i="5"/>
  <c r="J1729" i="5"/>
  <c r="J1246" i="5"/>
  <c r="J1245" i="5"/>
  <c r="J1218" i="5"/>
  <c r="J1217" i="5"/>
  <c r="J1728" i="5"/>
  <c r="J1715" i="5"/>
  <c r="J1692" i="5"/>
  <c r="J1727" i="5"/>
  <c r="J1725" i="5"/>
  <c r="J1714" i="5"/>
  <c r="J1244" i="5"/>
  <c r="J1243" i="5"/>
  <c r="J1713" i="5"/>
  <c r="J1712" i="5"/>
  <c r="J1691" i="5"/>
  <c r="J1242" i="5"/>
  <c r="J1241" i="5"/>
  <c r="J1240" i="5"/>
  <c r="J1239" i="5"/>
  <c r="J1359" i="5"/>
  <c r="J1216" i="5"/>
  <c r="J1690" i="5"/>
  <c r="J1238" i="5"/>
  <c r="J1237" i="5"/>
  <c r="J1215" i="5"/>
  <c r="J1236" i="5"/>
  <c r="J1235" i="5"/>
  <c r="J1214" i="5"/>
  <c r="J1682" i="5"/>
  <c r="J1234" i="5"/>
  <c r="J1213" i="5"/>
  <c r="J1358" i="5"/>
  <c r="J1212" i="5"/>
  <c r="J1469" i="5"/>
  <c r="J1468" i="5"/>
  <c r="J1672" i="5"/>
  <c r="J1233" i="5"/>
  <c r="J1464" i="5"/>
  <c r="J1463" i="5"/>
  <c r="J1462" i="5"/>
  <c r="J1461" i="5"/>
  <c r="J1281" i="5"/>
  <c r="J1460" i="5"/>
  <c r="J1280" i="5"/>
  <c r="J1379" i="5"/>
  <c r="J1459" i="5"/>
  <c r="J1458" i="5"/>
  <c r="J1457" i="5"/>
  <c r="J1456" i="5"/>
  <c r="J1279" i="5"/>
  <c r="J1378" i="5"/>
  <c r="J1377" i="5"/>
  <c r="J1160" i="5"/>
  <c r="J1278" i="5"/>
  <c r="J1557" i="5"/>
  <c r="J1556" i="5"/>
  <c r="J1555" i="5"/>
  <c r="J1277" i="5"/>
  <c r="J1554" i="5"/>
  <c r="J1760" i="5"/>
  <c r="J1159" i="5"/>
  <c r="J1158" i="5"/>
  <c r="J1276" i="5"/>
  <c r="J1553" i="5"/>
  <c r="J1552" i="5"/>
  <c r="J1551" i="5"/>
  <c r="J1275" i="5"/>
  <c r="J1550" i="5"/>
  <c r="J1376" i="5"/>
  <c r="J1549" i="5"/>
  <c r="J1375" i="5"/>
  <c r="J1374" i="5"/>
  <c r="J1157" i="5"/>
  <c r="J1666" i="5"/>
  <c r="J1352" i="5"/>
  <c r="J1156" i="5"/>
  <c r="J1155" i="5"/>
  <c r="J1538" i="5"/>
  <c r="J1665" i="5"/>
  <c r="J1537" i="5"/>
  <c r="J1536" i="5"/>
  <c r="J1664" i="5"/>
  <c r="J1304" i="5"/>
  <c r="J1663" i="5"/>
  <c r="J1535" i="5"/>
  <c r="J1758" i="5"/>
  <c r="J1303" i="5"/>
  <c r="J1534" i="5"/>
  <c r="J1533" i="5"/>
  <c r="J1532" i="5"/>
  <c r="J1154" i="5"/>
  <c r="J1711" i="5"/>
  <c r="J1531" i="5"/>
  <c r="J1757" i="5"/>
  <c r="J1153" i="5"/>
  <c r="J1756" i="5"/>
  <c r="J1260" i="5"/>
  <c r="J1259" i="5"/>
  <c r="J1710" i="5"/>
  <c r="J1709" i="5"/>
  <c r="J1258" i="5"/>
  <c r="J1302" i="5"/>
  <c r="J1301" i="5"/>
  <c r="J1257" i="5"/>
  <c r="J1366" i="5"/>
  <c r="J1256" i="5"/>
  <c r="J1724" i="5"/>
  <c r="J1723" i="5"/>
  <c r="J1722" i="5"/>
  <c r="J1453" i="5"/>
  <c r="J1721" i="5"/>
  <c r="J1662" i="5"/>
  <c r="J1211" i="5"/>
  <c r="J1452" i="5"/>
  <c r="J1210" i="5"/>
  <c r="J1451" i="5"/>
  <c r="J1209" i="5"/>
  <c r="J1208" i="5"/>
  <c r="J1681" i="5"/>
  <c r="J1207" i="5"/>
  <c r="J1206" i="5"/>
  <c r="J1205" i="5"/>
  <c r="J1661" i="5"/>
  <c r="J1204" i="5"/>
  <c r="J1203" i="5"/>
  <c r="J1202" i="5"/>
  <c r="J1450" i="5"/>
  <c r="J1201" i="5"/>
  <c r="J1200" i="5"/>
  <c r="J1397" i="5"/>
  <c r="J1435" i="5"/>
  <c r="J1434" i="5"/>
  <c r="J1524" i="5"/>
  <c r="J1433" i="5"/>
  <c r="J1432" i="5"/>
  <c r="J1396" i="5"/>
  <c r="J1431" i="5"/>
  <c r="J1430" i="5"/>
  <c r="J1395" i="5"/>
  <c r="J1429" i="5"/>
  <c r="J1428" i="5"/>
  <c r="J1427" i="5"/>
  <c r="J1426" i="5"/>
  <c r="J1425" i="5"/>
  <c r="J1286" i="5"/>
  <c r="J1581" i="5"/>
  <c r="J1167" i="5"/>
  <c r="J1580" i="5"/>
  <c r="J1601" i="5"/>
  <c r="J1673" i="5"/>
  <c r="J1316" i="5"/>
  <c r="J1315" i="5"/>
  <c r="J1166" i="5"/>
  <c r="J1579" i="5"/>
  <c r="J1578" i="5"/>
  <c r="J1577" i="5"/>
  <c r="J1380" i="5"/>
  <c r="J1314" i="5"/>
  <c r="J1733" i="5"/>
  <c r="J1576" i="5"/>
  <c r="J1694" i="5"/>
  <c r="J1250" i="5"/>
  <c r="J1165" i="5"/>
  <c r="J1575" i="5"/>
  <c r="J1574" i="5"/>
  <c r="J1573" i="5"/>
  <c r="J1164" i="5"/>
  <c r="J1572" i="5"/>
  <c r="J1766" i="5"/>
  <c r="J1313" i="5"/>
  <c r="J1285" i="5"/>
  <c r="J1571" i="5"/>
  <c r="J1570" i="5"/>
  <c r="J1163" i="5"/>
  <c r="J1569" i="5"/>
  <c r="J1174" i="5"/>
  <c r="J1568" i="5"/>
  <c r="J1765" i="5"/>
  <c r="J1567" i="5"/>
  <c r="J1312" i="5"/>
  <c r="J1566" i="5"/>
  <c r="J1599" i="5"/>
  <c r="J1311" i="5"/>
  <c r="J1173" i="5"/>
  <c r="J1759" i="5"/>
  <c r="J1548" i="5"/>
  <c r="J1547" i="5"/>
  <c r="J1546" i="5"/>
  <c r="J1274" i="5"/>
  <c r="J1545" i="5"/>
  <c r="J1660" i="5"/>
  <c r="J1659" i="5"/>
  <c r="J1658" i="5"/>
  <c r="J1522" i="5"/>
  <c r="J1199" i="5"/>
  <c r="J1198" i="5"/>
  <c r="J1197" i="5"/>
  <c r="J1196" i="5"/>
  <c r="J1449" i="5"/>
  <c r="J1195" i="5"/>
  <c r="J1194" i="5"/>
  <c r="J1193" i="5"/>
  <c r="J1680" i="5"/>
  <c r="J1192" i="5"/>
  <c r="J1191" i="5"/>
  <c r="J1190" i="5"/>
  <c r="J1189" i="5"/>
  <c r="J1188" i="5"/>
  <c r="J1187" i="5"/>
  <c r="J1186" i="5"/>
  <c r="J1720" i="5"/>
  <c r="J1185" i="5"/>
  <c r="J1184" i="5"/>
  <c r="J1183" i="5"/>
  <c r="J1448" i="5"/>
  <c r="J1182" i="5"/>
  <c r="J1181" i="5"/>
  <c r="J1180" i="5"/>
  <c r="J1179" i="5"/>
  <c r="J1178" i="5"/>
  <c r="J1679" i="5"/>
  <c r="J1177" i="5"/>
  <c r="J1657" i="5"/>
  <c r="J1176" i="5"/>
  <c r="J1500" i="5"/>
  <c r="J1755" i="5"/>
  <c r="J1152" i="5"/>
  <c r="J1151" i="5"/>
  <c r="J1150" i="5"/>
  <c r="J1736" i="5"/>
  <c r="J1735" i="5"/>
  <c r="J1447" i="5"/>
  <c r="J1734" i="5"/>
  <c r="J1383" i="5"/>
  <c r="J1488" i="5"/>
  <c r="J1771" i="5"/>
  <c r="J1310" i="5"/>
  <c r="J1309" i="5"/>
  <c r="J1308" i="5"/>
  <c r="J1523" i="5"/>
  <c r="J1671" i="5"/>
  <c r="J1670" i="5"/>
  <c r="J1738" i="5"/>
  <c r="J1321" i="5"/>
  <c r="J1689" i="5"/>
  <c r="J1688" i="5"/>
  <c r="J1382" i="5"/>
  <c r="J1544" i="5"/>
  <c r="J1254" i="5"/>
  <c r="J1283" i="5"/>
  <c r="J1333" i="5"/>
  <c r="J1357" i="5"/>
  <c r="J1356" i="5"/>
  <c r="J1467" i="5"/>
  <c r="J1232" i="5"/>
  <c r="J1687" i="5"/>
  <c r="J1355" i="5"/>
  <c r="J1354" i="5"/>
  <c r="J1737" i="5"/>
  <c r="J1686" i="5"/>
  <c r="J1231" i="5"/>
  <c r="J1230" i="5"/>
  <c r="J1229" i="5"/>
  <c r="J1466" i="5"/>
  <c r="J1228" i="5"/>
  <c r="J1227" i="5"/>
  <c r="J1226" i="5"/>
  <c r="J1685" i="5"/>
  <c r="J1225" i="5"/>
  <c r="J1543" i="5"/>
  <c r="J405" i="5"/>
  <c r="J316" i="5"/>
  <c r="J378" i="5"/>
  <c r="J1120" i="5"/>
  <c r="J948" i="5"/>
  <c r="J211" i="5"/>
  <c r="J210" i="5"/>
  <c r="J245" i="5"/>
  <c r="J209" i="5"/>
  <c r="J208" i="5"/>
  <c r="J998" i="5"/>
  <c r="J244" i="5"/>
  <c r="J243" i="5"/>
  <c r="J599" i="5"/>
  <c r="J128" i="5"/>
  <c r="J127" i="5"/>
  <c r="J116" i="5"/>
  <c r="J115" i="5"/>
  <c r="J114" i="5"/>
  <c r="J197" i="5"/>
  <c r="J189" i="5"/>
  <c r="J768" i="5"/>
  <c r="J359" i="5"/>
  <c r="J713" i="5"/>
  <c r="J93" i="5"/>
  <c r="J712" i="5"/>
  <c r="J1103" i="5"/>
  <c r="J715" i="5"/>
  <c r="J694" i="5"/>
  <c r="J12" i="5"/>
  <c r="J693" i="5"/>
  <c r="J1053" i="5"/>
  <c r="J1026" i="5"/>
  <c r="J947" i="5"/>
  <c r="J1062" i="5"/>
  <c r="J1076" i="5"/>
  <c r="J1075" i="5"/>
  <c r="J649" i="5"/>
  <c r="J799" i="5"/>
  <c r="J545" i="5"/>
  <c r="J1074" i="5"/>
  <c r="J664" i="5"/>
  <c r="J663" i="5"/>
  <c r="J158" i="5"/>
  <c r="J1025" i="5"/>
  <c r="J835" i="5"/>
  <c r="J1024" i="5"/>
  <c r="J834" i="5"/>
  <c r="J315" i="5"/>
  <c r="J833" i="5"/>
  <c r="J314" i="5"/>
  <c r="J1047" i="5"/>
  <c r="J503" i="5"/>
  <c r="J985" i="5"/>
  <c r="J502" i="5"/>
  <c r="J946" i="5"/>
  <c r="J113" i="5"/>
  <c r="J971" i="5"/>
  <c r="J470" i="5"/>
  <c r="J980" i="5"/>
  <c r="J556" i="5"/>
  <c r="J762" i="5"/>
  <c r="J333" i="5"/>
  <c r="J126" i="5"/>
  <c r="J979" i="5"/>
  <c r="J978" i="5"/>
  <c r="J977" i="5"/>
  <c r="J798" i="5"/>
  <c r="J797" i="5"/>
  <c r="J761" i="5"/>
  <c r="J196" i="5"/>
  <c r="J135" i="5"/>
  <c r="J341" i="5"/>
  <c r="J47" i="5"/>
  <c r="J358" i="5"/>
  <c r="J945" i="5"/>
  <c r="J944" i="5"/>
  <c r="J102" i="5"/>
  <c r="J711" i="5"/>
  <c r="J291" i="5"/>
  <c r="J710" i="5"/>
  <c r="J686" i="5"/>
  <c r="J685" i="5"/>
  <c r="J684" i="5"/>
  <c r="J493" i="5"/>
  <c r="J598" i="5"/>
  <c r="J1046" i="5"/>
  <c r="J1045" i="5"/>
  <c r="J1044" i="5"/>
  <c r="J1119" i="5"/>
  <c r="J377" i="5"/>
  <c r="J1043" i="5"/>
  <c r="J376" i="5"/>
  <c r="J375" i="5"/>
  <c r="J1042" i="5"/>
  <c r="J796" i="5"/>
  <c r="J760" i="5"/>
  <c r="J469" i="5"/>
  <c r="J555" i="5"/>
  <c r="J759" i="5"/>
  <c r="J554" i="5"/>
  <c r="J795" i="5"/>
  <c r="J794" i="5"/>
  <c r="J793" i="5"/>
  <c r="J553" i="5"/>
  <c r="J792" i="5"/>
  <c r="J758" i="5"/>
  <c r="J757" i="5"/>
  <c r="J468" i="5"/>
  <c r="J552" i="5"/>
  <c r="J293" i="5"/>
  <c r="J791" i="5"/>
  <c r="J726" i="5"/>
  <c r="J467" i="5"/>
  <c r="J756" i="5"/>
  <c r="J790" i="5"/>
  <c r="J466" i="5"/>
  <c r="J61" i="5"/>
  <c r="J789" i="5"/>
  <c r="J125" i="5"/>
  <c r="J551" i="5"/>
  <c r="J124" i="5"/>
  <c r="J755" i="5"/>
  <c r="J788" i="5"/>
  <c r="J787" i="5"/>
  <c r="J786" i="5"/>
  <c r="J785" i="5"/>
  <c r="J550" i="5"/>
  <c r="J754" i="5"/>
  <c r="J784" i="5"/>
  <c r="J753" i="5"/>
  <c r="J549" i="5"/>
  <c r="J752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332" i="5"/>
  <c r="J943" i="5"/>
  <c r="J60" i="5"/>
  <c r="J331" i="5"/>
  <c r="J942" i="5"/>
  <c r="J941" i="5"/>
  <c r="J940" i="5"/>
  <c r="J939" i="5"/>
  <c r="J385" i="5"/>
  <c r="J384" i="5"/>
  <c r="J938" i="5"/>
  <c r="J937" i="5"/>
  <c r="J936" i="5"/>
  <c r="J46" i="5"/>
  <c r="J534" i="5"/>
  <c r="J832" i="5"/>
  <c r="J831" i="5"/>
  <c r="J313" i="5"/>
  <c r="J312" i="5"/>
  <c r="J311" i="5"/>
  <c r="J1023" i="5"/>
  <c r="J1022" i="5"/>
  <c r="J310" i="5"/>
  <c r="J1021" i="5"/>
  <c r="J309" i="5"/>
  <c r="J265" i="5"/>
  <c r="J830" i="5"/>
  <c r="J1020" i="5"/>
  <c r="J393" i="5"/>
  <c r="J308" i="5"/>
  <c r="J829" i="5"/>
  <c r="J828" i="5"/>
  <c r="J1019" i="5"/>
  <c r="J1018" i="5"/>
  <c r="J827" i="5"/>
  <c r="J727" i="5"/>
  <c r="J290" i="5"/>
  <c r="J198" i="5"/>
  <c r="J297" i="5"/>
  <c r="J783" i="5"/>
  <c r="J242" i="5"/>
  <c r="J486" i="5"/>
  <c r="J47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404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48" i="5"/>
  <c r="J1030" i="5"/>
  <c r="J847" i="5"/>
  <c r="J454" i="5"/>
  <c r="J846" i="5"/>
  <c r="J320" i="5"/>
  <c r="J845" i="5"/>
  <c r="J844" i="5"/>
  <c r="J843" i="5"/>
  <c r="J842" i="5"/>
  <c r="J841" i="5"/>
  <c r="J1029" i="5"/>
  <c r="J1028" i="5"/>
  <c r="J319" i="5"/>
  <c r="J840" i="5"/>
  <c r="J318" i="5"/>
  <c r="J839" i="5"/>
  <c r="J838" i="5"/>
  <c r="J1027" i="5"/>
  <c r="J837" i="5"/>
  <c r="J1017" i="5"/>
  <c r="J662" i="5"/>
  <c r="J1016" i="5"/>
  <c r="J826" i="5"/>
  <c r="J49" i="5"/>
  <c r="J825" i="5"/>
  <c r="J1015" i="5"/>
  <c r="J824" i="5"/>
  <c r="J823" i="5"/>
  <c r="J307" i="5"/>
  <c r="J708" i="5"/>
  <c r="J661" i="5"/>
  <c r="J48" i="5"/>
  <c r="J822" i="5"/>
  <c r="J392" i="5"/>
  <c r="J306" i="5"/>
  <c r="J821" i="5"/>
  <c r="J707" i="5"/>
  <c r="J1014" i="5"/>
  <c r="J391" i="5"/>
  <c r="J305" i="5"/>
  <c r="J1126" i="5"/>
  <c r="J660" i="5"/>
  <c r="J659" i="5"/>
  <c r="J304" i="5"/>
  <c r="J658" i="5"/>
  <c r="J820" i="5"/>
  <c r="J1061" i="5"/>
  <c r="J819" i="5"/>
  <c r="J390" i="5"/>
  <c r="J818" i="5"/>
  <c r="J303" i="5"/>
  <c r="J1060" i="5"/>
  <c r="J1059" i="5"/>
  <c r="J1058" i="5"/>
  <c r="J657" i="5"/>
  <c r="J656" i="5"/>
  <c r="J206" i="5"/>
  <c r="J655" i="5"/>
  <c r="J1057" i="5"/>
  <c r="J1041" i="5"/>
  <c r="J302" i="5"/>
  <c r="J654" i="5"/>
  <c r="J1056" i="5"/>
  <c r="J301" i="5"/>
  <c r="J817" i="5"/>
  <c r="J653" i="5"/>
  <c r="J652" i="5"/>
  <c r="J264" i="5"/>
  <c r="J651" i="5"/>
  <c r="J650" i="5"/>
  <c r="J816" i="5"/>
  <c r="J815" i="5"/>
  <c r="J952" i="5"/>
  <c r="J814" i="5"/>
  <c r="J300" i="5"/>
  <c r="J1055" i="5"/>
  <c r="J813" i="5"/>
  <c r="J1125" i="5"/>
  <c r="J812" i="5"/>
  <c r="J951" i="5"/>
  <c r="J389" i="5"/>
  <c r="J388" i="5"/>
  <c r="J263" i="5"/>
  <c r="J262" i="5"/>
  <c r="J261" i="5"/>
  <c r="J387" i="5"/>
  <c r="J1124" i="5"/>
  <c r="J386" i="5"/>
  <c r="J260" i="5"/>
  <c r="J374" i="5"/>
  <c r="J259" i="5"/>
  <c r="J258" i="5"/>
  <c r="J257" i="5"/>
  <c r="J479" i="5"/>
  <c r="J256" i="5"/>
  <c r="J255" i="5"/>
  <c r="J43" i="5"/>
  <c r="J1040" i="5"/>
  <c r="J373" i="5"/>
  <c r="J372" i="5"/>
  <c r="J1118" i="5"/>
  <c r="J42" i="5"/>
  <c r="J1117" i="5"/>
  <c r="J371" i="5"/>
  <c r="J205" i="5"/>
  <c r="J1039" i="5"/>
  <c r="J41" i="5"/>
  <c r="J370" i="5"/>
  <c r="J1038" i="5"/>
  <c r="J369" i="5"/>
  <c r="J40" i="5"/>
  <c r="J368" i="5"/>
  <c r="J1147" i="5"/>
  <c r="J367" i="5"/>
  <c r="J366" i="5"/>
  <c r="J365" i="5"/>
  <c r="J1116" i="5"/>
  <c r="J1037" i="5"/>
  <c r="J364" i="5"/>
  <c r="J39" i="5"/>
  <c r="J363" i="5"/>
  <c r="J38" i="5"/>
  <c r="J37" i="5"/>
  <c r="J350" i="5"/>
  <c r="J88" i="5"/>
  <c r="J349" i="5"/>
  <c r="J348" i="5"/>
  <c r="J572" i="5"/>
  <c r="J87" i="5"/>
  <c r="J86" i="5"/>
  <c r="J85" i="5"/>
  <c r="J84" i="5"/>
  <c r="J571" i="5"/>
  <c r="J478" i="5"/>
  <c r="J347" i="5"/>
  <c r="J346" i="5"/>
  <c r="J570" i="5"/>
  <c r="J83" i="5"/>
  <c r="J569" i="5"/>
  <c r="J717" i="5"/>
  <c r="J82" i="5"/>
  <c r="J345" i="5"/>
  <c r="J81" i="5"/>
  <c r="J195" i="5"/>
  <c r="J204" i="5"/>
  <c r="J80" i="5"/>
  <c r="J79" i="5"/>
  <c r="J78" i="5"/>
  <c r="J77" i="5"/>
  <c r="J568" i="5"/>
  <c r="J76" i="5"/>
  <c r="J75" i="5"/>
  <c r="J74" i="5"/>
  <c r="J935" i="5"/>
  <c r="J330" i="5"/>
  <c r="J501" i="5"/>
  <c r="J329" i="5"/>
  <c r="J59" i="5"/>
  <c r="J934" i="5"/>
  <c r="J328" i="5"/>
  <c r="J327" i="5"/>
  <c r="J933" i="5"/>
  <c r="J201" i="5"/>
  <c r="J326" i="5"/>
  <c r="J325" i="5"/>
  <c r="J500" i="5"/>
  <c r="J157" i="5"/>
  <c r="J58" i="5"/>
  <c r="J324" i="5"/>
  <c r="J1006" i="5"/>
  <c r="J156" i="5"/>
  <c r="J155" i="5"/>
  <c r="J1005" i="5"/>
  <c r="J1004" i="5"/>
  <c r="J1003" i="5"/>
  <c r="J57" i="5"/>
  <c r="J323" i="5"/>
  <c r="J1002" i="5"/>
  <c r="J296" i="5"/>
  <c r="J695" i="5"/>
  <c r="J171" i="5"/>
  <c r="J295" i="5"/>
  <c r="J597" i="5"/>
  <c r="J56" i="5"/>
  <c r="J1146" i="5"/>
  <c r="J544" i="5"/>
  <c r="J1115" i="5"/>
  <c r="J1114" i="5"/>
  <c r="J1001" i="5"/>
  <c r="J170" i="5"/>
  <c r="J1000" i="5"/>
  <c r="J169" i="5"/>
  <c r="J168" i="5"/>
  <c r="J499" i="5"/>
  <c r="J498" i="5"/>
  <c r="J999" i="5"/>
  <c r="J497" i="5"/>
  <c r="J1145" i="5"/>
  <c r="J294" i="5"/>
  <c r="J471" i="5"/>
  <c r="J496" i="5"/>
  <c r="J36" i="5"/>
  <c r="J867" i="5"/>
  <c r="J1113" i="5"/>
  <c r="J866" i="5"/>
  <c r="J865" i="5"/>
  <c r="J864" i="5"/>
  <c r="J984" i="5"/>
  <c r="J1144" i="5"/>
  <c r="J1143" i="5"/>
  <c r="J863" i="5"/>
  <c r="J862" i="5"/>
  <c r="J1112" i="5"/>
  <c r="J167" i="5"/>
  <c r="J1111" i="5"/>
  <c r="J861" i="5"/>
  <c r="J166" i="5"/>
  <c r="J35" i="5"/>
  <c r="J165" i="5"/>
  <c r="J860" i="5"/>
  <c r="J859" i="5"/>
  <c r="J1110" i="5"/>
  <c r="J1109" i="5"/>
  <c r="J34" i="5"/>
  <c r="J1108" i="5"/>
  <c r="J1107" i="5"/>
  <c r="J858" i="5"/>
  <c r="J101" i="5"/>
  <c r="J596" i="5"/>
  <c r="J154" i="5"/>
  <c r="J241" i="5"/>
  <c r="J240" i="5"/>
  <c r="J153" i="5"/>
  <c r="J239" i="5"/>
  <c r="J152" i="5"/>
  <c r="J533" i="5"/>
  <c r="J490" i="5"/>
  <c r="J151" i="5"/>
  <c r="J111" i="5"/>
  <c r="J238" i="5"/>
  <c r="J237" i="5"/>
  <c r="J236" i="5"/>
  <c r="J725" i="5"/>
  <c r="J235" i="5"/>
  <c r="J997" i="5"/>
  <c r="J150" i="5"/>
  <c r="J100" i="5"/>
  <c r="J595" i="5"/>
  <c r="J45" i="5"/>
  <c r="J234" i="5"/>
  <c r="J532" i="5"/>
  <c r="J149" i="5"/>
  <c r="J233" i="5"/>
  <c r="J51" i="5"/>
  <c r="J232" i="5"/>
  <c r="J724" i="5"/>
  <c r="J996" i="5"/>
  <c r="J231" i="5"/>
  <c r="J230" i="5"/>
  <c r="J229" i="5"/>
  <c r="J228" i="5"/>
  <c r="J489" i="5"/>
  <c r="J148" i="5"/>
  <c r="J227" i="5"/>
  <c r="J147" i="5"/>
  <c r="J594" i="5"/>
  <c r="J146" i="5"/>
  <c r="J226" i="5"/>
  <c r="J145" i="5"/>
  <c r="J225" i="5"/>
  <c r="J995" i="5"/>
  <c r="J144" i="5"/>
  <c r="J488" i="5"/>
  <c r="J143" i="5"/>
  <c r="J994" i="5"/>
  <c r="J993" i="5"/>
  <c r="J224" i="5"/>
  <c r="J223" i="5"/>
  <c r="J992" i="5"/>
  <c r="J991" i="5"/>
  <c r="J990" i="5"/>
  <c r="J989" i="5"/>
  <c r="J222" i="5"/>
  <c r="J221" i="5"/>
  <c r="J142" i="5"/>
  <c r="J220" i="5"/>
  <c r="J141" i="5"/>
  <c r="J219" i="5"/>
  <c r="J988" i="5"/>
  <c r="J218" i="5"/>
  <c r="J217" i="5"/>
  <c r="J492" i="5"/>
  <c r="J987" i="5"/>
  <c r="J487" i="5"/>
  <c r="J53" i="5"/>
  <c r="J216" i="5"/>
  <c r="J140" i="5"/>
  <c r="J751" i="5"/>
  <c r="J782" i="5"/>
  <c r="J976" i="5"/>
  <c r="J750" i="5"/>
  <c r="J749" i="5"/>
  <c r="J548" i="5"/>
  <c r="J748" i="5"/>
  <c r="J747" i="5"/>
  <c r="J746" i="5"/>
  <c r="J781" i="5"/>
  <c r="J780" i="5"/>
  <c r="J745" i="5"/>
  <c r="J744" i="5"/>
  <c r="J743" i="5"/>
  <c r="J742" i="5"/>
  <c r="J779" i="5"/>
  <c r="J778" i="5"/>
  <c r="J741" i="5"/>
  <c r="J777" i="5"/>
  <c r="J740" i="5"/>
  <c r="J776" i="5"/>
  <c r="J975" i="5"/>
  <c r="J739" i="5"/>
  <c r="J123" i="5"/>
  <c r="J775" i="5"/>
  <c r="J774" i="5"/>
  <c r="J773" i="5"/>
  <c r="J738" i="5"/>
  <c r="J547" i="5"/>
  <c r="J1106" i="5"/>
  <c r="J737" i="5"/>
  <c r="J215" i="5"/>
  <c r="J772" i="5"/>
  <c r="J122" i="5"/>
  <c r="J121" i="5"/>
  <c r="J736" i="5"/>
  <c r="J974" i="5"/>
  <c r="J648" i="5"/>
  <c r="J647" i="5"/>
  <c r="J120" i="5"/>
  <c r="J706" i="5"/>
  <c r="J119" i="5"/>
  <c r="J646" i="5"/>
  <c r="J645" i="5"/>
  <c r="J644" i="5"/>
  <c r="J118" i="5"/>
  <c r="J643" i="5"/>
  <c r="J642" i="5"/>
  <c r="J641" i="5"/>
  <c r="J640" i="5"/>
  <c r="J639" i="5"/>
  <c r="J638" i="5"/>
  <c r="J637" i="5"/>
  <c r="J973" i="5"/>
  <c r="J636" i="5"/>
  <c r="J972" i="5"/>
  <c r="J635" i="5"/>
  <c r="J634" i="5"/>
  <c r="J633" i="5"/>
  <c r="J632" i="5"/>
  <c r="J631" i="5"/>
  <c r="J630" i="5"/>
  <c r="J629" i="5"/>
  <c r="J704" i="5"/>
  <c r="J194" i="5"/>
  <c r="J1142" i="5"/>
  <c r="J134" i="5"/>
  <c r="J627" i="5"/>
  <c r="J133" i="5"/>
  <c r="J543" i="5"/>
  <c r="J626" i="5"/>
  <c r="J542" i="5"/>
  <c r="J541" i="5"/>
  <c r="J625" i="5"/>
  <c r="J193" i="5"/>
  <c r="J132" i="5"/>
  <c r="J624" i="5"/>
  <c r="J623" i="5"/>
  <c r="J112" i="5"/>
  <c r="J1008" i="5"/>
  <c r="J131" i="5"/>
  <c r="J983" i="5"/>
  <c r="J1007" i="5"/>
  <c r="J192" i="5"/>
  <c r="J472" i="5"/>
  <c r="J1083" i="5"/>
  <c r="J130" i="5"/>
  <c r="J540" i="5"/>
  <c r="J622" i="5"/>
  <c r="J771" i="5"/>
  <c r="J621" i="5"/>
  <c r="J703" i="5"/>
  <c r="J702" i="5"/>
  <c r="J453" i="5"/>
  <c r="J620" i="5"/>
  <c r="J531" i="5"/>
  <c r="J33" i="5"/>
  <c r="J191" i="5"/>
  <c r="J32" i="5"/>
  <c r="J190" i="5"/>
  <c r="J214" i="5"/>
  <c r="J129" i="5"/>
  <c r="J986" i="5"/>
  <c r="J701" i="5"/>
  <c r="J619" i="5"/>
  <c r="J593" i="5"/>
  <c r="J52" i="5"/>
  <c r="J139" i="5"/>
  <c r="J138" i="5"/>
  <c r="J539" i="5"/>
  <c r="J618" i="5"/>
  <c r="J982" i="5"/>
  <c r="J700" i="5"/>
  <c r="J617" i="5"/>
  <c r="J1141" i="5"/>
  <c r="J538" i="5"/>
  <c r="J699" i="5"/>
  <c r="J491" i="5"/>
  <c r="J616" i="5"/>
  <c r="J615" i="5"/>
  <c r="J614" i="5"/>
  <c r="J698" i="5"/>
  <c r="J213" i="5"/>
  <c r="J1013" i="5"/>
  <c r="J613" i="5"/>
  <c r="J340" i="5"/>
  <c r="J339" i="5"/>
  <c r="J202" i="5"/>
  <c r="J723" i="5"/>
  <c r="J72" i="5"/>
  <c r="J592" i="5"/>
  <c r="J591" i="5"/>
  <c r="J590" i="5"/>
  <c r="J71" i="5"/>
  <c r="J338" i="5"/>
  <c r="J1073" i="5"/>
  <c r="J563" i="5"/>
  <c r="J562" i="5"/>
  <c r="J722" i="5"/>
  <c r="J721" i="5"/>
  <c r="J1072" i="5"/>
  <c r="J485" i="5"/>
  <c r="J1071" i="5"/>
  <c r="J106" i="5"/>
  <c r="J212" i="5"/>
  <c r="J426" i="5"/>
  <c r="J425" i="5"/>
  <c r="J30" i="5"/>
  <c r="J1070" i="5"/>
  <c r="J1102" i="5"/>
  <c r="J720" i="5"/>
  <c r="J29" i="5"/>
  <c r="J484" i="5"/>
  <c r="J559" i="5"/>
  <c r="J589" i="5"/>
  <c r="J588" i="5"/>
  <c r="J587" i="5"/>
  <c r="J586" i="5"/>
  <c r="J70" i="5"/>
  <c r="J585" i="5"/>
  <c r="J403" i="5"/>
  <c r="J584" i="5"/>
  <c r="J465" i="5"/>
  <c r="J28" i="5"/>
  <c r="J110" i="5"/>
  <c r="J27" i="5"/>
  <c r="J69" i="5"/>
  <c r="J483" i="5"/>
  <c r="J26" i="5"/>
  <c r="J109" i="5"/>
  <c r="J1140" i="5"/>
  <c r="J482" i="5"/>
  <c r="J770" i="5"/>
  <c r="J719" i="5"/>
  <c r="J735" i="5"/>
  <c r="J583" i="5"/>
  <c r="J68" i="5"/>
  <c r="J25" i="5"/>
  <c r="J477" i="5"/>
  <c r="J582" i="5"/>
  <c r="J282" i="5"/>
  <c r="J561" i="5"/>
  <c r="J546" i="5"/>
  <c r="J734" i="5"/>
  <c r="J424" i="5"/>
  <c r="J560" i="5"/>
  <c r="J733" i="5"/>
  <c r="J962" i="5"/>
  <c r="J732" i="5"/>
  <c r="J481" i="5"/>
  <c r="J581" i="5"/>
  <c r="J180" i="5"/>
  <c r="J718" i="5"/>
  <c r="J580" i="5"/>
  <c r="J337" i="5"/>
  <c r="J423" i="5"/>
  <c r="J579" i="5"/>
  <c r="J530" i="5"/>
  <c r="J422" i="5"/>
  <c r="J529" i="5"/>
  <c r="J1139" i="5"/>
  <c r="J857" i="5"/>
  <c r="J528" i="5"/>
  <c r="J188" i="5"/>
  <c r="J856" i="5"/>
  <c r="J44" i="5"/>
  <c r="J527" i="5"/>
  <c r="J526" i="5"/>
  <c r="J525" i="5"/>
  <c r="J524" i="5"/>
  <c r="J99" i="5"/>
  <c r="J523" i="5"/>
  <c r="J24" i="5"/>
  <c r="J383" i="5"/>
  <c r="J382" i="5"/>
  <c r="J98" i="5"/>
  <c r="J187" i="5"/>
  <c r="J522" i="5"/>
  <c r="J1123" i="5"/>
  <c r="J97" i="5"/>
  <c r="J855" i="5"/>
  <c r="J521" i="5"/>
  <c r="J96" i="5"/>
  <c r="J23" i="5"/>
  <c r="J1148" i="5"/>
  <c r="J520" i="5"/>
  <c r="J519" i="5"/>
  <c r="J518" i="5"/>
  <c r="J517" i="5"/>
  <c r="J1122" i="5"/>
  <c r="J1101" i="5"/>
  <c r="J516" i="5"/>
  <c r="J186" i="5"/>
  <c r="J95" i="5"/>
  <c r="J321" i="5"/>
  <c r="J185" i="5"/>
  <c r="J854" i="5"/>
  <c r="J515" i="5"/>
  <c r="J357" i="5"/>
  <c r="J184" i="5"/>
  <c r="J514" i="5"/>
  <c r="J513" i="5"/>
  <c r="J356" i="5"/>
  <c r="J183" i="5"/>
  <c r="J1052" i="5"/>
  <c r="J512" i="5"/>
  <c r="J853" i="5"/>
  <c r="J355" i="5"/>
  <c r="J852" i="5"/>
  <c r="J511" i="5"/>
  <c r="J510" i="5"/>
  <c r="J381" i="5"/>
  <c r="J851" i="5"/>
  <c r="J509" i="5"/>
  <c r="J1051" i="5"/>
  <c r="J182" i="5"/>
  <c r="J281" i="5"/>
  <c r="J508" i="5"/>
  <c r="J421" i="5"/>
  <c r="J1121" i="5"/>
  <c r="J507" i="5"/>
  <c r="J181" i="5"/>
  <c r="J380" i="5"/>
  <c r="J354" i="5"/>
  <c r="J850" i="5"/>
  <c r="J506" i="5"/>
  <c r="J464" i="5"/>
  <c r="J1050" i="5"/>
  <c r="J353" i="5"/>
  <c r="J22" i="5"/>
  <c r="J463" i="5"/>
  <c r="J94" i="5"/>
  <c r="J970" i="5"/>
  <c r="J462" i="5"/>
  <c r="J406" i="5"/>
  <c r="J452" i="5"/>
  <c r="J1082" i="5"/>
  <c r="J1081" i="5"/>
  <c r="J1100" i="5"/>
  <c r="J289" i="5"/>
  <c r="J692" i="5"/>
  <c r="J494" i="5"/>
  <c r="J1080" i="5"/>
  <c r="J451" i="5"/>
  <c r="J1079" i="5"/>
  <c r="J968" i="5"/>
  <c r="J450" i="5"/>
  <c r="J449" i="5"/>
  <c r="J1078" i="5"/>
  <c r="J567" i="5"/>
  <c r="J92" i="5"/>
  <c r="J288" i="5"/>
  <c r="J54" i="5"/>
  <c r="J448" i="5"/>
  <c r="J476" i="5"/>
  <c r="J475" i="5"/>
  <c r="J558" i="5"/>
  <c r="J274" i="5"/>
  <c r="J447" i="5"/>
  <c r="J11" i="5"/>
  <c r="J164" i="5"/>
  <c r="J446" i="5"/>
  <c r="J445" i="5"/>
  <c r="J474" i="5"/>
  <c r="J273" i="5"/>
  <c r="J287" i="5"/>
  <c r="J272" i="5"/>
  <c r="J271" i="5"/>
  <c r="J270" i="5"/>
  <c r="J203" i="5"/>
  <c r="J269" i="5"/>
  <c r="J268" i="5"/>
  <c r="J267" i="5"/>
  <c r="J1085" i="5"/>
  <c r="J91" i="5"/>
  <c r="J444" i="5"/>
  <c r="J443" i="5"/>
  <c r="J407" i="5"/>
  <c r="J442" i="5"/>
  <c r="J537" i="5"/>
  <c r="J266" i="5"/>
  <c r="J683" i="5"/>
  <c r="J10" i="5"/>
  <c r="J967" i="5"/>
  <c r="J441" i="5"/>
  <c r="J1134" i="5"/>
  <c r="J163" i="5"/>
  <c r="J9" i="5"/>
  <c r="J966" i="5"/>
  <c r="J440" i="5"/>
  <c r="J1084" i="5"/>
  <c r="J959" i="5"/>
  <c r="J103" i="5"/>
  <c r="J682" i="5"/>
  <c r="J439" i="5"/>
  <c r="J681" i="5"/>
  <c r="J1133" i="5"/>
  <c r="J438" i="5"/>
  <c r="J680" i="5"/>
  <c r="J679" i="5"/>
  <c r="J678" i="5"/>
  <c r="J437" i="5"/>
  <c r="J436" i="5"/>
  <c r="J1132" i="5"/>
  <c r="J677" i="5"/>
  <c r="J676" i="5"/>
  <c r="J675" i="5"/>
  <c r="J674" i="5"/>
  <c r="J55" i="5"/>
  <c r="J435" i="5"/>
  <c r="J673" i="5"/>
  <c r="J434" i="5"/>
  <c r="J286" i="5"/>
  <c r="J672" i="5"/>
  <c r="J671" i="5"/>
  <c r="J433" i="5"/>
  <c r="J1086" i="5"/>
  <c r="J670" i="5"/>
  <c r="J965" i="5"/>
  <c r="J432" i="5"/>
  <c r="J1131" i="5"/>
  <c r="J8" i="5"/>
  <c r="J298" i="5"/>
  <c r="J964" i="5"/>
  <c r="J344" i="5"/>
  <c r="J669" i="5"/>
  <c r="J7" i="5"/>
  <c r="J431" i="5"/>
  <c r="J668" i="5"/>
  <c r="J430" i="5"/>
  <c r="J6" i="5"/>
  <c r="J285" i="5"/>
  <c r="J876" i="5"/>
  <c r="J963" i="5"/>
  <c r="J429" i="5"/>
  <c r="J284" i="5"/>
  <c r="J875" i="5"/>
  <c r="J667" i="5"/>
  <c r="J428" i="5"/>
  <c r="J495" i="5"/>
  <c r="J352" i="5"/>
  <c r="J162" i="5"/>
  <c r="J105" i="5"/>
  <c r="J90" i="5"/>
  <c r="J1099" i="5"/>
  <c r="J420" i="5"/>
  <c r="J419" i="5"/>
  <c r="J612" i="5"/>
  <c r="J1138" i="5"/>
  <c r="J1137" i="5"/>
  <c r="J21" i="5"/>
  <c r="J1098" i="5"/>
  <c r="J611" i="5"/>
  <c r="J536" i="5"/>
  <c r="J418" i="5"/>
  <c r="J417" i="5"/>
  <c r="J610" i="5"/>
  <c r="J1097" i="5"/>
  <c r="J609" i="5"/>
  <c r="J981" i="5"/>
  <c r="J1096" i="5"/>
  <c r="J1069" i="5"/>
  <c r="J20" i="5"/>
  <c r="J566" i="5"/>
  <c r="J1095" i="5"/>
  <c r="J1094" i="5"/>
  <c r="J19" i="5"/>
  <c r="J18" i="5"/>
  <c r="J608" i="5"/>
  <c r="J17" i="5"/>
  <c r="J16" i="5"/>
  <c r="J1093" i="5"/>
  <c r="J607" i="5"/>
  <c r="J343" i="5"/>
  <c r="J402" i="5"/>
  <c r="J697" i="5"/>
  <c r="J1068" i="5"/>
  <c r="J1067" i="5"/>
  <c r="J606" i="5"/>
  <c r="J1092" i="5"/>
  <c r="J696" i="5"/>
  <c r="J89" i="5"/>
  <c r="J401" i="5"/>
  <c r="J1130" i="5"/>
  <c r="J342" i="5"/>
  <c r="J1091" i="5"/>
  <c r="J1136" i="5"/>
  <c r="J1129" i="5"/>
  <c r="J605" i="5"/>
  <c r="J604" i="5"/>
  <c r="J1105" i="5"/>
  <c r="J15" i="5"/>
  <c r="J14" i="5"/>
  <c r="J1090" i="5"/>
  <c r="J535" i="5"/>
  <c r="J603" i="5"/>
  <c r="J602" i="5"/>
  <c r="J67" i="5"/>
  <c r="J1066" i="5"/>
  <c r="J1089" i="5"/>
  <c r="J13" i="5"/>
  <c r="J400" i="5"/>
  <c r="J66" i="5"/>
  <c r="J336" i="5"/>
  <c r="J179" i="5"/>
  <c r="J108" i="5"/>
  <c r="J480" i="5"/>
  <c r="J178" i="5"/>
  <c r="J1088" i="5"/>
  <c r="J177" i="5"/>
  <c r="J505" i="5"/>
  <c r="J504" i="5"/>
  <c r="J878" i="5"/>
  <c r="J1065" i="5"/>
  <c r="J1135" i="5"/>
  <c r="J399" i="5"/>
  <c r="J877" i="5"/>
  <c r="J176" i="5"/>
  <c r="J578" i="5"/>
  <c r="J731" i="5"/>
  <c r="J398" i="5"/>
  <c r="J811" i="5"/>
  <c r="J397" i="5"/>
  <c r="J810" i="5"/>
  <c r="J1064" i="5"/>
  <c r="J207" i="5"/>
  <c r="J577" i="5"/>
  <c r="J396" i="5"/>
  <c r="J809" i="5"/>
  <c r="J395" i="5"/>
  <c r="J1063" i="5"/>
  <c r="J565" i="5"/>
  <c r="J394" i="5"/>
  <c r="J1128" i="5"/>
  <c r="J576" i="5"/>
  <c r="J961" i="5"/>
  <c r="J1127" i="5"/>
  <c r="J1087" i="5"/>
  <c r="J50" i="5"/>
  <c r="J65" i="5"/>
  <c r="J730" i="5"/>
  <c r="J277" i="5"/>
  <c r="J1010" i="5"/>
  <c r="J322" i="5"/>
  <c r="J175" i="5"/>
  <c r="J174" i="5"/>
  <c r="J173" i="5"/>
  <c r="J575" i="5"/>
  <c r="J574" i="5"/>
  <c r="J769" i="5"/>
  <c r="J276" i="5"/>
  <c r="J107" i="5"/>
  <c r="J960" i="5"/>
  <c r="J958" i="5"/>
  <c r="J1011" i="5"/>
  <c r="J767" i="5"/>
  <c r="J957" i="5"/>
  <c r="J64" i="5"/>
  <c r="J956" i="5"/>
  <c r="J335" i="5"/>
  <c r="J808" i="5"/>
  <c r="J63" i="5"/>
  <c r="J955" i="5"/>
  <c r="J954" i="5"/>
  <c r="J807" i="5"/>
  <c r="J953" i="5"/>
  <c r="J1033" i="5"/>
  <c r="J1032" i="5"/>
  <c r="J766" i="5"/>
  <c r="J806" i="5"/>
  <c r="J1012" i="5"/>
  <c r="J802" i="5"/>
  <c r="J950" i="5"/>
  <c r="J1031" i="5"/>
  <c r="J874" i="5"/>
  <c r="J299" i="5"/>
  <c r="J873" i="5"/>
  <c r="J805" i="5"/>
  <c r="J872" i="5"/>
  <c r="J804" i="5"/>
  <c r="J803" i="5"/>
  <c r="J5" i="5"/>
  <c r="J200" i="5"/>
  <c r="J765" i="5"/>
  <c r="J199" i="5"/>
  <c r="J764" i="5"/>
  <c r="J416" i="5"/>
  <c r="J415" i="5"/>
  <c r="J871" i="5"/>
  <c r="J280" i="5"/>
  <c r="J870" i="5"/>
  <c r="J869" i="5"/>
  <c r="J763" i="5"/>
  <c r="J801" i="5"/>
  <c r="J279" i="5"/>
  <c r="J868" i="5"/>
  <c r="J275" i="5"/>
  <c r="J161" i="5"/>
  <c r="J278" i="5"/>
  <c r="J728" i="5"/>
  <c r="J160" i="5"/>
  <c r="J414" i="5"/>
  <c r="J413" i="5"/>
  <c r="J412" i="5"/>
  <c r="J411" i="5"/>
  <c r="J1009" i="5"/>
  <c r="J691" i="5"/>
  <c r="J690" i="5"/>
  <c r="J800" i="5"/>
  <c r="J410" i="5"/>
  <c r="J409" i="5"/>
  <c r="J689" i="5"/>
  <c r="J714" i="5"/>
  <c r="J408" i="5"/>
  <c r="J688" i="5"/>
  <c r="J317" i="5"/>
  <c r="J557" i="5"/>
  <c r="J836" i="5"/>
  <c r="J254" i="5"/>
  <c r="J253" i="5"/>
  <c r="J252" i="5"/>
  <c r="J849" i="5"/>
  <c r="J687" i="5"/>
  <c r="J137" i="5"/>
  <c r="J362" i="5"/>
  <c r="J705" i="5"/>
  <c r="J117" i="5"/>
  <c r="J628" i="5"/>
  <c r="J601" i="5"/>
  <c r="J600" i="5"/>
  <c r="J361" i="5"/>
  <c r="J334" i="5"/>
  <c r="J1036" i="5"/>
  <c r="J716" i="5"/>
  <c r="J62" i="5"/>
  <c r="J360" i="5"/>
  <c r="J159" i="5"/>
  <c r="J1035" i="5"/>
  <c r="J1034" i="5"/>
  <c r="J104" i="5"/>
  <c r="J573" i="5"/>
  <c r="J172" i="5"/>
  <c r="J1104" i="5"/>
  <c r="J1077" i="5"/>
  <c r="J251" i="5"/>
  <c r="J250" i="5"/>
  <c r="J249" i="5"/>
  <c r="J949" i="5"/>
  <c r="J1054" i="5"/>
  <c r="J248" i="5"/>
  <c r="J247" i="5"/>
  <c r="J246" i="5"/>
  <c r="J729" i="5"/>
  <c r="J73" i="5"/>
  <c r="J564" i="5"/>
  <c r="J461" i="5"/>
  <c r="J969" i="5"/>
  <c r="J1049" i="5"/>
  <c r="J1048" i="5"/>
  <c r="J379" i="5"/>
  <c r="J292" i="5"/>
  <c r="J460" i="5"/>
  <c r="J459" i="5"/>
  <c r="J458" i="5"/>
  <c r="J457" i="5"/>
  <c r="J456" i="5"/>
  <c r="J455" i="5"/>
  <c r="J427" i="5"/>
  <c r="J351" i="5"/>
  <c r="J709" i="5"/>
  <c r="J283" i="5"/>
  <c r="J666" i="5"/>
  <c r="J665" i="5"/>
  <c r="J31" i="5"/>
  <c r="J136" i="5"/>
  <c r="J4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77" i="1" l="1"/>
  <c r="J6021" i="1" l="1"/>
  <c r="J6160" i="1"/>
  <c r="J6105" i="1"/>
  <c r="J6113" i="1"/>
  <c r="J6256" i="1"/>
  <c r="J5959" i="1"/>
  <c r="J6093" i="1"/>
  <c r="J5995" i="1"/>
  <c r="J6022" i="1"/>
  <c r="J6088" i="1"/>
  <c r="J6198" i="1"/>
  <c r="J6240" i="1"/>
  <c r="J6229" i="1"/>
  <c r="J6237" i="1"/>
  <c r="J6143" i="1"/>
  <c r="J6007" i="1"/>
  <c r="J6203" i="1"/>
  <c r="J6201" i="1"/>
  <c r="J6135" i="1"/>
  <c r="J6138" i="1"/>
  <c r="J6252" i="1"/>
  <c r="J6080" i="1"/>
  <c r="J6246" i="1"/>
  <c r="J5989" i="1"/>
  <c r="J6151" i="1"/>
  <c r="J6251" i="1"/>
  <c r="J6202" i="1"/>
  <c r="J6004" i="1"/>
  <c r="J6028" i="1"/>
  <c r="J6161" i="1"/>
  <c r="J6215" i="1"/>
  <c r="J6152" i="1"/>
  <c r="J6067" i="1"/>
  <c r="J6040" i="1"/>
  <c r="J6035" i="1"/>
  <c r="J5990" i="1"/>
  <c r="J6231" i="1"/>
  <c r="J6102" i="1"/>
  <c r="J6242" i="1"/>
  <c r="J6064" i="1"/>
  <c r="J6210" i="1"/>
  <c r="J6070" i="1"/>
  <c r="J6089" i="1"/>
  <c r="J6057" i="1"/>
  <c r="J6094" i="1"/>
  <c r="J6178" i="1"/>
  <c r="J6013" i="1"/>
  <c r="J6145" i="1"/>
  <c r="J5977" i="1"/>
  <c r="J6218" i="1"/>
  <c r="J6030" i="1"/>
  <c r="J6166" i="1"/>
  <c r="J6177" i="1"/>
  <c r="J6163" i="1"/>
  <c r="J6032" i="1"/>
  <c r="J6182" i="1"/>
  <c r="J6139" i="1"/>
  <c r="J6172" i="1"/>
  <c r="J6207" i="1"/>
  <c r="J6254" i="1"/>
  <c r="J6033" i="1"/>
  <c r="J6056" i="1"/>
  <c r="J6204" i="1"/>
  <c r="J6213" i="1"/>
  <c r="J5996" i="1"/>
  <c r="J6079" i="1"/>
  <c r="J6147" i="1"/>
  <c r="J6130" i="1"/>
  <c r="J6121" i="1"/>
  <c r="J6048" i="1"/>
  <c r="J6015" i="1"/>
  <c r="J6107" i="1"/>
  <c r="J6092" i="1"/>
  <c r="J5971" i="1"/>
  <c r="J6111" i="1"/>
  <c r="J6239" i="1"/>
  <c r="J6049" i="1"/>
  <c r="J6026" i="1"/>
  <c r="J6195" i="1"/>
  <c r="J6044" i="1"/>
  <c r="J6112" i="1"/>
  <c r="J6097" i="1"/>
  <c r="J6255" i="1"/>
  <c r="J6023" i="1"/>
  <c r="J6173" i="1"/>
  <c r="J6220" i="1"/>
  <c r="J6222" i="1"/>
  <c r="J6081" i="1"/>
  <c r="J6002" i="1"/>
  <c r="J5981" i="1"/>
  <c r="J6180" i="1"/>
  <c r="J6200" i="1"/>
  <c r="J6162" i="1"/>
  <c r="J5967" i="1"/>
  <c r="J6000" i="1"/>
  <c r="J5968" i="1"/>
  <c r="J6193" i="1"/>
  <c r="J5966" i="1"/>
  <c r="J6253" i="1"/>
  <c r="J5969" i="1"/>
  <c r="J6108" i="1"/>
  <c r="J6158" i="1"/>
  <c r="J5973" i="1"/>
  <c r="J6101" i="1"/>
  <c r="J6031" i="1"/>
  <c r="J6209" i="1"/>
  <c r="J5965" i="1"/>
  <c r="J6175" i="1"/>
  <c r="J6123" i="1"/>
  <c r="J6248" i="1"/>
  <c r="J6086" i="1"/>
  <c r="J6009" i="1"/>
  <c r="J6078" i="1"/>
  <c r="J6050" i="1"/>
  <c r="J6134" i="1"/>
  <c r="J5970" i="1"/>
  <c r="J6055" i="1"/>
  <c r="J5961" i="1"/>
  <c r="J6109" i="1"/>
  <c r="J6142" i="1"/>
  <c r="J6179" i="1"/>
  <c r="J6122" i="1"/>
  <c r="J6230" i="1"/>
  <c r="J6020" i="1"/>
  <c r="J6157" i="1"/>
  <c r="J6184" i="1"/>
  <c r="J6053" i="1"/>
  <c r="J6129" i="1"/>
  <c r="J5960" i="1"/>
  <c r="J6146" i="1"/>
  <c r="J6257" i="1"/>
  <c r="J6125" i="1"/>
  <c r="J6170" i="1"/>
  <c r="J6091" i="1"/>
  <c r="J6095" i="1"/>
  <c r="J6082" i="1"/>
  <c r="J6106" i="1"/>
  <c r="J6190" i="1"/>
  <c r="J6005" i="1"/>
  <c r="J5984" i="1"/>
  <c r="J6212" i="1"/>
  <c r="J6235" i="1"/>
  <c r="J6045" i="1"/>
  <c r="J6069" i="1"/>
  <c r="J6243" i="1"/>
  <c r="J5988" i="1"/>
  <c r="J5980" i="1"/>
  <c r="J6096" i="1"/>
  <c r="J5958" i="1"/>
  <c r="J6189" i="1"/>
  <c r="J6038" i="1"/>
  <c r="J6084" i="1"/>
  <c r="J5998" i="1"/>
  <c r="J6192" i="1"/>
  <c r="J6244" i="1"/>
  <c r="J6187" i="1"/>
  <c r="J6034" i="1"/>
  <c r="J6128" i="1"/>
  <c r="J6186" i="1"/>
  <c r="J6150" i="1"/>
  <c r="J6046" i="1"/>
  <c r="J6140" i="1"/>
  <c r="J6039" i="1"/>
  <c r="J6074" i="1"/>
  <c r="J6116" i="1"/>
  <c r="J6141" i="1"/>
  <c r="J6249" i="1"/>
  <c r="J6115" i="1"/>
  <c r="J6065" i="1"/>
  <c r="J6159" i="1"/>
  <c r="J6196" i="1"/>
  <c r="J6149" i="1"/>
  <c r="J6232" i="1"/>
  <c r="J6029" i="1"/>
  <c r="J6051" i="1"/>
  <c r="J6083" i="1"/>
  <c r="J5982" i="1"/>
  <c r="J6205" i="1"/>
  <c r="J5991" i="1"/>
  <c r="J6225" i="1"/>
  <c r="J6114" i="1"/>
  <c r="J6228" i="1"/>
  <c r="J6191" i="1"/>
  <c r="J6153" i="1"/>
  <c r="J5997" i="1"/>
  <c r="J6197" i="1"/>
  <c r="J6103" i="1"/>
  <c r="J6188" i="1"/>
  <c r="J6100" i="1"/>
  <c r="J6076" i="1"/>
  <c r="J6216" i="1"/>
  <c r="J6024" i="1"/>
  <c r="J6043" i="1"/>
  <c r="J6154" i="1"/>
  <c r="J6176" i="1"/>
  <c r="J6059" i="1"/>
  <c r="J6014" i="1"/>
  <c r="J6194" i="1"/>
  <c r="J6110" i="1"/>
  <c r="J5976" i="1"/>
  <c r="J6206" i="1"/>
  <c r="J5986" i="1"/>
  <c r="J6181" i="1"/>
  <c r="J5964" i="1"/>
  <c r="J6042" i="1"/>
  <c r="J6068" i="1"/>
  <c r="J6250" i="1"/>
  <c r="J6199" i="1"/>
  <c r="J6133" i="1"/>
  <c r="J6223" i="1"/>
  <c r="J6075" i="1"/>
  <c r="J5999" i="1"/>
  <c r="J6052" i="1"/>
  <c r="J6245" i="1"/>
  <c r="J6137" i="1"/>
  <c r="J6131" i="1"/>
  <c r="J5994" i="1"/>
  <c r="J5975" i="1"/>
  <c r="J6211" i="1"/>
  <c r="J5972" i="1"/>
  <c r="J6041" i="1"/>
  <c r="J6047" i="1"/>
  <c r="J6227" i="1"/>
  <c r="J6217" i="1"/>
  <c r="J6119" i="1"/>
  <c r="J6012" i="1"/>
  <c r="J6036" i="1"/>
  <c r="J6025" i="1"/>
  <c r="J6027" i="1"/>
  <c r="J6062" i="1"/>
  <c r="J6136" i="1"/>
  <c r="J6171" i="1"/>
  <c r="J6118" i="1"/>
  <c r="J6017" i="1"/>
  <c r="J5656" i="1"/>
  <c r="J6236" i="1"/>
  <c r="J6073" i="1"/>
  <c r="J6167" i="1"/>
  <c r="J6165" i="1"/>
  <c r="J6224" i="1"/>
  <c r="J6144" i="1"/>
  <c r="J6214" i="1"/>
  <c r="J6156" i="1"/>
  <c r="J6018" i="1"/>
  <c r="J6238" i="1"/>
  <c r="J6126" i="1"/>
  <c r="J6072" i="1"/>
  <c r="J5962" i="1"/>
  <c r="J5987" i="1"/>
  <c r="J6019" i="1"/>
  <c r="J6132" i="1"/>
  <c r="J6104" i="1"/>
  <c r="J5978" i="1"/>
  <c r="J6234" i="1"/>
  <c r="J5993" i="1"/>
  <c r="J6226" i="1"/>
  <c r="J6037" i="1"/>
  <c r="J6247" i="1"/>
  <c r="J6003" i="1"/>
  <c r="J6221" i="1"/>
  <c r="J6063" i="1"/>
  <c r="J6001" i="1"/>
  <c r="J6066" i="1"/>
  <c r="J6071" i="1"/>
  <c r="J6155" i="1"/>
  <c r="J6016" i="1"/>
  <c r="J5974" i="1"/>
  <c r="J6233" i="1"/>
  <c r="J6127" i="1"/>
  <c r="J6090" i="1"/>
  <c r="J6120" i="1"/>
  <c r="J6124" i="1"/>
  <c r="J6117" i="1"/>
  <c r="J6087" i="1"/>
  <c r="J6174" i="1"/>
  <c r="J5983" i="1"/>
  <c r="J6099" i="1"/>
  <c r="J6085" i="1"/>
  <c r="J6208" i="1"/>
  <c r="J5963" i="1"/>
  <c r="J6219" i="1"/>
  <c r="J5979" i="1"/>
  <c r="J6185" i="1"/>
  <c r="J6054" i="1"/>
  <c r="J6008" i="1"/>
  <c r="J6060" i="1"/>
  <c r="J6148" i="1"/>
  <c r="J6006" i="1"/>
  <c r="J6241" i="1"/>
  <c r="J5992" i="1"/>
  <c r="J6061" i="1"/>
  <c r="J6164" i="1"/>
  <c r="J6058" i="1"/>
  <c r="J6183" i="1"/>
  <c r="J6011" i="1"/>
  <c r="J6010" i="1"/>
  <c r="J6098" i="1"/>
  <c r="J6168" i="1"/>
  <c r="J6169" i="1"/>
  <c r="J5985" i="1"/>
  <c r="J5937" i="1"/>
  <c r="J5699" i="1"/>
  <c r="J5761" i="1"/>
  <c r="J5827" i="1"/>
  <c r="J5736" i="1"/>
  <c r="J5744" i="1"/>
  <c r="J5843" i="1"/>
  <c r="J5792" i="1"/>
  <c r="J5793" i="1"/>
  <c r="J5657" i="1"/>
  <c r="J5840" i="1"/>
  <c r="J5664" i="1"/>
  <c r="J5669" i="1"/>
  <c r="J5722" i="1"/>
  <c r="J5823" i="1"/>
  <c r="J5750" i="1"/>
  <c r="J5797" i="1"/>
  <c r="J5853" i="1"/>
  <c r="J5928" i="1"/>
  <c r="J5783" i="1"/>
  <c r="J5755" i="1"/>
  <c r="J5948" i="1"/>
  <c r="J5803" i="1"/>
  <c r="J5860" i="1"/>
  <c r="J5723" i="1"/>
  <c r="J5718" i="1"/>
  <c r="J5767" i="1"/>
  <c r="J5724" i="1"/>
  <c r="J5787" i="1"/>
  <c r="J5957" i="1"/>
  <c r="J5885" i="1"/>
  <c r="J5940" i="1"/>
  <c r="J5745" i="1"/>
  <c r="J5950" i="1"/>
  <c r="J5801" i="1"/>
  <c r="J5681" i="1"/>
  <c r="J5720" i="1"/>
  <c r="J5728" i="1"/>
  <c r="J5821" i="1"/>
  <c r="J5852" i="1"/>
  <c r="J5697" i="1"/>
  <c r="J5742" i="1"/>
  <c r="J5764" i="1"/>
  <c r="J5786" i="1"/>
  <c r="J5799" i="1"/>
  <c r="J5814" i="1"/>
  <c r="J5741" i="1"/>
  <c r="J5672" i="1"/>
  <c r="J5946" i="1"/>
  <c r="J5849" i="1"/>
  <c r="J5955" i="1"/>
  <c r="J5696" i="1"/>
  <c r="J5663" i="1"/>
  <c r="J5944" i="1"/>
  <c r="J5887" i="1"/>
  <c r="J5819" i="1"/>
  <c r="J5848" i="1"/>
  <c r="J5760" i="1"/>
  <c r="J5863" i="1"/>
  <c r="J5708" i="1"/>
  <c r="J5773" i="1"/>
  <c r="J5900" i="1"/>
  <c r="J5671" i="1"/>
  <c r="J5817" i="1"/>
  <c r="J5670" i="1"/>
  <c r="J5709" i="1"/>
  <c r="J5952" i="1"/>
  <c r="J5835" i="1"/>
  <c r="J5909" i="1"/>
  <c r="J5730" i="1"/>
  <c r="J5850" i="1"/>
  <c r="J5818" i="1"/>
  <c r="J5867" i="1"/>
  <c r="J5682" i="1"/>
  <c r="J5851" i="1"/>
  <c r="J5796" i="1"/>
  <c r="J5727" i="1"/>
  <c r="J5674" i="1"/>
  <c r="J5930" i="1"/>
  <c r="J5740" i="1"/>
  <c r="J5875" i="1"/>
  <c r="J5921" i="1"/>
  <c r="J5913" i="1"/>
  <c r="J5789" i="1"/>
  <c r="J5951" i="1"/>
  <c r="J5689" i="1"/>
  <c r="J5732" i="1"/>
  <c r="J5675" i="1"/>
  <c r="J5941" i="1"/>
  <c r="J5854" i="1"/>
  <c r="J5660" i="1"/>
  <c r="J5746" i="1"/>
  <c r="J5862" i="1"/>
  <c r="J5772" i="1"/>
  <c r="J5815" i="1"/>
  <c r="J5927" i="1"/>
  <c r="J5933" i="1"/>
  <c r="J5899" i="1"/>
  <c r="J5738" i="1"/>
  <c r="J5729" i="1"/>
  <c r="J5938" i="1"/>
  <c r="J5905" i="1"/>
  <c r="J5864" i="1"/>
  <c r="J5869" i="1"/>
  <c r="J5856" i="1"/>
  <c r="J5667" i="1"/>
  <c r="J5707" i="1"/>
  <c r="J5816" i="1"/>
  <c r="J5861" i="1"/>
  <c r="J5790" i="1"/>
  <c r="J5912" i="1"/>
  <c r="J5923" i="1"/>
  <c r="J5700" i="1"/>
  <c r="J5811" i="1"/>
  <c r="J5698" i="1"/>
  <c r="J5833" i="1"/>
  <c r="J5748" i="1"/>
  <c r="J5686" i="1"/>
  <c r="J5673" i="1"/>
  <c r="J5881" i="1"/>
  <c r="J5929" i="1"/>
  <c r="J5901" i="1"/>
  <c r="J5712" i="1"/>
  <c r="J5665" i="1"/>
  <c r="J5679" i="1"/>
  <c r="J5809" i="1"/>
  <c r="J5737" i="1"/>
  <c r="J5917" i="1"/>
  <c r="J5751" i="1"/>
  <c r="J5841" i="1"/>
  <c r="J5894" i="1"/>
  <c r="J5943" i="1"/>
  <c r="J5677" i="1"/>
  <c r="J5810" i="1"/>
  <c r="J5935" i="1"/>
  <c r="J5791" i="1"/>
  <c r="J5916" i="1"/>
  <c r="J5877" i="1"/>
  <c r="J5820" i="1"/>
  <c r="J5903" i="1"/>
  <c r="J5715" i="1"/>
  <c r="J5838" i="1"/>
  <c r="J5931" i="1"/>
  <c r="J5693" i="1"/>
  <c r="J5908" i="1"/>
  <c r="J5743" i="1"/>
  <c r="J5918" i="1"/>
  <c r="J5813" i="1"/>
  <c r="J5828" i="1"/>
  <c r="J5891" i="1"/>
  <c r="J5735" i="1"/>
  <c r="J5685" i="1"/>
  <c r="J5695" i="1"/>
  <c r="J5907" i="1"/>
  <c r="J5892" i="1"/>
  <c r="J5739" i="1"/>
  <c r="J5836" i="1"/>
  <c r="J5747" i="1"/>
  <c r="J5666" i="1"/>
  <c r="J5895" i="1"/>
  <c r="J5834" i="1"/>
  <c r="J5924" i="1"/>
  <c r="J5768" i="1"/>
  <c r="J5880" i="1"/>
  <c r="J5847" i="1"/>
  <c r="J5945" i="1"/>
  <c r="J5734" i="1"/>
  <c r="J5676" i="1"/>
  <c r="J5757" i="1"/>
  <c r="J5889" i="1"/>
  <c r="J5769" i="1"/>
  <c r="J5684" i="1"/>
  <c r="J5858" i="1"/>
  <c r="J5691" i="1"/>
  <c r="J5711" i="1"/>
  <c r="J5806" i="1"/>
  <c r="J5710" i="1"/>
  <c r="J5922" i="1"/>
  <c r="J5655" i="1"/>
  <c r="J5654" i="1"/>
  <c r="J5782" i="1"/>
  <c r="J5680" i="1"/>
  <c r="J5749" i="1"/>
  <c r="J5659" i="1"/>
  <c r="J5857" i="1"/>
  <c r="J5703" i="1"/>
  <c r="J5925" i="1"/>
  <c r="J5763" i="1"/>
  <c r="J5954" i="1"/>
  <c r="J5719" i="1"/>
  <c r="J5884" i="1"/>
  <c r="J5794" i="1"/>
  <c r="J5832" i="1"/>
  <c r="J5874" i="1"/>
  <c r="J5893" i="1"/>
  <c r="J5896" i="1"/>
  <c r="J5870" i="1"/>
  <c r="J5911" i="1"/>
  <c r="J5678" i="1"/>
  <c r="J5778" i="1"/>
  <c r="J5947" i="1"/>
  <c r="J5822" i="1"/>
  <c r="J5897" i="1"/>
  <c r="J5830" i="1"/>
  <c r="J5932" i="1"/>
  <c r="J5808" i="1"/>
  <c r="J5651" i="1"/>
  <c r="J5758" i="1"/>
  <c r="J5775" i="1"/>
  <c r="J5766" i="1"/>
  <c r="J5910" i="1"/>
  <c r="J5876" i="1"/>
  <c r="J5920" i="1"/>
  <c r="J5802" i="1"/>
  <c r="J5771" i="1"/>
  <c r="J5733" i="1"/>
  <c r="J5661" i="1"/>
  <c r="J5807" i="1"/>
  <c r="J5762" i="1"/>
  <c r="J5753" i="1"/>
  <c r="J5721" i="1"/>
  <c r="J5770" i="1"/>
  <c r="J5942" i="1"/>
  <c r="J5872" i="1"/>
  <c r="J5701" i="1"/>
  <c r="J5713" i="1"/>
  <c r="J5831" i="1"/>
  <c r="J5904" i="1"/>
  <c r="J5662" i="1"/>
  <c r="J5780" i="1"/>
  <c r="J5934" i="1"/>
  <c r="J5926" i="1"/>
  <c r="J5805" i="1"/>
  <c r="J5837" i="1"/>
  <c r="J5888" i="1"/>
  <c r="J5866" i="1"/>
  <c r="J5883" i="1"/>
  <c r="J5845" i="1"/>
  <c r="J5688" i="1"/>
  <c r="J5882" i="1"/>
  <c r="J5949" i="1"/>
  <c r="J5706" i="1"/>
  <c r="J5804" i="1"/>
  <c r="J5714" i="1"/>
  <c r="J5716" i="1"/>
  <c r="J5784" i="1"/>
  <c r="J5692" i="1"/>
  <c r="J5683" i="1"/>
  <c r="J5871" i="1"/>
  <c r="J5702" i="1"/>
  <c r="J5829" i="1"/>
  <c r="J5878" i="1"/>
  <c r="J5868" i="1"/>
  <c r="J5658" i="1"/>
  <c r="J5956" i="1"/>
  <c r="J5779" i="1"/>
  <c r="J5879" i="1"/>
  <c r="J5939" i="1"/>
  <c r="J5774" i="1"/>
  <c r="J5687" i="1"/>
  <c r="J5906" i="1"/>
  <c r="J5788" i="1"/>
  <c r="J5759" i="1"/>
  <c r="J5726" i="1"/>
  <c r="J5914" i="1"/>
  <c r="J5705" i="1"/>
  <c r="J5781" i="1"/>
  <c r="J5936" i="1"/>
  <c r="J5690" i="1"/>
  <c r="J5825" i="1"/>
  <c r="J5886" i="1"/>
  <c r="J5812" i="1"/>
  <c r="J5839" i="1"/>
  <c r="J5765" i="1"/>
  <c r="J5846" i="1"/>
  <c r="J5785" i="1"/>
  <c r="J5800" i="1"/>
  <c r="J5754" i="1"/>
  <c r="J5776" i="1"/>
  <c r="J5855" i="1"/>
  <c r="J5756" i="1"/>
  <c r="J5826" i="1"/>
  <c r="J5919" i="1"/>
  <c r="J5865" i="1"/>
  <c r="J5717" i="1"/>
  <c r="J5798" i="1"/>
  <c r="J5777" i="1"/>
  <c r="J5898" i="1"/>
  <c r="J5824" i="1"/>
  <c r="J5752" i="1"/>
  <c r="J5795" i="1"/>
  <c r="J5704" i="1"/>
  <c r="J5653" i="1"/>
  <c r="J5953" i="1"/>
  <c r="J5725" i="1"/>
  <c r="J5694" i="1"/>
  <c r="J5902" i="1"/>
  <c r="J5844" i="1"/>
  <c r="J5731" i="1"/>
  <c r="J5668" i="1"/>
  <c r="J5915" i="1"/>
  <c r="J5842" i="1"/>
  <c r="J5859" i="1"/>
  <c r="J5600" i="1"/>
  <c r="J5652" i="1"/>
  <c r="J5890" i="1"/>
  <c r="J5873" i="1"/>
  <c r="J5312" i="1"/>
  <c r="J5532" i="1"/>
  <c r="J5508" i="1"/>
  <c r="J5369" i="1"/>
  <c r="J5378" i="1"/>
  <c r="J5269" i="1"/>
  <c r="J5472" i="1"/>
  <c r="J5301" i="1"/>
  <c r="J5581" i="1"/>
  <c r="J5558" i="1"/>
  <c r="J5631" i="1"/>
  <c r="J5480" i="1"/>
  <c r="J5427" i="1"/>
  <c r="J5412" i="1"/>
  <c r="J5270" i="1"/>
  <c r="J5594" i="1"/>
  <c r="J5308" i="1"/>
  <c r="J5529" i="1"/>
  <c r="J5292" i="1"/>
  <c r="J5366" i="1"/>
  <c r="J5349" i="1"/>
  <c r="J5495" i="1"/>
  <c r="J5429" i="1"/>
  <c r="J5568" i="1"/>
  <c r="J5373" i="1"/>
  <c r="J5265" i="1"/>
  <c r="J5463" i="1"/>
  <c r="J5555" i="1"/>
  <c r="J5401" i="1"/>
  <c r="J5403" i="1"/>
  <c r="J5408" i="1"/>
  <c r="J5623" i="1"/>
  <c r="J5259" i="1"/>
  <c r="J5637" i="1"/>
  <c r="J5254" i="1"/>
  <c r="J5531" i="1"/>
  <c r="J5353" i="1"/>
  <c r="J5394" i="1"/>
  <c r="J5323" i="1"/>
  <c r="J5616" i="1"/>
  <c r="J5372" i="1"/>
  <c r="J5386" i="1"/>
  <c r="J5451" i="1"/>
  <c r="J5519" i="1"/>
  <c r="J5445" i="1"/>
  <c r="J5622" i="1"/>
  <c r="J5604" i="1"/>
  <c r="J5402" i="1"/>
  <c r="J5504" i="1"/>
  <c r="J5279" i="1"/>
  <c r="J5544" i="1"/>
  <c r="J5430" i="1"/>
  <c r="J5357" i="1"/>
  <c r="J5580" i="1"/>
  <c r="J5478" i="1"/>
  <c r="J5489" i="1"/>
  <c r="J5615" i="1"/>
  <c r="J5612" i="1"/>
  <c r="J5599" i="1"/>
  <c r="J5462" i="1"/>
  <c r="J5344" i="1"/>
  <c r="J5503" i="1"/>
  <c r="J5638" i="1"/>
  <c r="J5473" i="1"/>
  <c r="J5367" i="1"/>
  <c r="J5334" i="1"/>
  <c r="J5448" i="1"/>
  <c r="J5469" i="1"/>
  <c r="J5290" i="1"/>
  <c r="J5609" i="1"/>
  <c r="J5282" i="1"/>
  <c r="J5598" i="1"/>
  <c r="J5550" i="1"/>
  <c r="J5304" i="1"/>
  <c r="J5553" i="1"/>
  <c r="J5371" i="1"/>
  <c r="J5333" i="1"/>
  <c r="J5345" i="1"/>
  <c r="J5262" i="1"/>
  <c r="J5278" i="1"/>
  <c r="J5346" i="1"/>
  <c r="J5454" i="1"/>
  <c r="J5331" i="1"/>
  <c r="J5339" i="1"/>
  <c r="J5511" i="1"/>
  <c r="J5643" i="1"/>
  <c r="J5311" i="1"/>
  <c r="J5258" i="1"/>
  <c r="J5460" i="1"/>
  <c r="J5385" i="1"/>
  <c r="J5293" i="1"/>
  <c r="J5389" i="1"/>
  <c r="J5392" i="1"/>
  <c r="J5494" i="1"/>
  <c r="J5549" i="1"/>
  <c r="J5361" i="1"/>
  <c r="J5625" i="1"/>
  <c r="J5315" i="1"/>
  <c r="J5436" i="1"/>
  <c r="J5527" i="1"/>
  <c r="J5274" i="1"/>
  <c r="J5335" i="1"/>
  <c r="J5393" i="1"/>
  <c r="J5603" i="1"/>
  <c r="J5458" i="1"/>
  <c r="J5288" i="1"/>
  <c r="J5465" i="1"/>
  <c r="J5507" i="1"/>
  <c r="J5411" i="1"/>
  <c r="J5586" i="1"/>
  <c r="J5296" i="1"/>
  <c r="J5542" i="1"/>
  <c r="J5496" i="1"/>
  <c r="J5305" i="1"/>
  <c r="J5466" i="1"/>
  <c r="J5317" i="1"/>
  <c r="J5399" i="1"/>
  <c r="J5641" i="1"/>
  <c r="J5582" i="1"/>
  <c r="J5621" i="1"/>
  <c r="J5500" i="1"/>
  <c r="J5534" i="1"/>
  <c r="J5263" i="1"/>
  <c r="J5649" i="1"/>
  <c r="J5619" i="1"/>
  <c r="J5493" i="1"/>
  <c r="J5295" i="1"/>
  <c r="J5620" i="1"/>
  <c r="J5601" i="1"/>
  <c r="J5541" i="1"/>
  <c r="J5588" i="1"/>
  <c r="J5426" i="1"/>
  <c r="J5593" i="1"/>
  <c r="J5277" i="1"/>
  <c r="J5624" i="1"/>
  <c r="J5326" i="1"/>
  <c r="J5608" i="1"/>
  <c r="J5336" i="1"/>
  <c r="J5583" i="1"/>
  <c r="J5484" i="1"/>
  <c r="J5257" i="1"/>
  <c r="J5509" i="1"/>
  <c r="J5276" i="1"/>
  <c r="J5560" i="1"/>
  <c r="J5461" i="1"/>
  <c r="J5354" i="1"/>
  <c r="J5309" i="1"/>
  <c r="J5501" i="1"/>
  <c r="J5423" i="1"/>
  <c r="J5502" i="1"/>
  <c r="J5516" i="1"/>
  <c r="J5368" i="1"/>
  <c r="J5358" i="1"/>
  <c r="J5352" i="1"/>
  <c r="J5579" i="1"/>
  <c r="J5590" i="1"/>
  <c r="J5387" i="1"/>
  <c r="J5406" i="1"/>
  <c r="J5498" i="1"/>
  <c r="J5313" i="1"/>
  <c r="J5602" i="1"/>
  <c r="J5324" i="1"/>
  <c r="J5569" i="1"/>
  <c r="J5639" i="1"/>
  <c r="J5364" i="1"/>
  <c r="J5525" i="1"/>
  <c r="J5452" i="1"/>
  <c r="J5253" i="1"/>
  <c r="J5481" i="1"/>
  <c r="J5476" i="1"/>
  <c r="J5596" i="1"/>
  <c r="J5432" i="1"/>
  <c r="J5538" i="1"/>
  <c r="J5351" i="1"/>
  <c r="J5322" i="1"/>
  <c r="J5363" i="1"/>
  <c r="J5486" i="1"/>
  <c r="J5342" i="1"/>
  <c r="J5629" i="1"/>
  <c r="J5376" i="1"/>
  <c r="J5552" i="1"/>
  <c r="J5528" i="1"/>
  <c r="J5537" i="1"/>
  <c r="J5512" i="1"/>
  <c r="J5471" i="1"/>
  <c r="J5297" i="1"/>
  <c r="J5400" i="1"/>
  <c r="J5414" i="1"/>
  <c r="J5467" i="1"/>
  <c r="J5413" i="1"/>
  <c r="J5443" i="1"/>
  <c r="J5634" i="1"/>
  <c r="J5456" i="1"/>
  <c r="J5391" i="1"/>
  <c r="J5610" i="1"/>
  <c r="J5572" i="1"/>
  <c r="J5567" i="1"/>
  <c r="J5319" i="1"/>
  <c r="J5470" i="1"/>
  <c r="J5575" i="1"/>
  <c r="J5327" i="1"/>
  <c r="J5266" i="1"/>
  <c r="J5437" i="1"/>
  <c r="J5536" i="1"/>
  <c r="J5428" i="1"/>
  <c r="J5348" i="1"/>
  <c r="J5617" i="1"/>
  <c r="J5523" i="1"/>
  <c r="J5573" i="1"/>
  <c r="J5648" i="1"/>
  <c r="J5267" i="1"/>
  <c r="J5517" i="1"/>
  <c r="J5457" i="1"/>
  <c r="J5347" i="1"/>
  <c r="J5381" i="1"/>
  <c r="J5285" i="1"/>
  <c r="J5260" i="1"/>
  <c r="J5563" i="1"/>
  <c r="J5492" i="1"/>
  <c r="J5337" i="1"/>
  <c r="J5379" i="1"/>
  <c r="J5626" i="1"/>
  <c r="J5398" i="1"/>
  <c r="J5628" i="1"/>
  <c r="J5640" i="1"/>
  <c r="J5559" i="1"/>
  <c r="J5488" i="1"/>
  <c r="J5556" i="1"/>
  <c r="J5595" i="1"/>
  <c r="J5286" i="1"/>
  <c r="J5557" i="1"/>
  <c r="J5545" i="1"/>
  <c r="J5554" i="1"/>
  <c r="J5474" i="1"/>
  <c r="J5433" i="1"/>
  <c r="J5316" i="1"/>
  <c r="J5328" i="1"/>
  <c r="J5522" i="1"/>
  <c r="J5416" i="1"/>
  <c r="J5273" i="1"/>
  <c r="J5356" i="1"/>
  <c r="J5606" i="1"/>
  <c r="J5565" i="1"/>
  <c r="J5439" i="1"/>
  <c r="J5395" i="1"/>
  <c r="J5380" i="1"/>
  <c r="J5425" i="1"/>
  <c r="J5421" i="1"/>
  <c r="J5289" i="1"/>
  <c r="J5355" i="1"/>
  <c r="J5434" i="1"/>
  <c r="J5332" i="1"/>
  <c r="J5562" i="1"/>
  <c r="J5307" i="1"/>
  <c r="J5450" i="1"/>
  <c r="J5585" i="1"/>
  <c r="J5646" i="1"/>
  <c r="J5370" i="1"/>
  <c r="J5561" i="1"/>
  <c r="J5618" i="1"/>
  <c r="J5479" i="1"/>
  <c r="J5415" i="1"/>
  <c r="J5419" i="1"/>
  <c r="J5543" i="1"/>
  <c r="J5589" i="1"/>
  <c r="J5417" i="1"/>
  <c r="J5614" i="1"/>
  <c r="J5607" i="1"/>
  <c r="J5521" i="1"/>
  <c r="J5422" i="1"/>
  <c r="J5343" i="1"/>
  <c r="J5539" i="1"/>
  <c r="J5375" i="1"/>
  <c r="J5272" i="1"/>
  <c r="J5310" i="1"/>
  <c r="J5321" i="1"/>
  <c r="J5499" i="1"/>
  <c r="J5298" i="1"/>
  <c r="J5650" i="1"/>
  <c r="J5390" i="1"/>
  <c r="J5374" i="1"/>
  <c r="J5261" i="1"/>
  <c r="J5515" i="1"/>
  <c r="J5611" i="1"/>
  <c r="J5255" i="1"/>
  <c r="J5591" i="1"/>
  <c r="J5431" i="1"/>
  <c r="J5294" i="1"/>
  <c r="J5576" i="1"/>
  <c r="J5382" i="1"/>
  <c r="J5632" i="1"/>
  <c r="J5533" i="1"/>
  <c r="J5410" i="1"/>
  <c r="J5283" i="1"/>
  <c r="J5340" i="1"/>
  <c r="J5360" i="1"/>
  <c r="J5514" i="1"/>
  <c r="J5338" i="1"/>
  <c r="J5365" i="1"/>
  <c r="J5252" i="1"/>
  <c r="J5405" i="1"/>
  <c r="J5281" i="1"/>
  <c r="J5497" i="1"/>
  <c r="J5442" i="1"/>
  <c r="J5574" i="1"/>
  <c r="J5441" i="1"/>
  <c r="J5485" i="1"/>
  <c r="J5642" i="1"/>
  <c r="J5435" i="1"/>
  <c r="J5644" i="1"/>
  <c r="J5404" i="1"/>
  <c r="J5547" i="1"/>
  <c r="J5256" i="1"/>
  <c r="J5630" i="1"/>
  <c r="J5490" i="1"/>
  <c r="J5613" i="1"/>
  <c r="J5303" i="1"/>
  <c r="J5482" i="1"/>
  <c r="J5325" i="1"/>
  <c r="J5250" i="1"/>
  <c r="J5584" i="1"/>
  <c r="J5587" i="1"/>
  <c r="J5383" i="1"/>
  <c r="J5418" i="1"/>
  <c r="J5397" i="1"/>
  <c r="J5535" i="1"/>
  <c r="J5264" i="1"/>
  <c r="J5384" i="1"/>
  <c r="J5633" i="1"/>
  <c r="J5635" i="1"/>
  <c r="J5487" i="1"/>
  <c r="J5597" i="1"/>
  <c r="J5530" i="1"/>
  <c r="J5350" i="1"/>
  <c r="J5407" i="1"/>
  <c r="J5518" i="1"/>
  <c r="J5505" i="1"/>
  <c r="J5320" i="1"/>
  <c r="J5318" i="1"/>
  <c r="J5605" i="1"/>
  <c r="J5396" i="1"/>
  <c r="J5564" i="1"/>
  <c r="J5540" i="1"/>
  <c r="J5483" i="1"/>
  <c r="J5506" i="1"/>
  <c r="J5477" i="1"/>
  <c r="J5306" i="1"/>
  <c r="J5447" i="1"/>
  <c r="J5420" i="1"/>
  <c r="J5475" i="1"/>
  <c r="J5464" i="1"/>
  <c r="J5302" i="1"/>
  <c r="J5329" i="1"/>
  <c r="J5268" i="1"/>
  <c r="J5271" i="1"/>
  <c r="J5275" i="1"/>
  <c r="J5570" i="1"/>
  <c r="J5524" i="1"/>
  <c r="J5453" i="1"/>
  <c r="J5330" i="1"/>
  <c r="J5424" i="1"/>
  <c r="J5287" i="1"/>
  <c r="J5314" i="1"/>
  <c r="J5592" i="1"/>
  <c r="J5359" i="1"/>
  <c r="J5440" i="1"/>
  <c r="J5388" i="1"/>
  <c r="J5510" i="1"/>
  <c r="J5551" i="1"/>
  <c r="J5459" i="1"/>
  <c r="J5468" i="1"/>
  <c r="J5449" i="1"/>
  <c r="J5300" i="1"/>
  <c r="J5578" i="1"/>
  <c r="J5627" i="1"/>
  <c r="J5291" i="1"/>
  <c r="J5647" i="1"/>
  <c r="J5636" i="1"/>
  <c r="J5520" i="1"/>
  <c r="J5299" i="1"/>
  <c r="J5577" i="1"/>
  <c r="J5548" i="1"/>
  <c r="J5645" i="1"/>
  <c r="J5438" i="1"/>
  <c r="J5409" i="1"/>
  <c r="J5491" i="1"/>
  <c r="J5280" i="1"/>
  <c r="J5341" i="1"/>
  <c r="J5513" i="1"/>
  <c r="J5284" i="1"/>
  <c r="J5446" i="1"/>
  <c r="J5571" i="1"/>
  <c r="J5455" i="1"/>
  <c r="J5526" i="1"/>
  <c r="J5444" i="1"/>
  <c r="J5362" i="1"/>
  <c r="J5566" i="1"/>
  <c r="J5377" i="1"/>
  <c r="J4883" i="1"/>
  <c r="J5251" i="1"/>
  <c r="J5546" i="1"/>
  <c r="J5165" i="1"/>
  <c r="J4679" i="1"/>
  <c r="J4802" i="1"/>
  <c r="J4580" i="1"/>
  <c r="J4932" i="1"/>
  <c r="J4709" i="1"/>
  <c r="J5110" i="1"/>
  <c r="J4769" i="1"/>
  <c r="J4610" i="1"/>
  <c r="J4815" i="1"/>
  <c r="J4691" i="1"/>
  <c r="J5115" i="1"/>
  <c r="J5130" i="1"/>
  <c r="J4822" i="1"/>
  <c r="J4707" i="1"/>
  <c r="J5178" i="1"/>
  <c r="J4724" i="1"/>
  <c r="J4938" i="1"/>
  <c r="J5003" i="1"/>
  <c r="J5073" i="1"/>
  <c r="J5113" i="1"/>
  <c r="J4812" i="1"/>
  <c r="J5091" i="1"/>
  <c r="J4680" i="1"/>
  <c r="J4793" i="1"/>
  <c r="J5125" i="1"/>
  <c r="J4662" i="1"/>
  <c r="J5020" i="1"/>
  <c r="J4873" i="1"/>
  <c r="J4651" i="1"/>
  <c r="J4795" i="1"/>
  <c r="J4849" i="1"/>
  <c r="J4644" i="1"/>
  <c r="J4789" i="1"/>
  <c r="J4787" i="1"/>
  <c r="J4639" i="1"/>
  <c r="J4941" i="1"/>
  <c r="J4965" i="1"/>
  <c r="J4819" i="1"/>
  <c r="J5240" i="1"/>
  <c r="J5042" i="1"/>
  <c r="J4656" i="1"/>
  <c r="J4594" i="1"/>
  <c r="J4914" i="1"/>
  <c r="J4851" i="1"/>
  <c r="J5088" i="1"/>
  <c r="J5029" i="1"/>
  <c r="J5058" i="1"/>
  <c r="J4763" i="1"/>
  <c r="J4672" i="1"/>
  <c r="J4595" i="1"/>
  <c r="J5036" i="1"/>
  <c r="J4866" i="1"/>
  <c r="J4894" i="1"/>
  <c r="J4878" i="1"/>
  <c r="J4889" i="1"/>
  <c r="J4701" i="1"/>
  <c r="J5234" i="1"/>
  <c r="J5107" i="1"/>
  <c r="J5206" i="1"/>
  <c r="J4962" i="1"/>
  <c r="J5139" i="1"/>
  <c r="J4895" i="1"/>
  <c r="J5143" i="1"/>
  <c r="J4817" i="1"/>
  <c r="J4791" i="1"/>
  <c r="J5076" i="1"/>
  <c r="J4658" i="1"/>
  <c r="J5203" i="1"/>
  <c r="J4768" i="1"/>
  <c r="J5108" i="1"/>
  <c r="J5185" i="1"/>
  <c r="J5118" i="1"/>
  <c r="J5207" i="1"/>
  <c r="J4798" i="1"/>
  <c r="J4961" i="1"/>
  <c r="J5048" i="1"/>
  <c r="J4598" i="1"/>
  <c r="J5198" i="1"/>
  <c r="J4913" i="1"/>
  <c r="J5077" i="1"/>
  <c r="J4877" i="1"/>
  <c r="J5176" i="1"/>
  <c r="J4593" i="1"/>
  <c r="J4674" i="1"/>
  <c r="J4927" i="1"/>
  <c r="J5208" i="1"/>
  <c r="J4700" i="1"/>
  <c r="J5079" i="1"/>
  <c r="J4760" i="1"/>
  <c r="J4675" i="1"/>
  <c r="J4766" i="1"/>
  <c r="J4668" i="1"/>
  <c r="J5192" i="1"/>
  <c r="J4751" i="1"/>
  <c r="J5246" i="1"/>
  <c r="J4925" i="1"/>
  <c r="J4599" i="1"/>
  <c r="J5013" i="1"/>
  <c r="J5163" i="1"/>
  <c r="J5138" i="1"/>
  <c r="J4705" i="1"/>
  <c r="J4652" i="1"/>
  <c r="J4846" i="1"/>
  <c r="J4759" i="1"/>
  <c r="J4892" i="1"/>
  <c r="J5209" i="1"/>
  <c r="J4890" i="1"/>
  <c r="J4706" i="1"/>
  <c r="J4785" i="1"/>
  <c r="J4728" i="1"/>
  <c r="J4607" i="1"/>
  <c r="J4903" i="1"/>
  <c r="J4695" i="1"/>
  <c r="J4592" i="1"/>
  <c r="J5184" i="1"/>
  <c r="J4602" i="1"/>
  <c r="J4657" i="1"/>
  <c r="J4863" i="1"/>
  <c r="J4609" i="1"/>
  <c r="J4669" i="1"/>
  <c r="J4933" i="1"/>
  <c r="J4801" i="1"/>
  <c r="J5146" i="1"/>
  <c r="J4756" i="1"/>
  <c r="J5106" i="1"/>
  <c r="J4910" i="1"/>
  <c r="J4664" i="1"/>
  <c r="J4752" i="1"/>
  <c r="J5016" i="1"/>
  <c r="J5202" i="1"/>
  <c r="J5210" i="1"/>
  <c r="J5158" i="1"/>
  <c r="J5186" i="1"/>
  <c r="J4886" i="1"/>
  <c r="J4771" i="1"/>
  <c r="J5014" i="1"/>
  <c r="J4790" i="1"/>
  <c r="J4697" i="1"/>
  <c r="J5123" i="1"/>
  <c r="J4902" i="1"/>
  <c r="J5063" i="1"/>
  <c r="J5248" i="1"/>
  <c r="J4915" i="1"/>
  <c r="J4911" i="1"/>
  <c r="J4692" i="1"/>
  <c r="J4616" i="1"/>
  <c r="J5004" i="1"/>
  <c r="J5175" i="1"/>
  <c r="J4677" i="1"/>
  <c r="J4673" i="1"/>
  <c r="J4909" i="1"/>
  <c r="J4615" i="1"/>
  <c r="J4699" i="1"/>
  <c r="J4650" i="1"/>
  <c r="J4861" i="1"/>
  <c r="J4696" i="1"/>
  <c r="J4772" i="1"/>
  <c r="J5121" i="1"/>
  <c r="J5074" i="1"/>
  <c r="J5137" i="1"/>
  <c r="J4943" i="1"/>
  <c r="J4984" i="1"/>
  <c r="J4982" i="1"/>
  <c r="J4754" i="1"/>
  <c r="J4797" i="1"/>
  <c r="J4876" i="1"/>
  <c r="J5018" i="1"/>
  <c r="J4981" i="1"/>
  <c r="J4920" i="1"/>
  <c r="J4653" i="1"/>
  <c r="J4579" i="1"/>
  <c r="J4907" i="1"/>
  <c r="J4974" i="1"/>
  <c r="J4852" i="1"/>
  <c r="J4770" i="1"/>
  <c r="J4589" i="1"/>
  <c r="J4735" i="1"/>
  <c r="J4831" i="1"/>
  <c r="J4725" i="1"/>
  <c r="J5129" i="1"/>
  <c r="J5160" i="1"/>
  <c r="J4710" i="1"/>
  <c r="J4897" i="1"/>
  <c r="J5170" i="1"/>
  <c r="J5245" i="1"/>
  <c r="J5094" i="1"/>
  <c r="J4704" i="1"/>
  <c r="J4951" i="1"/>
  <c r="J4667" i="1"/>
  <c r="J5181" i="1"/>
  <c r="J4867" i="1"/>
  <c r="J4947" i="1"/>
  <c r="J5078" i="1"/>
  <c r="J5015" i="1"/>
  <c r="J5199" i="1"/>
  <c r="J4885" i="1"/>
  <c r="J4622" i="1"/>
  <c r="J5236" i="1"/>
  <c r="J4661" i="1"/>
  <c r="J4906" i="1"/>
  <c r="J5007" i="1"/>
  <c r="J4628" i="1"/>
  <c r="J4868" i="1"/>
  <c r="J4963" i="1"/>
  <c r="J4921" i="1"/>
  <c r="J5141" i="1"/>
  <c r="J4804" i="1"/>
  <c r="J4606" i="1"/>
  <c r="J5152" i="1"/>
  <c r="J4960" i="1"/>
  <c r="J4611" i="1"/>
  <c r="J5187" i="1"/>
  <c r="J5052" i="1"/>
  <c r="J4686" i="1"/>
  <c r="J4688" i="1"/>
  <c r="J4836" i="1"/>
  <c r="J5105" i="1"/>
  <c r="J4871" i="1"/>
  <c r="J4747" i="1"/>
  <c r="J4979" i="1"/>
  <c r="J5062" i="1"/>
  <c r="J5135" i="1"/>
  <c r="J4964" i="1"/>
  <c r="J5136" i="1"/>
  <c r="J4808" i="1"/>
  <c r="J4830" i="1"/>
  <c r="J4847" i="1"/>
  <c r="J4781" i="1"/>
  <c r="J5223" i="1"/>
  <c r="J4765" i="1"/>
  <c r="J5205" i="1"/>
  <c r="J4640" i="1"/>
  <c r="J5122" i="1"/>
  <c r="J4901" i="1"/>
  <c r="J5111" i="1"/>
  <c r="J5226" i="1"/>
  <c r="J4784" i="1"/>
  <c r="J4825" i="1"/>
  <c r="J5132" i="1"/>
  <c r="J4944" i="1"/>
  <c r="J4966" i="1"/>
  <c r="J5061" i="1"/>
  <c r="J4993" i="1"/>
  <c r="J4617" i="1"/>
  <c r="J5114" i="1"/>
  <c r="J5071" i="1"/>
  <c r="J5055" i="1"/>
  <c r="J4614" i="1"/>
  <c r="J5023" i="1"/>
  <c r="J5142" i="1"/>
  <c r="J5072" i="1"/>
  <c r="J4957" i="1"/>
  <c r="J4762" i="1"/>
  <c r="J5095" i="1"/>
  <c r="J5086" i="1"/>
  <c r="J4620" i="1"/>
  <c r="J4879" i="1"/>
  <c r="J4779" i="1"/>
  <c r="J4848" i="1"/>
  <c r="J5164" i="1"/>
  <c r="J4800" i="1"/>
  <c r="J4855" i="1"/>
  <c r="J4945" i="1"/>
  <c r="J4912" i="1"/>
  <c r="J5155" i="1"/>
  <c r="J4833" i="1"/>
  <c r="J4820" i="1"/>
  <c r="J5012" i="1"/>
  <c r="J5081" i="1"/>
  <c r="J4854" i="1"/>
  <c r="J5100" i="1"/>
  <c r="J4629" i="1"/>
  <c r="J4777" i="1"/>
  <c r="J4782" i="1"/>
  <c r="J4926" i="1"/>
  <c r="J5101" i="1"/>
  <c r="J4994" i="1"/>
  <c r="J4722" i="1"/>
  <c r="J5049" i="1"/>
  <c r="J4827" i="1"/>
  <c r="J4896" i="1"/>
  <c r="J5214" i="1"/>
  <c r="J4931" i="1"/>
  <c r="J4739" i="1"/>
  <c r="J4995" i="1"/>
  <c r="J4900" i="1"/>
  <c r="J5087" i="1"/>
  <c r="J4936" i="1"/>
  <c r="J4690" i="1"/>
  <c r="J4743" i="1"/>
  <c r="J5030" i="1"/>
  <c r="J5065" i="1"/>
  <c r="J5044" i="1"/>
  <c r="J5069" i="1"/>
  <c r="J4734" i="1"/>
  <c r="J5109" i="1"/>
  <c r="J5193" i="1"/>
  <c r="J4744" i="1"/>
  <c r="J4621" i="1"/>
  <c r="J4826" i="1"/>
  <c r="J5151" i="1"/>
  <c r="J4655" i="1"/>
  <c r="J4858" i="1"/>
  <c r="J4631" i="1"/>
  <c r="J4948" i="1"/>
  <c r="J5237" i="1"/>
  <c r="J4999" i="1"/>
  <c r="J4666" i="1"/>
  <c r="J4647" i="1"/>
  <c r="J4604" i="1"/>
  <c r="J4758" i="1"/>
  <c r="J4872" i="1"/>
  <c r="J5238" i="1"/>
  <c r="J4811" i="1"/>
  <c r="J5196" i="1"/>
  <c r="J5043" i="1"/>
  <c r="J5037" i="1"/>
  <c r="J5162" i="1"/>
  <c r="J4698" i="1"/>
  <c r="J4939" i="1"/>
  <c r="J5232" i="1"/>
  <c r="J5169" i="1"/>
  <c r="J4794" i="1"/>
  <c r="J5156" i="1"/>
  <c r="J4625" i="1"/>
  <c r="J5001" i="1"/>
  <c r="J4840" i="1"/>
  <c r="J5126" i="1"/>
  <c r="J4646" i="1"/>
  <c r="J4898" i="1"/>
  <c r="J4761" i="1"/>
  <c r="J4928" i="1"/>
  <c r="J4996" i="1"/>
  <c r="J4682" i="1"/>
  <c r="J4649" i="1"/>
  <c r="J5112" i="1"/>
  <c r="J4643" i="1"/>
  <c r="J4774" i="1"/>
  <c r="J4908" i="1"/>
  <c r="J5120" i="1"/>
  <c r="J4837" i="1"/>
  <c r="J4648" i="1"/>
  <c r="J4940" i="1"/>
  <c r="J4796" i="1"/>
  <c r="J5148" i="1"/>
  <c r="J5231" i="1"/>
  <c r="J4642" i="1"/>
  <c r="J5119" i="1"/>
  <c r="J4955" i="1"/>
  <c r="J4637" i="1"/>
  <c r="J4829" i="1"/>
  <c r="J5161" i="1"/>
  <c r="J4807" i="1"/>
  <c r="J4952" i="1"/>
  <c r="J4904" i="1"/>
  <c r="J5098" i="1"/>
  <c r="J4757" i="1"/>
  <c r="J4857" i="1"/>
  <c r="J4723" i="1"/>
  <c r="J4977" i="1"/>
  <c r="J4601" i="1"/>
  <c r="J5153" i="1"/>
  <c r="J4711" i="1"/>
  <c r="J4671" i="1"/>
  <c r="J4732" i="1"/>
  <c r="J4689" i="1"/>
  <c r="J4626" i="1"/>
  <c r="J4843" i="1"/>
  <c r="J5230" i="1"/>
  <c r="J5233" i="1"/>
  <c r="J5117" i="1"/>
  <c r="J4778" i="1"/>
  <c r="J4608" i="1"/>
  <c r="J4969" i="1"/>
  <c r="J5229" i="1"/>
  <c r="J4803" i="1"/>
  <c r="J5173" i="1"/>
  <c r="J4844" i="1"/>
  <c r="J5027" i="1"/>
  <c r="J4905" i="1"/>
  <c r="J4694" i="1"/>
  <c r="J4714" i="1"/>
  <c r="J4824" i="1"/>
  <c r="J4935" i="1"/>
  <c r="J4775" i="1"/>
  <c r="J4618" i="1"/>
  <c r="J5024" i="1"/>
  <c r="J4693" i="1"/>
  <c r="J5235" i="1"/>
  <c r="J5241" i="1"/>
  <c r="J4882" i="1"/>
  <c r="J5035" i="1"/>
  <c r="J4986" i="1"/>
  <c r="J5032" i="1"/>
  <c r="J4860" i="1"/>
  <c r="J4970" i="1"/>
  <c r="J4740" i="1"/>
  <c r="J5190" i="1"/>
  <c r="J4917" i="1"/>
  <c r="J5147" i="1"/>
  <c r="J4786" i="1"/>
  <c r="J4924" i="1"/>
  <c r="J5154" i="1"/>
  <c r="J4764" i="1"/>
  <c r="J4869" i="1"/>
  <c r="J5060" i="1"/>
  <c r="J5228" i="1"/>
  <c r="J4727" i="1"/>
  <c r="J5082" i="1"/>
  <c r="J4783" i="1"/>
  <c r="J5140" i="1"/>
  <c r="J5103" i="1"/>
  <c r="J4738" i="1"/>
  <c r="J5104" i="1"/>
  <c r="J4918" i="1"/>
  <c r="J4991" i="1"/>
  <c r="J4997" i="1"/>
  <c r="J4842" i="1"/>
  <c r="J4884" i="1"/>
  <c r="J4702" i="1"/>
  <c r="J4968" i="1"/>
  <c r="J5133" i="1"/>
  <c r="J5225" i="1"/>
  <c r="J4583" i="1"/>
  <c r="J4749" i="1"/>
  <c r="J5134" i="1"/>
  <c r="J5008" i="1"/>
  <c r="J5010" i="1"/>
  <c r="J5067" i="1"/>
  <c r="J4956" i="1"/>
  <c r="J4733" i="1"/>
  <c r="J4619" i="1"/>
  <c r="J4585" i="1"/>
  <c r="J5092" i="1"/>
  <c r="J4654" i="1"/>
  <c r="J5021" i="1"/>
  <c r="J4864" i="1"/>
  <c r="J4881" i="1"/>
  <c r="J4930" i="1"/>
  <c r="J5068" i="1"/>
  <c r="J5096" i="1"/>
  <c r="J4755" i="1"/>
  <c r="J4603" i="1"/>
  <c r="J4839" i="1"/>
  <c r="J4776" i="1"/>
  <c r="J5045" i="1"/>
  <c r="J4973" i="1"/>
  <c r="J4588" i="1"/>
  <c r="J5247" i="1"/>
  <c r="J4737" i="1"/>
  <c r="J4717" i="1"/>
  <c r="J5219" i="1"/>
  <c r="J4916" i="1"/>
  <c r="J5220" i="1"/>
  <c r="J5216" i="1"/>
  <c r="J5085" i="1"/>
  <c r="J5217" i="1"/>
  <c r="J5167" i="1"/>
  <c r="J5053" i="1"/>
  <c r="J4753" i="1"/>
  <c r="J5213" i="1"/>
  <c r="J4958" i="1"/>
  <c r="J4859" i="1"/>
  <c r="J5051" i="1"/>
  <c r="J5150" i="1"/>
  <c r="J5034" i="1"/>
  <c r="J4596" i="1"/>
  <c r="J4806" i="1"/>
  <c r="J4746" i="1"/>
  <c r="J4721" i="1"/>
  <c r="J5171" i="1"/>
  <c r="J4670" i="1"/>
  <c r="J4591" i="1"/>
  <c r="J5243" i="1"/>
  <c r="J4685" i="1"/>
  <c r="J4612" i="1"/>
  <c r="J4638" i="1"/>
  <c r="J4870" i="1"/>
  <c r="J5144" i="1"/>
  <c r="J4799" i="1"/>
  <c r="J4590" i="1"/>
  <c r="J5249" i="1"/>
  <c r="J5033" i="1"/>
  <c r="J4605" i="1"/>
  <c r="J5131" i="1"/>
  <c r="J4891" i="1"/>
  <c r="J5031" i="1"/>
  <c r="J4929" i="1"/>
  <c r="J5026" i="1"/>
  <c r="J5017" i="1"/>
  <c r="J4887" i="1"/>
  <c r="J4987" i="1"/>
  <c r="J5022" i="1"/>
  <c r="J4660" i="1"/>
  <c r="J5083" i="1"/>
  <c r="J5019" i="1"/>
  <c r="J4578" i="1"/>
  <c r="J5084" i="1"/>
  <c r="J4950" i="1"/>
  <c r="J4767" i="1"/>
  <c r="J4684" i="1"/>
  <c r="J4809" i="1"/>
  <c r="J5222" i="1"/>
  <c r="J4978" i="1"/>
  <c r="J4949" i="1"/>
  <c r="J4645" i="1"/>
  <c r="J5041" i="1"/>
  <c r="J4980" i="1"/>
  <c r="J4937" i="1"/>
  <c r="J4730" i="1"/>
  <c r="J4659" i="1"/>
  <c r="J5242" i="1"/>
  <c r="J4792" i="1"/>
  <c r="J5039" i="1"/>
  <c r="J5040" i="1"/>
  <c r="J4990" i="1"/>
  <c r="J5180" i="1"/>
  <c r="J5099" i="1"/>
  <c r="J5047" i="1"/>
  <c r="J4736" i="1"/>
  <c r="J5128" i="1"/>
  <c r="J4813" i="1"/>
  <c r="J4845" i="1"/>
  <c r="J5059" i="1"/>
  <c r="J5038" i="1"/>
  <c r="J4838" i="1"/>
  <c r="J5159" i="1"/>
  <c r="J4818" i="1"/>
  <c r="J5057" i="1"/>
  <c r="J5064" i="1"/>
  <c r="J5157" i="1"/>
  <c r="J4788" i="1"/>
  <c r="J4853" i="1"/>
  <c r="J5244" i="1"/>
  <c r="J4992" i="1"/>
  <c r="J5179" i="1"/>
  <c r="J5201" i="1"/>
  <c r="J4750" i="1"/>
  <c r="J4582" i="1"/>
  <c r="J5056" i="1"/>
  <c r="J4832" i="1"/>
  <c r="J4636" i="1"/>
  <c r="J4663" i="1"/>
  <c r="J4862" i="1"/>
  <c r="J4972" i="1"/>
  <c r="J4584" i="1"/>
  <c r="J4959" i="1"/>
  <c r="J5054" i="1"/>
  <c r="J4600" i="1"/>
  <c r="J4998" i="1"/>
  <c r="J4627" i="1"/>
  <c r="J4641" i="1"/>
  <c r="J5005" i="1"/>
  <c r="J4748" i="1"/>
  <c r="J4967" i="1"/>
  <c r="J5089" i="1"/>
  <c r="J4720" i="1"/>
  <c r="J4942" i="1"/>
  <c r="J4875" i="1"/>
  <c r="J4988" i="1"/>
  <c r="J4976" i="1"/>
  <c r="J5174" i="1"/>
  <c r="J4985" i="1"/>
  <c r="J4729" i="1"/>
  <c r="J5188" i="1"/>
  <c r="J4726" i="1"/>
  <c r="J5172" i="1"/>
  <c r="J4713" i="1"/>
  <c r="J5046" i="1"/>
  <c r="J5066" i="1"/>
  <c r="J4624" i="1"/>
  <c r="J4597" i="1"/>
  <c r="J4983" i="1"/>
  <c r="J4934" i="1"/>
  <c r="J5097" i="1"/>
  <c r="J4821" i="1"/>
  <c r="J4780" i="1"/>
  <c r="J4954" i="1"/>
  <c r="J5006" i="1"/>
  <c r="J5070" i="1"/>
  <c r="J4687" i="1"/>
  <c r="J4850" i="1"/>
  <c r="J4823" i="1"/>
  <c r="J5183" i="1"/>
  <c r="J5182" i="1"/>
  <c r="J4946" i="1"/>
  <c r="J5093" i="1"/>
  <c r="J4632" i="1"/>
  <c r="J4712" i="1"/>
  <c r="J4745" i="1"/>
  <c r="J4899" i="1"/>
  <c r="J4922" i="1"/>
  <c r="J5191" i="1"/>
  <c r="J4805" i="1"/>
  <c r="J4923" i="1"/>
  <c r="J4888" i="1"/>
  <c r="J5127" i="1"/>
  <c r="J4633" i="1"/>
  <c r="J4971" i="1"/>
  <c r="J5011" i="1"/>
  <c r="J4703" i="1"/>
  <c r="J4708" i="1"/>
  <c r="J4586" i="1"/>
  <c r="J4856" i="1"/>
  <c r="J4841" i="1"/>
  <c r="J4676" i="1"/>
  <c r="J5028" i="1"/>
  <c r="J4953" i="1"/>
  <c r="J5025" i="1"/>
  <c r="J4718" i="1"/>
  <c r="J4681" i="1"/>
  <c r="J4635" i="1"/>
  <c r="J5212" i="1"/>
  <c r="J4634" i="1"/>
  <c r="J5215" i="1"/>
  <c r="J5166" i="1"/>
  <c r="J5218" i="1"/>
  <c r="J5204" i="1"/>
  <c r="J4742" i="1"/>
  <c r="J5224" i="1"/>
  <c r="J4835" i="1"/>
  <c r="J5002" i="1"/>
  <c r="J5009" i="1"/>
  <c r="J4623" i="1"/>
  <c r="J5149" i="1"/>
  <c r="J5090" i="1"/>
  <c r="J5200" i="1"/>
  <c r="J4975" i="1"/>
  <c r="J4741" i="1"/>
  <c r="J4587" i="1"/>
  <c r="J5189" i="1"/>
  <c r="J5239" i="1"/>
  <c r="J4630" i="1"/>
  <c r="J4865" i="1"/>
  <c r="J4233" i="1"/>
  <c r="J5194" i="1"/>
  <c r="J4683" i="1"/>
  <c r="J4816" i="1"/>
  <c r="J4834" i="1"/>
  <c r="J4828" i="1"/>
  <c r="J5000" i="1"/>
  <c r="J5227" i="1"/>
  <c r="J4613" i="1"/>
  <c r="J5075" i="1"/>
  <c r="J4814" i="1"/>
  <c r="J4989" i="1"/>
  <c r="J4678" i="1"/>
  <c r="J5145" i="1"/>
  <c r="J4880" i="1"/>
  <c r="J5102" i="1"/>
  <c r="J4665" i="1"/>
  <c r="J4810" i="1"/>
  <c r="J4919" i="1"/>
  <c r="J4773" i="1"/>
  <c r="J5197" i="1"/>
  <c r="J4874" i="1"/>
  <c r="J5211" i="1"/>
  <c r="J5116" i="1"/>
  <c r="J4716" i="1"/>
  <c r="J4719" i="1"/>
  <c r="J4893" i="1"/>
  <c r="J5080" i="1"/>
  <c r="J5177" i="1"/>
  <c r="J5168" i="1"/>
  <c r="J5050" i="1"/>
  <c r="J5221" i="1"/>
  <c r="J4581" i="1"/>
  <c r="J5124" i="1"/>
  <c r="J5195" i="1"/>
  <c r="J4731" i="1"/>
  <c r="J4715" i="1"/>
  <c r="J4461" i="1"/>
  <c r="J3883" i="1"/>
  <c r="J4347" i="1"/>
  <c r="J4105" i="1"/>
  <c r="J4106" i="1"/>
  <c r="J4309" i="1"/>
  <c r="J4391" i="1"/>
  <c r="J3927" i="1"/>
  <c r="J4095" i="1"/>
  <c r="J4025" i="1"/>
  <c r="J4367" i="1"/>
  <c r="J4050" i="1"/>
  <c r="J4537" i="1"/>
  <c r="J3999" i="1"/>
  <c r="J4397" i="1"/>
  <c r="J4442" i="1"/>
  <c r="J3898" i="1"/>
  <c r="J3918" i="1"/>
  <c r="J4289" i="1"/>
  <c r="J4152" i="1"/>
  <c r="J4043" i="1"/>
  <c r="J4194" i="1"/>
  <c r="J4070" i="1"/>
  <c r="J4055" i="1"/>
  <c r="J3882" i="1"/>
  <c r="J4530" i="1"/>
  <c r="J4049" i="1"/>
  <c r="J4353" i="1"/>
  <c r="J3896" i="1"/>
  <c r="J4435" i="1"/>
  <c r="J4068" i="1"/>
  <c r="J4371" i="1"/>
  <c r="J4133" i="1"/>
  <c r="J4439" i="1"/>
  <c r="J4369" i="1"/>
  <c r="J4037" i="1"/>
  <c r="J4571" i="1"/>
  <c r="J4270" i="1"/>
  <c r="J4277" i="1"/>
  <c r="J3892" i="1"/>
  <c r="J3986" i="1"/>
  <c r="J4480" i="1"/>
  <c r="J4566" i="1"/>
  <c r="J4186" i="1"/>
  <c r="J4336" i="1"/>
  <c r="J4520" i="1"/>
  <c r="J4396" i="1"/>
  <c r="J4155" i="1"/>
  <c r="J3876" i="1"/>
  <c r="J3932" i="1"/>
  <c r="J3973" i="1"/>
  <c r="J4259" i="1"/>
  <c r="J4422" i="1"/>
  <c r="J3964" i="1"/>
  <c r="J4568" i="1"/>
  <c r="J4297" i="1"/>
  <c r="J4220" i="1"/>
  <c r="J4565" i="1"/>
  <c r="J4072" i="1"/>
  <c r="J4175" i="1"/>
  <c r="J3956" i="1"/>
  <c r="J4311" i="1"/>
  <c r="J3967" i="1"/>
  <c r="J3926" i="1"/>
  <c r="J4081" i="1"/>
  <c r="J4137" i="1"/>
  <c r="J4388" i="1"/>
  <c r="J4421" i="1"/>
  <c r="J4147" i="1"/>
  <c r="J4375" i="1"/>
  <c r="J4263" i="1"/>
  <c r="J3941" i="1"/>
  <c r="J4528" i="1"/>
  <c r="J4380" i="1"/>
  <c r="J4244" i="1"/>
  <c r="J3880" i="1"/>
  <c r="J4525" i="1"/>
  <c r="J4118" i="1"/>
  <c r="J4290" i="1"/>
  <c r="J4402" i="1"/>
  <c r="J4022" i="1"/>
  <c r="J4268" i="1"/>
  <c r="J4090" i="1"/>
  <c r="J4053" i="1"/>
  <c r="J4097" i="1"/>
  <c r="J4513" i="1"/>
  <c r="J4165" i="1"/>
  <c r="J4334" i="1"/>
  <c r="J3915" i="1"/>
  <c r="J4374" i="1"/>
  <c r="J4337" i="1"/>
  <c r="J4482" i="1"/>
  <c r="J4564" i="1"/>
  <c r="J4420" i="1"/>
  <c r="J3916" i="1"/>
  <c r="J4287" i="1"/>
  <c r="J4559" i="1"/>
  <c r="J4217" i="1"/>
  <c r="J4418" i="1"/>
  <c r="J4185" i="1"/>
  <c r="J3955" i="1"/>
  <c r="J4191" i="1"/>
  <c r="J4245" i="1"/>
  <c r="J4013" i="1"/>
  <c r="J4431" i="1"/>
  <c r="J4299" i="1"/>
  <c r="J4038" i="1"/>
  <c r="J4134" i="1"/>
  <c r="J3995" i="1"/>
  <c r="J3968" i="1"/>
  <c r="J4174" i="1"/>
  <c r="J4085" i="1"/>
  <c r="J4054" i="1"/>
  <c r="J4522" i="1"/>
  <c r="J4457" i="1"/>
  <c r="J4364" i="1"/>
  <c r="J4000" i="1"/>
  <c r="J3888" i="1"/>
  <c r="J3878" i="1"/>
  <c r="J3985" i="1"/>
  <c r="J4496" i="1"/>
  <c r="J4258" i="1"/>
  <c r="J4410" i="1"/>
  <c r="J4183" i="1"/>
  <c r="J4208" i="1"/>
  <c r="J4264" i="1"/>
  <c r="J3919" i="1"/>
  <c r="J3930" i="1"/>
  <c r="J4512" i="1"/>
  <c r="J3889" i="1"/>
  <c r="J4149" i="1"/>
  <c r="J4251" i="1"/>
  <c r="J4341" i="1"/>
  <c r="J4326" i="1"/>
  <c r="J4158" i="1"/>
  <c r="J4237" i="1"/>
  <c r="J4023" i="1"/>
  <c r="J4166" i="1"/>
  <c r="J4273" i="1"/>
  <c r="J4518" i="1"/>
  <c r="J4445" i="1"/>
  <c r="J4020" i="1"/>
  <c r="J3976" i="1"/>
  <c r="J4262" i="1"/>
  <c r="J3940" i="1"/>
  <c r="J4533" i="1"/>
  <c r="J3894" i="1"/>
  <c r="J4370" i="1"/>
  <c r="J3903" i="1"/>
  <c r="J4031" i="1"/>
  <c r="J4429" i="1"/>
  <c r="J4505" i="1"/>
  <c r="J4352" i="1"/>
  <c r="J4124" i="1"/>
  <c r="J4543" i="1"/>
  <c r="J4493" i="1"/>
  <c r="J4358" i="1"/>
  <c r="J4394" i="1"/>
  <c r="J3974" i="1"/>
  <c r="J4167" i="1"/>
  <c r="J4044" i="1"/>
  <c r="J4209" i="1"/>
  <c r="J4275" i="1"/>
  <c r="J4236" i="1"/>
  <c r="J4117" i="1"/>
  <c r="J4573" i="1"/>
  <c r="J4427" i="1"/>
  <c r="J4329" i="1"/>
  <c r="J4159" i="1"/>
  <c r="J4354" i="1"/>
  <c r="J4142" i="1"/>
  <c r="J3904" i="1"/>
  <c r="J4305" i="1"/>
  <c r="J4386" i="1"/>
  <c r="J4331" i="1"/>
  <c r="J4127" i="1"/>
  <c r="J4468" i="1"/>
  <c r="J4545" i="1"/>
  <c r="J4239" i="1"/>
  <c r="J3958" i="1"/>
  <c r="J4252" i="1"/>
  <c r="J4129" i="1"/>
  <c r="J4184" i="1"/>
  <c r="J4227" i="1"/>
  <c r="J4451" i="1"/>
  <c r="J3957" i="1"/>
  <c r="J4469" i="1"/>
  <c r="J3981" i="1"/>
  <c r="J3960" i="1"/>
  <c r="J4425" i="1"/>
  <c r="J4392" i="1"/>
  <c r="J4160" i="1"/>
  <c r="J3942" i="1"/>
  <c r="J3987" i="1"/>
  <c r="J4503" i="1"/>
  <c r="J4463" i="1"/>
  <c r="J3886" i="1"/>
  <c r="J4526" i="1"/>
  <c r="J4414" i="1"/>
  <c r="J3935" i="1"/>
  <c r="J4121" i="1"/>
  <c r="J4313" i="1"/>
  <c r="J4067" i="1"/>
  <c r="J3997" i="1"/>
  <c r="J4135" i="1"/>
  <c r="J4178" i="1"/>
  <c r="J4343" i="1"/>
  <c r="J4027" i="1"/>
  <c r="J4150" i="1"/>
  <c r="J3891" i="1"/>
  <c r="J4378" i="1"/>
  <c r="J4479" i="1"/>
  <c r="J4138" i="1"/>
  <c r="J4531" i="1"/>
  <c r="J4069" i="1"/>
  <c r="J3924" i="1"/>
  <c r="J4406" i="1"/>
  <c r="J4087" i="1"/>
  <c r="J4223" i="1"/>
  <c r="J4257" i="1"/>
  <c r="J4411" i="1"/>
  <c r="J4047" i="1"/>
  <c r="J4443" i="1"/>
  <c r="J4302" i="1"/>
  <c r="J4460" i="1"/>
  <c r="J3984" i="1"/>
  <c r="J4254" i="1"/>
  <c r="J4544" i="1"/>
  <c r="J4351" i="1"/>
  <c r="J4125" i="1"/>
  <c r="J4243" i="1"/>
  <c r="J4540" i="1"/>
  <c r="J4494" i="1"/>
  <c r="J4575" i="1"/>
  <c r="J3908" i="1"/>
  <c r="J4510" i="1"/>
  <c r="J4242" i="1"/>
  <c r="J4521" i="1"/>
  <c r="J4151" i="1"/>
  <c r="J4446" i="1"/>
  <c r="J4100" i="1"/>
  <c r="J4204" i="1"/>
  <c r="J4010" i="1"/>
  <c r="J4216" i="1"/>
  <c r="J4058" i="1"/>
  <c r="J4285" i="1"/>
  <c r="J4490" i="1"/>
  <c r="J4332" i="1"/>
  <c r="J4293" i="1"/>
  <c r="J4284" i="1"/>
  <c r="J4279" i="1"/>
  <c r="J3887" i="1"/>
  <c r="J4361" i="1"/>
  <c r="J3922" i="1"/>
  <c r="J4383" i="1"/>
  <c r="J4458" i="1"/>
  <c r="J4356" i="1"/>
  <c r="J4029" i="1"/>
  <c r="J3969" i="1"/>
  <c r="J4266" i="1"/>
  <c r="J4413" i="1"/>
  <c r="J4012" i="1"/>
  <c r="J4502" i="1"/>
  <c r="J4549" i="1"/>
  <c r="J4139" i="1"/>
  <c r="J4323" i="1"/>
  <c r="J4310" i="1"/>
  <c r="J3937" i="1"/>
  <c r="J4210" i="1"/>
  <c r="J4321" i="1"/>
  <c r="J4357" i="1"/>
  <c r="J4201" i="1"/>
  <c r="J4373" i="1"/>
  <c r="J3890" i="1"/>
  <c r="J4546" i="1"/>
  <c r="J4508" i="1"/>
  <c r="J4168" i="1"/>
  <c r="J3949" i="1"/>
  <c r="J4016" i="1"/>
  <c r="J4408" i="1"/>
  <c r="J4456" i="1"/>
  <c r="J4349" i="1"/>
  <c r="J4471" i="1"/>
  <c r="J4074" i="1"/>
  <c r="J3893" i="1"/>
  <c r="J4555" i="1"/>
  <c r="J4563" i="1"/>
  <c r="J4122" i="1"/>
  <c r="J3936" i="1"/>
  <c r="J4064" i="1"/>
  <c r="J4436" i="1"/>
  <c r="J4046" i="1"/>
  <c r="J4385" i="1"/>
  <c r="J3899" i="1"/>
  <c r="J4120" i="1"/>
  <c r="J4026" i="1"/>
  <c r="J4527" i="1"/>
  <c r="J3901" i="1"/>
  <c r="J4318" i="1"/>
  <c r="J4075" i="1"/>
  <c r="J4017" i="1"/>
  <c r="J4215" i="1"/>
  <c r="J3982" i="1"/>
  <c r="J3947" i="1"/>
  <c r="J4218" i="1"/>
  <c r="J4164" i="1"/>
  <c r="J4079" i="1"/>
  <c r="J3963" i="1"/>
  <c r="J4550" i="1"/>
  <c r="J4560" i="1"/>
  <c r="J4199" i="1"/>
  <c r="J4433" i="1"/>
  <c r="J4098" i="1"/>
  <c r="J4548" i="1"/>
  <c r="J4051" i="1"/>
  <c r="J4295" i="1"/>
  <c r="J4207" i="1"/>
  <c r="J4229" i="1"/>
  <c r="J3920" i="1"/>
  <c r="J4180" i="1"/>
  <c r="J4426" i="1"/>
  <c r="J4535" i="1"/>
  <c r="J4255" i="1"/>
  <c r="J4333" i="1"/>
  <c r="J4161" i="1"/>
  <c r="J4107" i="1"/>
  <c r="J3906" i="1"/>
  <c r="J4424" i="1"/>
  <c r="J4024" i="1"/>
  <c r="J4434" i="1"/>
  <c r="J4484" i="1"/>
  <c r="J4554" i="1"/>
  <c r="J3951" i="1"/>
  <c r="J4052" i="1"/>
  <c r="J4077" i="1"/>
  <c r="J4278" i="1"/>
  <c r="J4344" i="1"/>
  <c r="J4048" i="1"/>
  <c r="J4415" i="1"/>
  <c r="J4499" i="1"/>
  <c r="J4249" i="1"/>
  <c r="J4407" i="1"/>
  <c r="J4489" i="1"/>
  <c r="J4212" i="1"/>
  <c r="J4062" i="1"/>
  <c r="J4008" i="1"/>
  <c r="J4437" i="1"/>
  <c r="J3948" i="1"/>
  <c r="J4558" i="1"/>
  <c r="J4303" i="1"/>
  <c r="J3944" i="1"/>
  <c r="J4454" i="1"/>
  <c r="J4570" i="1"/>
  <c r="J4409" i="1"/>
  <c r="J4193" i="1"/>
  <c r="J4419" i="1"/>
  <c r="J4187" i="1"/>
  <c r="J4007" i="1"/>
  <c r="J4552" i="1"/>
  <c r="J4256" i="1"/>
  <c r="J4547" i="1"/>
  <c r="J4304" i="1"/>
  <c r="J4211" i="1"/>
  <c r="J4034" i="1"/>
  <c r="J4314" i="1"/>
  <c r="J4219" i="1"/>
  <c r="J3959" i="1"/>
  <c r="J4376" i="1"/>
  <c r="J4577" i="1"/>
  <c r="J4136" i="1"/>
  <c r="J4140" i="1"/>
  <c r="J4324" i="1"/>
  <c r="J4056" i="1"/>
  <c r="J3978" i="1"/>
  <c r="J4088" i="1"/>
  <c r="J4089" i="1"/>
  <c r="J3931" i="1"/>
  <c r="J3938" i="1"/>
  <c r="J4453" i="1"/>
  <c r="J4200" i="1"/>
  <c r="J3972" i="1"/>
  <c r="J4172" i="1"/>
  <c r="J3998" i="1"/>
  <c r="J4395" i="1"/>
  <c r="J3914" i="1"/>
  <c r="J4224" i="1"/>
  <c r="J3983" i="1"/>
  <c r="J4315" i="1"/>
  <c r="J4507" i="1"/>
  <c r="J4430" i="1"/>
  <c r="J4470" i="1"/>
  <c r="J4363" i="1"/>
  <c r="J4487" i="1"/>
  <c r="J3989" i="1"/>
  <c r="J4432" i="1"/>
  <c r="J4459" i="1"/>
  <c r="J4481" i="1"/>
  <c r="J4288" i="1"/>
  <c r="J4557" i="1"/>
  <c r="J3909" i="1"/>
  <c r="J4500" i="1"/>
  <c r="J4001" i="1"/>
  <c r="J3962" i="1"/>
  <c r="J4039" i="1"/>
  <c r="J4203" i="1"/>
  <c r="J3875" i="1"/>
  <c r="J4073" i="1"/>
  <c r="J3879" i="1"/>
  <c r="J4228" i="1"/>
  <c r="J4241" i="1"/>
  <c r="J4556" i="1"/>
  <c r="J4379" i="1"/>
  <c r="J4366" i="1"/>
  <c r="J4516" i="1"/>
  <c r="J4103" i="1"/>
  <c r="J4143" i="1"/>
  <c r="J4280" i="1"/>
  <c r="J4132" i="1"/>
  <c r="J4253" i="1"/>
  <c r="J4561" i="1"/>
  <c r="J4524" i="1"/>
  <c r="J4444" i="1"/>
  <c r="J4534" i="1"/>
  <c r="J4260" i="1"/>
  <c r="J4269" i="1"/>
  <c r="J4423" i="1"/>
  <c r="J4045" i="1"/>
  <c r="J4509" i="1"/>
  <c r="J4080" i="1"/>
  <c r="J4327" i="1"/>
  <c r="J4177" i="1"/>
  <c r="J3965" i="1"/>
  <c r="J4541" i="1"/>
  <c r="J4466" i="1"/>
  <c r="J4126" i="1"/>
  <c r="J4301" i="1"/>
  <c r="J4569" i="1"/>
  <c r="J4189" i="1"/>
  <c r="J4449" i="1"/>
  <c r="J4294" i="1"/>
  <c r="J3946" i="1"/>
  <c r="J4115" i="1"/>
  <c r="J4398" i="1"/>
  <c r="J3913" i="1"/>
  <c r="J4472" i="1"/>
  <c r="J3934" i="1"/>
  <c r="J4146" i="1"/>
  <c r="J4416" i="1"/>
  <c r="J4390" i="1"/>
  <c r="J4192" i="1"/>
  <c r="J4057" i="1"/>
  <c r="J4109" i="1"/>
  <c r="J4308" i="1"/>
  <c r="J4491" i="1"/>
  <c r="J4272" i="1"/>
  <c r="J4355" i="1"/>
  <c r="J4033" i="1"/>
  <c r="J4539" i="1"/>
  <c r="J4179" i="1"/>
  <c r="J4009" i="1"/>
  <c r="J4093" i="1"/>
  <c r="J4041" i="1"/>
  <c r="J4036" i="1"/>
  <c r="J4450" i="1"/>
  <c r="J4574" i="1"/>
  <c r="J3945" i="1"/>
  <c r="J4393" i="1"/>
  <c r="J3971" i="1"/>
  <c r="J4381" i="1"/>
  <c r="J4084" i="1"/>
  <c r="J4515" i="1"/>
  <c r="J4040" i="1"/>
  <c r="J4248" i="1"/>
  <c r="J4004" i="1"/>
  <c r="J4387" i="1"/>
  <c r="J4213" i="1"/>
  <c r="J4576" i="1"/>
  <c r="J4111" i="1"/>
  <c r="J4359" i="1"/>
  <c r="J4350" i="1"/>
  <c r="J4042" i="1"/>
  <c r="J4206" i="1"/>
  <c r="J4003" i="1"/>
  <c r="J3905" i="1"/>
  <c r="J3884" i="1"/>
  <c r="J4205" i="1"/>
  <c r="J4014" i="1"/>
  <c r="J4247" i="1"/>
  <c r="J3992" i="1"/>
  <c r="J4086" i="1"/>
  <c r="J3950" i="1"/>
  <c r="J3881" i="1"/>
  <c r="J4483" i="1"/>
  <c r="J3907" i="1"/>
  <c r="J3993" i="1"/>
  <c r="J4467" i="1"/>
  <c r="J4196" i="1"/>
  <c r="J4330" i="1"/>
  <c r="J4230" i="1"/>
  <c r="J4113" i="1"/>
  <c r="J4346" i="1"/>
  <c r="J4405" i="1"/>
  <c r="J4492" i="1"/>
  <c r="J4231" i="1"/>
  <c r="J4523" i="1"/>
  <c r="J4112" i="1"/>
  <c r="J4071" i="1"/>
  <c r="J4572" i="1"/>
  <c r="J3966" i="1"/>
  <c r="J4316" i="1"/>
  <c r="J4317" i="1"/>
  <c r="J4292" i="1"/>
  <c r="J4006" i="1"/>
  <c r="J3912" i="1"/>
  <c r="J4116" i="1"/>
  <c r="J4474" i="1"/>
  <c r="J4065" i="1"/>
  <c r="J4261" i="1"/>
  <c r="J4412" i="1"/>
  <c r="J4198" i="1"/>
  <c r="J4497" i="1"/>
  <c r="J4144" i="1"/>
  <c r="J4504" i="1"/>
  <c r="J4221" i="1"/>
  <c r="J4225" i="1"/>
  <c r="J4501" i="1"/>
  <c r="J3877" i="1"/>
  <c r="J4002" i="1"/>
  <c r="J3996" i="1"/>
  <c r="J4076" i="1"/>
  <c r="J4232" i="1"/>
  <c r="J3933" i="1"/>
  <c r="J4389" i="1"/>
  <c r="J4365" i="1"/>
  <c r="J4171" i="1"/>
  <c r="J4202" i="1"/>
  <c r="J4015" i="1"/>
  <c r="J4532" i="1"/>
  <c r="J4021" i="1"/>
  <c r="J4542" i="1"/>
  <c r="J3910" i="1"/>
  <c r="J4517" i="1"/>
  <c r="J4372" i="1"/>
  <c r="J4104" i="1"/>
  <c r="J4094" i="1"/>
  <c r="J4538" i="1"/>
  <c r="J4226" i="1"/>
  <c r="J4562" i="1"/>
  <c r="J4110" i="1"/>
  <c r="J4101" i="1"/>
  <c r="J3979" i="1"/>
  <c r="J3961" i="1"/>
  <c r="J4340" i="1"/>
  <c r="J4130" i="1"/>
  <c r="J4102" i="1"/>
  <c r="J4342" i="1"/>
  <c r="J4452" i="1"/>
  <c r="J4222" i="1"/>
  <c r="J4235" i="1"/>
  <c r="J4035" i="1"/>
  <c r="J4306" i="1"/>
  <c r="J4283" i="1"/>
  <c r="J4091" i="1"/>
  <c r="J4428" i="1"/>
  <c r="J4066" i="1"/>
  <c r="J4153" i="1"/>
  <c r="J4267" i="1"/>
  <c r="J4163" i="1"/>
  <c r="J4157" i="1"/>
  <c r="J4384" i="1"/>
  <c r="J4099" i="1"/>
  <c r="J3990" i="1"/>
  <c r="J4377" i="1"/>
  <c r="J3970" i="1"/>
  <c r="J3900" i="1"/>
  <c r="J4291" i="1"/>
  <c r="J4382" i="1"/>
  <c r="J4005" i="1"/>
  <c r="J4488" i="1"/>
  <c r="J3917" i="1"/>
  <c r="J4063" i="1"/>
  <c r="J3726" i="1"/>
  <c r="J4473" i="1"/>
  <c r="J4028" i="1"/>
  <c r="J4511" i="1"/>
  <c r="J4360" i="1"/>
  <c r="J3874" i="1"/>
  <c r="J4403" i="1"/>
  <c r="J4477" i="1"/>
  <c r="J4274" i="1"/>
  <c r="J4464" i="1"/>
  <c r="J3977" i="1"/>
  <c r="J4506" i="1"/>
  <c r="J4059" i="1"/>
  <c r="J4567" i="1"/>
  <c r="J4401" i="1"/>
  <c r="J4495" i="1"/>
  <c r="J4328" i="1"/>
  <c r="J4478" i="1"/>
  <c r="J4190" i="1"/>
  <c r="J4265" i="1"/>
  <c r="J4399" i="1"/>
  <c r="J4156" i="1"/>
  <c r="J3954" i="1"/>
  <c r="J4276" i="1"/>
  <c r="J4404" i="1"/>
  <c r="J4514" i="1"/>
  <c r="J4176" i="1"/>
  <c r="J4498" i="1"/>
  <c r="J4300" i="1"/>
  <c r="J3923" i="1"/>
  <c r="J4083" i="1"/>
  <c r="J4455" i="1"/>
  <c r="J4061" i="1"/>
  <c r="J4536" i="1"/>
  <c r="J4096" i="1"/>
  <c r="J3939" i="1"/>
  <c r="J3952" i="1"/>
  <c r="J3943" i="1"/>
  <c r="J4141" i="1"/>
  <c r="J3902" i="1"/>
  <c r="J4114" i="1"/>
  <c r="J4447" i="1"/>
  <c r="J4281" i="1"/>
  <c r="J4240" i="1"/>
  <c r="J4298" i="1"/>
  <c r="J4197" i="1"/>
  <c r="J4154" i="1"/>
  <c r="J4214" i="1"/>
  <c r="J3994" i="1"/>
  <c r="J4462" i="1"/>
  <c r="J4322" i="1"/>
  <c r="J4170" i="1"/>
  <c r="J4475" i="1"/>
  <c r="J4234" i="1"/>
  <c r="J4119" i="1"/>
  <c r="J4368" i="1"/>
  <c r="J4440" i="1"/>
  <c r="J4476" i="1"/>
  <c r="J4348" i="1"/>
  <c r="J3953" i="1"/>
  <c r="J4148" i="1"/>
  <c r="J3897" i="1"/>
  <c r="J3885" i="1"/>
  <c r="J4078" i="1"/>
  <c r="J4325" i="1"/>
  <c r="J3925" i="1"/>
  <c r="J4131" i="1"/>
  <c r="J4465" i="1"/>
  <c r="J4339" i="1"/>
  <c r="J4082" i="1"/>
  <c r="J3975" i="1"/>
  <c r="J4011" i="1"/>
  <c r="J3988" i="1"/>
  <c r="J4417" i="1"/>
  <c r="J4018" i="1"/>
  <c r="J4551" i="1"/>
  <c r="J4362" i="1"/>
  <c r="J4438" i="1"/>
  <c r="J4296" i="1"/>
  <c r="J4486" i="1"/>
  <c r="J4345" i="1"/>
  <c r="J4319" i="1"/>
  <c r="J4108" i="1"/>
  <c r="J4123" i="1"/>
  <c r="J4271" i="1"/>
  <c r="J4529" i="1"/>
  <c r="J3980" i="1"/>
  <c r="J4032" i="1"/>
  <c r="J4286" i="1"/>
  <c r="J4182" i="1"/>
  <c r="J3929" i="1"/>
  <c r="J4485" i="1"/>
  <c r="J3991" i="1"/>
  <c r="J4060" i="1"/>
  <c r="J4400" i="1"/>
  <c r="J4238" i="1"/>
  <c r="J4553" i="1"/>
  <c r="J3895" i="1"/>
  <c r="J4250" i="1"/>
  <c r="J3911" i="1"/>
  <c r="J4519" i="1"/>
  <c r="J4312" i="1"/>
  <c r="J4030" i="1"/>
  <c r="J4173" i="1"/>
  <c r="J4320" i="1"/>
  <c r="J4181" i="1"/>
  <c r="J4307" i="1"/>
  <c r="J4188" i="1"/>
  <c r="J4246" i="1"/>
  <c r="J4282" i="1"/>
  <c r="J4335" i="1"/>
  <c r="J3928" i="1"/>
  <c r="J4448" i="1"/>
  <c r="J4092" i="1"/>
  <c r="J3921" i="1"/>
  <c r="J4019" i="1"/>
  <c r="J4338" i="1"/>
  <c r="J4169" i="1"/>
  <c r="J4441" i="1"/>
  <c r="J4162" i="1"/>
  <c r="J4195" i="1"/>
  <c r="J4145" i="1"/>
  <c r="J4128" i="1"/>
  <c r="J3693" i="1"/>
  <c r="J3606" i="1"/>
  <c r="J3769" i="1"/>
  <c r="J3847" i="1"/>
  <c r="J3609" i="1"/>
  <c r="J3472" i="1"/>
  <c r="J3684" i="1"/>
  <c r="J3794" i="1"/>
  <c r="J3870" i="1"/>
  <c r="J3542" i="1"/>
  <c r="J3458" i="1"/>
  <c r="J3792" i="1"/>
  <c r="J3446" i="1"/>
  <c r="J3445" i="1"/>
  <c r="J3659" i="1"/>
  <c r="J3557" i="1"/>
  <c r="J3767" i="1"/>
  <c r="J3529" i="1"/>
  <c r="J3801" i="1"/>
  <c r="J3632" i="1"/>
  <c r="J3565" i="1"/>
  <c r="J3763" i="1"/>
  <c r="J3475" i="1"/>
  <c r="J3434" i="1"/>
  <c r="J3846" i="1"/>
  <c r="J3484" i="1"/>
  <c r="J3432" i="1"/>
  <c r="J3803" i="1"/>
  <c r="J3728" i="1"/>
  <c r="J3424" i="1"/>
  <c r="J3797" i="1"/>
  <c r="J3487" i="1"/>
  <c r="J3822" i="1"/>
  <c r="J3532" i="1"/>
  <c r="J3620" i="1"/>
  <c r="J3605" i="1"/>
  <c r="J3465" i="1"/>
  <c r="J3779" i="1"/>
  <c r="J3441" i="1"/>
  <c r="J3666" i="1"/>
  <c r="J3829" i="1"/>
  <c r="J3507" i="1"/>
  <c r="J3860" i="1"/>
  <c r="J3862" i="1"/>
  <c r="J3548" i="1"/>
  <c r="J3853" i="1"/>
  <c r="J3712" i="1"/>
  <c r="J3819" i="1"/>
  <c r="J3594" i="1"/>
  <c r="J3692" i="1"/>
  <c r="J3785" i="1"/>
  <c r="J3741" i="1"/>
  <c r="J3646" i="1"/>
  <c r="J3790" i="1"/>
  <c r="J3449" i="1"/>
  <c r="J3455" i="1"/>
  <c r="J3787" i="1"/>
  <c r="J3647" i="1"/>
  <c r="J3629" i="1"/>
  <c r="J3810" i="1"/>
  <c r="J3721" i="1"/>
  <c r="J3590" i="1"/>
  <c r="J3437" i="1"/>
  <c r="J3587" i="1"/>
  <c r="J3547" i="1"/>
  <c r="J3798" i="1"/>
  <c r="J3745" i="1"/>
  <c r="J3562" i="1"/>
  <c r="J3842" i="1"/>
  <c r="J3493" i="1"/>
  <c r="J3751" i="1"/>
  <c r="J3503" i="1"/>
  <c r="J3771" i="1"/>
  <c r="J3806" i="1"/>
  <c r="J3703" i="1"/>
  <c r="J3865" i="1"/>
  <c r="J3522" i="1"/>
  <c r="J3649" i="1"/>
  <c r="J3743" i="1"/>
  <c r="J3672" i="1"/>
  <c r="J3707" i="1"/>
  <c r="J3764" i="1"/>
  <c r="J3457" i="1"/>
  <c r="J3799" i="1"/>
  <c r="J3582" i="1"/>
  <c r="J3834" i="1"/>
  <c r="J3665" i="1"/>
  <c r="J3510" i="1"/>
  <c r="J3802" i="1"/>
  <c r="J3716" i="1"/>
  <c r="J3464" i="1"/>
  <c r="J3461" i="1"/>
  <c r="J3729" i="1"/>
  <c r="J3714" i="1"/>
  <c r="J3615" i="1"/>
  <c r="J3702" i="1"/>
  <c r="J3688" i="1"/>
  <c r="J3440" i="1"/>
  <c r="J3511" i="1"/>
  <c r="J3598" i="1"/>
  <c r="J3850" i="1"/>
  <c r="J3723" i="1"/>
  <c r="J3644" i="1"/>
  <c r="J3681" i="1"/>
  <c r="J3536" i="1"/>
  <c r="J3652" i="1"/>
  <c r="J3471" i="1"/>
  <c r="J3630" i="1"/>
  <c r="J3690" i="1"/>
  <c r="J3766" i="1"/>
  <c r="J3566" i="1"/>
  <c r="J3488" i="1"/>
  <c r="J3610" i="1"/>
  <c r="J3817" i="1"/>
  <c r="J3546" i="1"/>
  <c r="J3597" i="1"/>
  <c r="J3509" i="1"/>
  <c r="J3705" i="1"/>
  <c r="J3825" i="1"/>
  <c r="J3616" i="1"/>
  <c r="J3558" i="1"/>
  <c r="J3602" i="1"/>
  <c r="J3651" i="1"/>
  <c r="J3808" i="1"/>
  <c r="J3423" i="1"/>
  <c r="J3580" i="1"/>
  <c r="J3439" i="1"/>
  <c r="J3678" i="1"/>
  <c r="J3852" i="1"/>
  <c r="J3485" i="1"/>
  <c r="J3843" i="1"/>
  <c r="J3858" i="1"/>
  <c r="J3604" i="1"/>
  <c r="J3454" i="1"/>
  <c r="J3871" i="1"/>
  <c r="J3691" i="1"/>
  <c r="J3637" i="1"/>
  <c r="J3571" i="1"/>
  <c r="J3844" i="1"/>
  <c r="J3664" i="1"/>
  <c r="J3845" i="1"/>
  <c r="J3773" i="1"/>
  <c r="J3784" i="1"/>
  <c r="J3761" i="1"/>
  <c r="J3757" i="1"/>
  <c r="J3527" i="1"/>
  <c r="J3515" i="1"/>
  <c r="J3589" i="1"/>
  <c r="J3673" i="1"/>
  <c r="J3744" i="1"/>
  <c r="J3614" i="1"/>
  <c r="J3753" i="1"/>
  <c r="J3657" i="1"/>
  <c r="J3491" i="1"/>
  <c r="J3788" i="1"/>
  <c r="J3872" i="1"/>
  <c r="J3827" i="1"/>
  <c r="J3668" i="1"/>
  <c r="J3435" i="1"/>
  <c r="J3476" i="1"/>
  <c r="J3505" i="1"/>
  <c r="J3838" i="1"/>
  <c r="J3809" i="1"/>
  <c r="J3671" i="1"/>
  <c r="J3525" i="1"/>
  <c r="J3591" i="1"/>
  <c r="J3873" i="1"/>
  <c r="J3715" i="1"/>
  <c r="J3530" i="1"/>
  <c r="J3545" i="1"/>
  <c r="J3831" i="1"/>
  <c r="J3709" i="1"/>
  <c r="J3554" i="1"/>
  <c r="J3837" i="1"/>
  <c r="J3840" i="1"/>
  <c r="J3568" i="1"/>
  <c r="J3739" i="1"/>
  <c r="J3708" i="1"/>
  <c r="J3497" i="1"/>
  <c r="J3561" i="1"/>
  <c r="J3781" i="1"/>
  <c r="J3755" i="1"/>
  <c r="J3556" i="1"/>
  <c r="J3642" i="1"/>
  <c r="J3677" i="1"/>
  <c r="J3579" i="1"/>
  <c r="J3524" i="1"/>
  <c r="J3848" i="1"/>
  <c r="J3725" i="1"/>
  <c r="J3459" i="1"/>
  <c r="J3466" i="1"/>
  <c r="J3495" i="1"/>
  <c r="J3828" i="1"/>
  <c r="J3592" i="1"/>
  <c r="J3824" i="1"/>
  <c r="J3469" i="1"/>
  <c r="J3553" i="1"/>
  <c r="J3731" i="1"/>
  <c r="J3722" i="1"/>
  <c r="J3549" i="1"/>
  <c r="J3600" i="1"/>
  <c r="J3574" i="1"/>
  <c r="J3450" i="1"/>
  <c r="J3811" i="1"/>
  <c r="J3820" i="1"/>
  <c r="J3727" i="1"/>
  <c r="J3479" i="1"/>
  <c r="J3641" i="1"/>
  <c r="J3528" i="1"/>
  <c r="J3535" i="1"/>
  <c r="J3447" i="1"/>
  <c r="J3774" i="1"/>
  <c r="J3718" i="1"/>
  <c r="J3514" i="1"/>
  <c r="J3789" i="1"/>
  <c r="J3436" i="1"/>
  <c r="J3680" i="1"/>
  <c r="J3513" i="1"/>
  <c r="J3633" i="1"/>
  <c r="J3775" i="1"/>
  <c r="J3534" i="1"/>
  <c r="J3443" i="1"/>
  <c r="J3634" i="1"/>
  <c r="J3866" i="1"/>
  <c r="J3463" i="1"/>
  <c r="J3496" i="1"/>
  <c r="J3543" i="1"/>
  <c r="J3585" i="1"/>
  <c r="J3425" i="1"/>
  <c r="J3477" i="1"/>
  <c r="J3621" i="1"/>
  <c r="J3826" i="1"/>
  <c r="J3756" i="1"/>
  <c r="J3814" i="1"/>
  <c r="J3451" i="1"/>
  <c r="J3663" i="1"/>
  <c r="J3648" i="1"/>
  <c r="J3762" i="1"/>
  <c r="J3835" i="1"/>
  <c r="J3748" i="1"/>
  <c r="J3711" i="1"/>
  <c r="J3603" i="1"/>
  <c r="J3752" i="1"/>
  <c r="J3795" i="1"/>
  <c r="J3695" i="1"/>
  <c r="J3428" i="1"/>
  <c r="J3833" i="1"/>
  <c r="J3750" i="1"/>
  <c r="J3626" i="1"/>
  <c r="J3869" i="1"/>
  <c r="J3595" i="1"/>
  <c r="J3697" i="1"/>
  <c r="J3667" i="1"/>
  <c r="J3619" i="1"/>
  <c r="J3868" i="1"/>
  <c r="J3742" i="1"/>
  <c r="J3456" i="1"/>
  <c r="J3804" i="1"/>
  <c r="J3854" i="1"/>
  <c r="J3611" i="1"/>
  <c r="J3807" i="1"/>
  <c r="J3791" i="1"/>
  <c r="J3700" i="1"/>
  <c r="J3607" i="1"/>
  <c r="J3867" i="1"/>
  <c r="J3442" i="1"/>
  <c r="J3682" i="1"/>
  <c r="J3704" i="1"/>
  <c r="J3770" i="1"/>
  <c r="J3504" i="1"/>
  <c r="J3520" i="1"/>
  <c r="J3550" i="1"/>
  <c r="J3570" i="1"/>
  <c r="J3864" i="1"/>
  <c r="J3679" i="1"/>
  <c r="J3608" i="1"/>
  <c r="J3855" i="1"/>
  <c r="J3539" i="1"/>
  <c r="J3863" i="1"/>
  <c r="J3494" i="1"/>
  <c r="J3832" i="1"/>
  <c r="J3856" i="1"/>
  <c r="J3531" i="1"/>
  <c r="J3576" i="1"/>
  <c r="J3588" i="1"/>
  <c r="J3765" i="1"/>
  <c r="J3559" i="1"/>
  <c r="J3501" i="1"/>
  <c r="J3618" i="1"/>
  <c r="J3502" i="1"/>
  <c r="J3519" i="1"/>
  <c r="J3698" i="1"/>
  <c r="J3489" i="1"/>
  <c r="J3639" i="1"/>
  <c r="J3500" i="1"/>
  <c r="J3818" i="1"/>
  <c r="J3733" i="1"/>
  <c r="J3772" i="1"/>
  <c r="J3537" i="1"/>
  <c r="J3734" i="1"/>
  <c r="J3836" i="1"/>
  <c r="J3569" i="1"/>
  <c r="J3478" i="1"/>
  <c r="J3538" i="1"/>
  <c r="J3674" i="1"/>
  <c r="J3732" i="1"/>
  <c r="J3486" i="1"/>
  <c r="J3777" i="1"/>
  <c r="J3516" i="1"/>
  <c r="J3575" i="1"/>
  <c r="J3717" i="1"/>
  <c r="J3655" i="1"/>
  <c r="J3563" i="1"/>
  <c r="J3627" i="1"/>
  <c r="J3483" i="1"/>
  <c r="J3686" i="1"/>
  <c r="J3583" i="1"/>
  <c r="J3433" i="1"/>
  <c r="J3544" i="1"/>
  <c r="J3662" i="1"/>
  <c r="J3480" i="1"/>
  <c r="J3782" i="1"/>
  <c r="J3839" i="1"/>
  <c r="J3841" i="1"/>
  <c r="J3650" i="1"/>
  <c r="J3508" i="1"/>
  <c r="J3533" i="1"/>
  <c r="J3724" i="1"/>
  <c r="J3653" i="1"/>
  <c r="J3747" i="1"/>
  <c r="J3661" i="1"/>
  <c r="J3444" i="1"/>
  <c r="J3467" i="1"/>
  <c r="J3426" i="1"/>
  <c r="J3685" i="1"/>
  <c r="J3460" i="1"/>
  <c r="J3555" i="1"/>
  <c r="J3738" i="1"/>
  <c r="J3759" i="1"/>
  <c r="J3482" i="1"/>
  <c r="J3780" i="1"/>
  <c r="J3660" i="1"/>
  <c r="J3640" i="1"/>
  <c r="J3523" i="1"/>
  <c r="J3675" i="1"/>
  <c r="J3622" i="1"/>
  <c r="J3805" i="1"/>
  <c r="J3861" i="1"/>
  <c r="J3586" i="1"/>
  <c r="J3760" i="1"/>
  <c r="J3448" i="1"/>
  <c r="J3584" i="1"/>
  <c r="J3631" i="1"/>
  <c r="J3573" i="1"/>
  <c r="J3859" i="1"/>
  <c r="J3758" i="1"/>
  <c r="J3540" i="1"/>
  <c r="J3625" i="1"/>
  <c r="J3696" i="1"/>
  <c r="J3783" i="1"/>
  <c r="J3821" i="1"/>
  <c r="J3689" i="1"/>
  <c r="J3735" i="1"/>
  <c r="J3567" i="1"/>
  <c r="J3849" i="1"/>
  <c r="J3564" i="1"/>
  <c r="J3599" i="1"/>
  <c r="J3596" i="1"/>
  <c r="J3816" i="1"/>
  <c r="J3490" i="1"/>
  <c r="J3710" i="1"/>
  <c r="J3512" i="1"/>
  <c r="J3669" i="1"/>
  <c r="J3796" i="1"/>
  <c r="J3658" i="1"/>
  <c r="J3676" i="1"/>
  <c r="J3635" i="1"/>
  <c r="J3815" i="1"/>
  <c r="J3749" i="1"/>
  <c r="J3452" i="1"/>
  <c r="J3737" i="1"/>
  <c r="J3730" i="1"/>
  <c r="J3683" i="1"/>
  <c r="J3701" i="1"/>
  <c r="J3506" i="1"/>
  <c r="J3654" i="1"/>
  <c r="J3740" i="1"/>
  <c r="J3499" i="1"/>
  <c r="J3687" i="1"/>
  <c r="J3720" i="1"/>
  <c r="J3612" i="1"/>
  <c r="J3793" i="1"/>
  <c r="J3800" i="1"/>
  <c r="J3581" i="1"/>
  <c r="J3736" i="1"/>
  <c r="J3601" i="1"/>
  <c r="J3670" i="1"/>
  <c r="J3617" i="1"/>
  <c r="J3638" i="1"/>
  <c r="J3623" i="1"/>
  <c r="J3624" i="1"/>
  <c r="J3470" i="1"/>
  <c r="J3468" i="1"/>
  <c r="J3552" i="1"/>
  <c r="J3551" i="1"/>
  <c r="J3628" i="1"/>
  <c r="J3645" i="1"/>
  <c r="J3577" i="1"/>
  <c r="J3643" i="1"/>
  <c r="J3492" i="1"/>
  <c r="J3656" i="1"/>
  <c r="J3481" i="1"/>
  <c r="J3430" i="1"/>
  <c r="J3778" i="1"/>
  <c r="J3830" i="1"/>
  <c r="J3713" i="1"/>
  <c r="J3694" i="1"/>
  <c r="J3518" i="1"/>
  <c r="J3541" i="1"/>
  <c r="J3823" i="1"/>
  <c r="J3786" i="1"/>
  <c r="J3429" i="1"/>
  <c r="J3438" i="1"/>
  <c r="J3498" i="1"/>
  <c r="J3572" i="1"/>
  <c r="J3593" i="1"/>
  <c r="J3578" i="1"/>
  <c r="J3517" i="1"/>
  <c r="J3462" i="1"/>
  <c r="J3474" i="1"/>
  <c r="J3311" i="1"/>
  <c r="J3636" i="1"/>
  <c r="J3746" i="1"/>
  <c r="J3613" i="1"/>
  <c r="J3560" i="1"/>
  <c r="J3768" i="1"/>
  <c r="J3754" i="1"/>
  <c r="J3699" i="1"/>
  <c r="J3857" i="1"/>
  <c r="J3706" i="1"/>
  <c r="J3431" i="1"/>
  <c r="J3526" i="1"/>
  <c r="J3812" i="1"/>
  <c r="J3851" i="1"/>
  <c r="J3813" i="1"/>
  <c r="J3427" i="1"/>
  <c r="J3719" i="1"/>
  <c r="J3453" i="1"/>
  <c r="J3521" i="1"/>
  <c r="J3776" i="1"/>
  <c r="J3473" i="1"/>
  <c r="J3406" i="1"/>
  <c r="J3260" i="1"/>
  <c r="J3422" i="1"/>
  <c r="J3066" i="1"/>
  <c r="J3264" i="1"/>
  <c r="J3302" i="1"/>
  <c r="J3242" i="1"/>
  <c r="J3386" i="1"/>
  <c r="J3417" i="1"/>
  <c r="J3206" i="1"/>
  <c r="J3019" i="1"/>
  <c r="J3225" i="1"/>
  <c r="J3009" i="1"/>
  <c r="J3165" i="1"/>
  <c r="J3161" i="1"/>
  <c r="J3419" i="1"/>
  <c r="J3319" i="1"/>
  <c r="J3162" i="1"/>
  <c r="J3415" i="1"/>
  <c r="J3174" i="1"/>
  <c r="J3041" i="1"/>
  <c r="J3042" i="1"/>
  <c r="J3211" i="1"/>
  <c r="J3078" i="1"/>
  <c r="J3209" i="1"/>
  <c r="J3403" i="1"/>
  <c r="J3020" i="1"/>
  <c r="J3237" i="1"/>
  <c r="J3418" i="1"/>
  <c r="J3032" i="1"/>
  <c r="J3183" i="1"/>
  <c r="J3284" i="1"/>
  <c r="J3349" i="1"/>
  <c r="J3135" i="1"/>
  <c r="J3154" i="1"/>
  <c r="J3340" i="1"/>
  <c r="J3381" i="1"/>
  <c r="J3116" i="1"/>
  <c r="J2985" i="1"/>
  <c r="J3288" i="1"/>
  <c r="J3182" i="1"/>
  <c r="J3388" i="1"/>
  <c r="J3368" i="1"/>
  <c r="J3215" i="1"/>
  <c r="J3089" i="1"/>
  <c r="J3250" i="1"/>
  <c r="J3157" i="1"/>
  <c r="J3298" i="1"/>
  <c r="J3130" i="1"/>
  <c r="J3253" i="1"/>
  <c r="J3049" i="1"/>
  <c r="J3313" i="1"/>
  <c r="J3396" i="1"/>
  <c r="J3031" i="1"/>
  <c r="J3420" i="1"/>
  <c r="J3391" i="1"/>
  <c r="J3335" i="1"/>
  <c r="J3186" i="1"/>
  <c r="J3274" i="1"/>
  <c r="J3259" i="1"/>
  <c r="J3169" i="1"/>
  <c r="J3144" i="1"/>
  <c r="J3002" i="1"/>
  <c r="J3369" i="1"/>
  <c r="J3384" i="1"/>
  <c r="J3055" i="1"/>
  <c r="J3029" i="1"/>
  <c r="J3291" i="1"/>
  <c r="J3363" i="1"/>
  <c r="J3108" i="1"/>
  <c r="J3279" i="1"/>
  <c r="J3022" i="1"/>
  <c r="J3398" i="1"/>
  <c r="J3326" i="1"/>
  <c r="J3390" i="1"/>
  <c r="J3249" i="1"/>
  <c r="J3318" i="1"/>
  <c r="J3296" i="1"/>
  <c r="J3238" i="1"/>
  <c r="J3341" i="1"/>
  <c r="J3408" i="1"/>
  <c r="J3395" i="1"/>
  <c r="J3353" i="1"/>
  <c r="J3295" i="1"/>
  <c r="J3111" i="1"/>
  <c r="J3037" i="1"/>
  <c r="J3219" i="1"/>
  <c r="J3181" i="1"/>
  <c r="J3402" i="1"/>
  <c r="J3376" i="1"/>
  <c r="J3331" i="1"/>
  <c r="J3014" i="1"/>
  <c r="J3127" i="1"/>
  <c r="J3387" i="1"/>
  <c r="J3140" i="1"/>
  <c r="J3230" i="1"/>
  <c r="J3268" i="1"/>
  <c r="J3329" i="1"/>
  <c r="J3421" i="1"/>
  <c r="J3399" i="1"/>
  <c r="J3246" i="1"/>
  <c r="J3344" i="1"/>
  <c r="J3377" i="1"/>
  <c r="J2982" i="1"/>
  <c r="J3339" i="1"/>
  <c r="J3205" i="1"/>
  <c r="J3380" i="1"/>
  <c r="J2999" i="1"/>
  <c r="J3265" i="1"/>
  <c r="J2983" i="1"/>
  <c r="J3004" i="1"/>
  <c r="J3104" i="1"/>
  <c r="J3233" i="1"/>
  <c r="J3320" i="1"/>
  <c r="J3077" i="1"/>
  <c r="J3370" i="1"/>
  <c r="J3224" i="1"/>
  <c r="J3251" i="1"/>
  <c r="J3227" i="1"/>
  <c r="J3016" i="1"/>
  <c r="J3218" i="1"/>
  <c r="J3361" i="1"/>
  <c r="J3112" i="1"/>
  <c r="J3125" i="1"/>
  <c r="J3228" i="1"/>
  <c r="J3069" i="1"/>
  <c r="J3106" i="1"/>
  <c r="J3166" i="1"/>
  <c r="J3040" i="1"/>
  <c r="J3321" i="1"/>
  <c r="J3220" i="1"/>
  <c r="J3304" i="1"/>
  <c r="J2975" i="1"/>
  <c r="J3334" i="1"/>
  <c r="J3084" i="1"/>
  <c r="J2987" i="1"/>
  <c r="J3269" i="1"/>
  <c r="J3360" i="1"/>
  <c r="J3177" i="1"/>
  <c r="J3292" i="1"/>
  <c r="J3330" i="1"/>
  <c r="J3213" i="1"/>
  <c r="J2997" i="1"/>
  <c r="J3081" i="1"/>
  <c r="J3192" i="1"/>
  <c r="J3407" i="1"/>
  <c r="J3226" i="1"/>
  <c r="J3098" i="1"/>
  <c r="J3241" i="1"/>
  <c r="J3190" i="1"/>
  <c r="J3103" i="1"/>
  <c r="J3155" i="1"/>
  <c r="J3075" i="1"/>
  <c r="J3207" i="1"/>
  <c r="J3314" i="1"/>
  <c r="J3043" i="1"/>
  <c r="J3180" i="1"/>
  <c r="J3416" i="1"/>
  <c r="J3005" i="1"/>
  <c r="J3126" i="1"/>
  <c r="J3276" i="1"/>
  <c r="J3036" i="1"/>
  <c r="J3153" i="1"/>
  <c r="J3336" i="1"/>
  <c r="J3156" i="1"/>
  <c r="J3128" i="1"/>
  <c r="J3101" i="1"/>
  <c r="J3310" i="1"/>
  <c r="J3285" i="1"/>
  <c r="J2988" i="1"/>
  <c r="J3359" i="1"/>
  <c r="J2998" i="1"/>
  <c r="J2976" i="1"/>
  <c r="J3244" i="1"/>
  <c r="J3176" i="1"/>
  <c r="J3085" i="1"/>
  <c r="J3050" i="1"/>
  <c r="J3328" i="1"/>
  <c r="J3067" i="1"/>
  <c r="J3082" i="1"/>
  <c r="J3018" i="1"/>
  <c r="J3243" i="1"/>
  <c r="J3195" i="1"/>
  <c r="J3003" i="1"/>
  <c r="J3261" i="1"/>
  <c r="J3026" i="1"/>
  <c r="J3266" i="1"/>
  <c r="J3056" i="1"/>
  <c r="J3239" i="1"/>
  <c r="J3139" i="1"/>
  <c r="J3280" i="1"/>
  <c r="J3092" i="1"/>
  <c r="J3258" i="1"/>
  <c r="J3303" i="1"/>
  <c r="J3047" i="1"/>
  <c r="J3301" i="1"/>
  <c r="J3168" i="1"/>
  <c r="J3073" i="1"/>
  <c r="J3322" i="1"/>
  <c r="J3282" i="1"/>
  <c r="J3309" i="1"/>
  <c r="J3187" i="1"/>
  <c r="J3307" i="1"/>
  <c r="J3133" i="1"/>
  <c r="J3131" i="1"/>
  <c r="J3178" i="1"/>
  <c r="J3048" i="1"/>
  <c r="J3217" i="1"/>
  <c r="J3245" i="1"/>
  <c r="J3136" i="1"/>
  <c r="J3324" i="1"/>
  <c r="J3196" i="1"/>
  <c r="J3086" i="1"/>
  <c r="J3371" i="1"/>
  <c r="J3210" i="1"/>
  <c r="J3202" i="1"/>
  <c r="J3356" i="1"/>
  <c r="J3364" i="1"/>
  <c r="J3008" i="1"/>
  <c r="J3323" i="1"/>
  <c r="J3212" i="1"/>
  <c r="J3232" i="1"/>
  <c r="J3142" i="1"/>
  <c r="J3184" i="1"/>
  <c r="J3120" i="1"/>
  <c r="J3059" i="1"/>
  <c r="J3305" i="1"/>
  <c r="J3375" i="1"/>
  <c r="J3171" i="1"/>
  <c r="J3240" i="1"/>
  <c r="J2989" i="1"/>
  <c r="J3345" i="1"/>
  <c r="J3015" i="1"/>
  <c r="J3373" i="1"/>
  <c r="J3283" i="1"/>
  <c r="J3216" i="1"/>
  <c r="J2978" i="1"/>
  <c r="J3214" i="1"/>
  <c r="J3229" i="1"/>
  <c r="J3235" i="1"/>
  <c r="J3044" i="1"/>
  <c r="J2977" i="1"/>
  <c r="J3038" i="1"/>
  <c r="J3114" i="1"/>
  <c r="J3338" i="1"/>
  <c r="J3034" i="1"/>
  <c r="J3188" i="1"/>
  <c r="J3027" i="1"/>
  <c r="J3091" i="1"/>
  <c r="J3021" i="1"/>
  <c r="J3175" i="1"/>
  <c r="J3006" i="1"/>
  <c r="J2994" i="1"/>
  <c r="J3312" i="1"/>
  <c r="J3117" i="1"/>
  <c r="J3277" i="1"/>
  <c r="J3281" i="1"/>
  <c r="J3062" i="1"/>
  <c r="J3203" i="1"/>
  <c r="J3052" i="1"/>
  <c r="J3348" i="1"/>
  <c r="J3054" i="1"/>
  <c r="J3160" i="1"/>
  <c r="J3070" i="1"/>
  <c r="J3347" i="1"/>
  <c r="J3163" i="1"/>
  <c r="J3317" i="1"/>
  <c r="J3358" i="1"/>
  <c r="J3333" i="1"/>
  <c r="J3057" i="1"/>
  <c r="J3247" i="1"/>
  <c r="J3167" i="1"/>
  <c r="J3149" i="1"/>
  <c r="J3256" i="1"/>
  <c r="J3159" i="1"/>
  <c r="J3141" i="1"/>
  <c r="J3152" i="1"/>
  <c r="J3076" i="1"/>
  <c r="J3124" i="1"/>
  <c r="J3096" i="1"/>
  <c r="J3087" i="1"/>
  <c r="J3138" i="1"/>
  <c r="J2991" i="1"/>
  <c r="J3045" i="1"/>
  <c r="J3200" i="1"/>
  <c r="J3150" i="1"/>
  <c r="J3148" i="1"/>
  <c r="J3191" i="1"/>
  <c r="J3355" i="1"/>
  <c r="J3033" i="1"/>
  <c r="J3017" i="1"/>
  <c r="J2996" i="1"/>
  <c r="J3308" i="1"/>
  <c r="J3123" i="1"/>
  <c r="J3315" i="1"/>
  <c r="J3102" i="1"/>
  <c r="J3401" i="1"/>
  <c r="J2993" i="1"/>
  <c r="J3064" i="1"/>
  <c r="J3053" i="1"/>
  <c r="J3080" i="1"/>
  <c r="J3287" i="1"/>
  <c r="J3119" i="1"/>
  <c r="J3012" i="1"/>
  <c r="J3146" i="1"/>
  <c r="J3193" i="1"/>
  <c r="J3132" i="1"/>
  <c r="J3316" i="1"/>
  <c r="J3389" i="1"/>
  <c r="J3400" i="1"/>
  <c r="J3272" i="1"/>
  <c r="J3179" i="1"/>
  <c r="J3007" i="1"/>
  <c r="J3254" i="1"/>
  <c r="J3231" i="1"/>
  <c r="J3100" i="1"/>
  <c r="J3252" i="1"/>
  <c r="J2986" i="1"/>
  <c r="J3071" i="1"/>
  <c r="J3294" i="1"/>
  <c r="J3164" i="1"/>
  <c r="J3030" i="1"/>
  <c r="J3410" i="1"/>
  <c r="J2980" i="1"/>
  <c r="J3137" i="1"/>
  <c r="J3248" i="1"/>
  <c r="J3093" i="1"/>
  <c r="J3414" i="1"/>
  <c r="J3350" i="1"/>
  <c r="J3343" i="1"/>
  <c r="J3105" i="1"/>
  <c r="J3129" i="1"/>
  <c r="J3134" i="1"/>
  <c r="J3110" i="1"/>
  <c r="J3094" i="1"/>
  <c r="J3257" i="1"/>
  <c r="J3393" i="1"/>
  <c r="J3121" i="1"/>
  <c r="J2979" i="1"/>
  <c r="J3046" i="1"/>
  <c r="J3409" i="1"/>
  <c r="J3185" i="1"/>
  <c r="J3385" i="1"/>
  <c r="J3332" i="1"/>
  <c r="J3297" i="1"/>
  <c r="J3198" i="1"/>
  <c r="J3068" i="1"/>
  <c r="J3293" i="1"/>
  <c r="J3255" i="1"/>
  <c r="J3201" i="1"/>
  <c r="J3270" i="1"/>
  <c r="J3028" i="1"/>
  <c r="J3088" i="1"/>
  <c r="J3271" i="1"/>
  <c r="J3382" i="1"/>
  <c r="J3366" i="1"/>
  <c r="J3118" i="1"/>
  <c r="J3000" i="1"/>
  <c r="J3234" i="1"/>
  <c r="J3379" i="1"/>
  <c r="J3197" i="1"/>
  <c r="J3060" i="1"/>
  <c r="J3289" i="1"/>
  <c r="J3208" i="1"/>
  <c r="J3107" i="1"/>
  <c r="J3411" i="1"/>
  <c r="J3115" i="1"/>
  <c r="J3074" i="1"/>
  <c r="J3079" i="1"/>
  <c r="J3061" i="1"/>
  <c r="J3397" i="1"/>
  <c r="J3097" i="1"/>
  <c r="J3306" i="1"/>
  <c r="J3013" i="1"/>
  <c r="J3365" i="1"/>
  <c r="J3035" i="1"/>
  <c r="J3378" i="1"/>
  <c r="J3095" i="1"/>
  <c r="J3383" i="1"/>
  <c r="J2995" i="1"/>
  <c r="J3278" i="1"/>
  <c r="J3351" i="1"/>
  <c r="J2981" i="1"/>
  <c r="J3236" i="1"/>
  <c r="J3173" i="1"/>
  <c r="J3109" i="1"/>
  <c r="J3404" i="1"/>
  <c r="J3223" i="1"/>
  <c r="J3065" i="1"/>
  <c r="J3194" i="1"/>
  <c r="J3204" i="1"/>
  <c r="J3011" i="1"/>
  <c r="J3222" i="1"/>
  <c r="J3412" i="1"/>
  <c r="J3352" i="1"/>
  <c r="J3083" i="1"/>
  <c r="J3001" i="1"/>
  <c r="J3392" i="1"/>
  <c r="J3122" i="1"/>
  <c r="J3199" i="1"/>
  <c r="J3346" i="1"/>
  <c r="J3337" i="1"/>
  <c r="J3372" i="1"/>
  <c r="J3275" i="1"/>
  <c r="J3039" i="1"/>
  <c r="J3024" i="1"/>
  <c r="J3058" i="1"/>
  <c r="J3394" i="1"/>
  <c r="J3299" i="1"/>
  <c r="J3357" i="1"/>
  <c r="J3367" i="1"/>
  <c r="J3374" i="1"/>
  <c r="J3063" i="1"/>
  <c r="J3221" i="1"/>
  <c r="J3413" i="1"/>
  <c r="J3362" i="1"/>
  <c r="J3113" i="1"/>
  <c r="J3172" i="1"/>
  <c r="J3170" i="1"/>
  <c r="J3405" i="1"/>
  <c r="J3286" i="1"/>
  <c r="J3273" i="1"/>
  <c r="J2990" i="1"/>
  <c r="J3025" i="1"/>
  <c r="J3023" i="1"/>
  <c r="J3143" i="1"/>
  <c r="J3262" i="1"/>
  <c r="J3263" i="1"/>
  <c r="J3051" i="1"/>
  <c r="J3189" i="1"/>
  <c r="J3267" i="1"/>
  <c r="J3300" i="1"/>
  <c r="J3290" i="1"/>
  <c r="J3072" i="1"/>
  <c r="J2829" i="1"/>
  <c r="J3354" i="1"/>
  <c r="J3325" i="1"/>
  <c r="J3099" i="1"/>
  <c r="J3327" i="1"/>
  <c r="J3158" i="1"/>
  <c r="J3145" i="1"/>
  <c r="J3147" i="1"/>
  <c r="J3342" i="1"/>
  <c r="J2992" i="1"/>
  <c r="J3090" i="1"/>
  <c r="J3151" i="1"/>
  <c r="J2984" i="1"/>
  <c r="J3010" i="1"/>
  <c r="J2970" i="1"/>
  <c r="J2928" i="1"/>
  <c r="J2767" i="1"/>
  <c r="J2844" i="1"/>
  <c r="J2895" i="1"/>
  <c r="J2913" i="1"/>
  <c r="J2961" i="1"/>
  <c r="J2933" i="1"/>
  <c r="J2847" i="1"/>
  <c r="J2788" i="1"/>
  <c r="J2906" i="1"/>
  <c r="J2873" i="1"/>
  <c r="J2964" i="1"/>
  <c r="J2805" i="1"/>
  <c r="J2934" i="1"/>
  <c r="J2942" i="1"/>
  <c r="J2809" i="1"/>
  <c r="J2787" i="1"/>
  <c r="J2939" i="1"/>
  <c r="J2851" i="1"/>
  <c r="J2812" i="1"/>
  <c r="J2820" i="1"/>
  <c r="J2879" i="1"/>
  <c r="J2843" i="1"/>
  <c r="J2902" i="1"/>
  <c r="J2845" i="1"/>
  <c r="J2801" i="1"/>
  <c r="J2835" i="1"/>
  <c r="J2784" i="1"/>
  <c r="J2969" i="1"/>
  <c r="J2876" i="1"/>
  <c r="J2919" i="1"/>
  <c r="J2911" i="1"/>
  <c r="J2887" i="1"/>
  <c r="J2808" i="1"/>
  <c r="J2956" i="1"/>
  <c r="J2826" i="1"/>
  <c r="J2929" i="1"/>
  <c r="J2949" i="1"/>
  <c r="J2766" i="1"/>
  <c r="J2924" i="1"/>
  <c r="J2917" i="1"/>
  <c r="J2802" i="1"/>
  <c r="J2793" i="1"/>
  <c r="J2857" i="1"/>
  <c r="J2910" i="1"/>
  <c r="J2816" i="1"/>
  <c r="J2810" i="1"/>
  <c r="J2947" i="1"/>
  <c r="J2898" i="1"/>
  <c r="J2822" i="1"/>
  <c r="J2827" i="1"/>
  <c r="J2931" i="1"/>
  <c r="J2799" i="1"/>
  <c r="J2938" i="1"/>
  <c r="J2877" i="1"/>
  <c r="J2946" i="1"/>
  <c r="J2840" i="1"/>
  <c r="J2852" i="1"/>
  <c r="J2830" i="1"/>
  <c r="J2862" i="1"/>
  <c r="J2908" i="1"/>
  <c r="J2921" i="1"/>
  <c r="J2804" i="1"/>
  <c r="J2864" i="1"/>
  <c r="J2858" i="1"/>
  <c r="J2904" i="1"/>
  <c r="J2769" i="1"/>
  <c r="J2957" i="1"/>
  <c r="J2903" i="1"/>
  <c r="J2878" i="1"/>
  <c r="J2891" i="1"/>
  <c r="J2841" i="1"/>
  <c r="J2967" i="1"/>
  <c r="J2807" i="1"/>
  <c r="J2953" i="1"/>
  <c r="J2824" i="1"/>
  <c r="J2814" i="1"/>
  <c r="J2792" i="1"/>
  <c r="J2914" i="1"/>
  <c r="J2901" i="1"/>
  <c r="J2855" i="1"/>
  <c r="J2817" i="1"/>
  <c r="J2861" i="1"/>
  <c r="J2918" i="1"/>
  <c r="J2863" i="1"/>
  <c r="J2936" i="1"/>
  <c r="J2839" i="1"/>
  <c r="J2775" i="1"/>
  <c r="J2797" i="1"/>
  <c r="J2849" i="1"/>
  <c r="J2869" i="1"/>
  <c r="J2952" i="1"/>
  <c r="J2764" i="1"/>
  <c r="J2909" i="1"/>
  <c r="J2779" i="1"/>
  <c r="J2923" i="1"/>
  <c r="J2915" i="1"/>
  <c r="J2871" i="1"/>
  <c r="J2768" i="1"/>
  <c r="J2866" i="1"/>
  <c r="J2833" i="1"/>
  <c r="J2935" i="1"/>
  <c r="J2943" i="1"/>
  <c r="J2930" i="1"/>
  <c r="J2825" i="1"/>
  <c r="J2773" i="1"/>
  <c r="J2860" i="1"/>
  <c r="J2955" i="1"/>
  <c r="J2880" i="1"/>
  <c r="J2842" i="1"/>
  <c r="J2948" i="1"/>
  <c r="J2794" i="1"/>
  <c r="J2912" i="1"/>
  <c r="J2819" i="1"/>
  <c r="J2856" i="1"/>
  <c r="J2960" i="1"/>
  <c r="J2954" i="1"/>
  <c r="J2974" i="1"/>
  <c r="J2780" i="1"/>
  <c r="J2848" i="1"/>
  <c r="J2781" i="1"/>
  <c r="J2832" i="1"/>
  <c r="J2776" i="1"/>
  <c r="J2958" i="1"/>
  <c r="J2859" i="1"/>
  <c r="J2823" i="1"/>
  <c r="J2854" i="1"/>
  <c r="J2783" i="1"/>
  <c r="J2796" i="1"/>
  <c r="J2791" i="1"/>
  <c r="J2899" i="1"/>
  <c r="J2893" i="1"/>
  <c r="J2907" i="1"/>
  <c r="J2867" i="1"/>
  <c r="J2777" i="1"/>
  <c r="J2828" i="1"/>
  <c r="J2782" i="1"/>
  <c r="J2894" i="1"/>
  <c r="J2883" i="1"/>
  <c r="J2821" i="1"/>
  <c r="J2818" i="1"/>
  <c r="J2846" i="1"/>
  <c r="J2968" i="1"/>
  <c r="J2770" i="1"/>
  <c r="J2944" i="1"/>
  <c r="J2965" i="1"/>
  <c r="J2963" i="1"/>
  <c r="J2922" i="1"/>
  <c r="J2882" i="1"/>
  <c r="J2772" i="1"/>
  <c r="J2972" i="1"/>
  <c r="J2872" i="1"/>
  <c r="J2900" i="1"/>
  <c r="J2941" i="1"/>
  <c r="J2940" i="1"/>
  <c r="J2892" i="1"/>
  <c r="J2884" i="1"/>
  <c r="J2971" i="1"/>
  <c r="J2875" i="1"/>
  <c r="J2785" i="1"/>
  <c r="J2800" i="1"/>
  <c r="J2926" i="1"/>
  <c r="J2836" i="1"/>
  <c r="J2896" i="1"/>
  <c r="J2765" i="1"/>
  <c r="J2959" i="1"/>
  <c r="J2932" i="1"/>
  <c r="J2925" i="1"/>
  <c r="J2897" i="1"/>
  <c r="J2803" i="1"/>
  <c r="J2868" i="1"/>
  <c r="J2798" i="1"/>
  <c r="J2795" i="1"/>
  <c r="J2790" i="1"/>
  <c r="J2962" i="1"/>
  <c r="J2881" i="1"/>
  <c r="J2815" i="1"/>
  <c r="J2811" i="1"/>
  <c r="J2890" i="1"/>
  <c r="J2889" i="1"/>
  <c r="J2850" i="1"/>
  <c r="J2874" i="1"/>
  <c r="J2973" i="1"/>
  <c r="J2853" i="1"/>
  <c r="J2950" i="1"/>
  <c r="J2916" i="1"/>
  <c r="J2778" i="1"/>
  <c r="J2888" i="1"/>
  <c r="J2838" i="1"/>
  <c r="J2905" i="1"/>
  <c r="J2945" i="1"/>
  <c r="J2886" i="1"/>
  <c r="J2927" i="1"/>
  <c r="J2937" i="1"/>
  <c r="J2813" i="1"/>
  <c r="J2885" i="1"/>
  <c r="J2774" i="1"/>
  <c r="J2771" i="1"/>
  <c r="J2831" i="1"/>
  <c r="J2865" i="1"/>
  <c r="J2789" i="1"/>
  <c r="J2870" i="1"/>
  <c r="J2837" i="1"/>
  <c r="J2966" i="1"/>
  <c r="J2763" i="1"/>
  <c r="J2806" i="1"/>
  <c r="J2786" i="1"/>
  <c r="J2834" i="1"/>
  <c r="J2920" i="1"/>
  <c r="J2951" i="1"/>
  <c r="J2762" i="1"/>
  <c r="J2761" i="1"/>
  <c r="J2760" i="1"/>
  <c r="J2591" i="1"/>
  <c r="J2600" i="1"/>
  <c r="J2744" i="1"/>
  <c r="J2677" i="1"/>
  <c r="J2495" i="1"/>
  <c r="J2538" i="1"/>
  <c r="J2537" i="1"/>
  <c r="J2451" i="1"/>
  <c r="J2702" i="1"/>
  <c r="J2598" i="1"/>
  <c r="J2738" i="1"/>
  <c r="J2681" i="1"/>
  <c r="J2596" i="1"/>
  <c r="J2626" i="1"/>
  <c r="J2631" i="1"/>
  <c r="J2721" i="1"/>
  <c r="J2710" i="1"/>
  <c r="J2741" i="1"/>
  <c r="J2514" i="1"/>
  <c r="J2718" i="1"/>
  <c r="J2569" i="1"/>
  <c r="J2443" i="1"/>
  <c r="J2720" i="1"/>
  <c r="J2736" i="1"/>
  <c r="J2604" i="1"/>
  <c r="J2519" i="1"/>
  <c r="J2447" i="1"/>
  <c r="J2616" i="1"/>
  <c r="J2442" i="1"/>
  <c r="J2466" i="1"/>
  <c r="J2465" i="1"/>
  <c r="J2518" i="1"/>
  <c r="J2540" i="1"/>
  <c r="J2695" i="1"/>
  <c r="J2413" i="1"/>
  <c r="J2582" i="1"/>
  <c r="J2664" i="1"/>
  <c r="J2671" i="1"/>
  <c r="J2530" i="1"/>
  <c r="J2687" i="1"/>
  <c r="J2711" i="1"/>
  <c r="J2561" i="1"/>
  <c r="J2475" i="1"/>
  <c r="J2572" i="1"/>
  <c r="J2573" i="1"/>
  <c r="J2429" i="1"/>
  <c r="J2491" i="1"/>
  <c r="J2440" i="1"/>
  <c r="J2408" i="1"/>
  <c r="J2709" i="1"/>
  <c r="J2727" i="1"/>
  <c r="J2448" i="1"/>
  <c r="J2707" i="1"/>
  <c r="J2667" i="1"/>
  <c r="J2459" i="1"/>
  <c r="J2556" i="1"/>
  <c r="J2552" i="1"/>
  <c r="J2557" i="1"/>
  <c r="J2743" i="1"/>
  <c r="J2476" i="1"/>
  <c r="J2576" i="1"/>
  <c r="J2513" i="1"/>
  <c r="J2571" i="1"/>
  <c r="J2619" i="1"/>
  <c r="J2483" i="1"/>
  <c r="J2511" i="1"/>
  <c r="J2651" i="1"/>
  <c r="J2594" i="1"/>
  <c r="J2551" i="1"/>
  <c r="J2423" i="1"/>
  <c r="J2679" i="1"/>
  <c r="J2562" i="1"/>
  <c r="J2675" i="1"/>
  <c r="J2410" i="1"/>
  <c r="J2441" i="1"/>
  <c r="J2589" i="1"/>
  <c r="J2590" i="1"/>
  <c r="J2414" i="1"/>
  <c r="J2544" i="1"/>
  <c r="J2485" i="1"/>
  <c r="J2421" i="1"/>
  <c r="J2618" i="1"/>
  <c r="J2731" i="1"/>
  <c r="J2627" i="1"/>
  <c r="J2729" i="1"/>
  <c r="J2481" i="1"/>
  <c r="J2420" i="1"/>
  <c r="J2748" i="1"/>
  <c r="J2683" i="1"/>
  <c r="J2428" i="1"/>
  <c r="J2412" i="1"/>
  <c r="J2563" i="1"/>
  <c r="J2490" i="1"/>
  <c r="J2610" i="1"/>
  <c r="J2688" i="1"/>
  <c r="J2445" i="1"/>
  <c r="J2548" i="1"/>
  <c r="J2670" i="1"/>
  <c r="J2747" i="1"/>
  <c r="J2646" i="1"/>
  <c r="J2625" i="1"/>
  <c r="J2698" i="1"/>
  <c r="J2734" i="1"/>
  <c r="J2697" i="1"/>
  <c r="J2648" i="1"/>
  <c r="J2509" i="1"/>
  <c r="J2730" i="1"/>
  <c r="J2583" i="1"/>
  <c r="J2486" i="1"/>
  <c r="J2433" i="1"/>
  <c r="J2657" i="1"/>
  <c r="J2643" i="1"/>
  <c r="J2620" i="1"/>
  <c r="J2539" i="1"/>
  <c r="J2717" i="1"/>
  <c r="J2497" i="1"/>
  <c r="J2623" i="1"/>
  <c r="J2427" i="1"/>
  <c r="J2496" i="1"/>
  <c r="J2522" i="1"/>
  <c r="J2575" i="1"/>
  <c r="J2633" i="1"/>
  <c r="J2614" i="1"/>
  <c r="J2705" i="1"/>
  <c r="J2655" i="1"/>
  <c r="J2636" i="1"/>
  <c r="J2694" i="1"/>
  <c r="J2524" i="1"/>
  <c r="J2753" i="1"/>
  <c r="J2425" i="1"/>
  <c r="J2640" i="1"/>
  <c r="J2656" i="1"/>
  <c r="J2587" i="1"/>
  <c r="J2499" i="1"/>
  <c r="J2453" i="1"/>
  <c r="J2431" i="1"/>
  <c r="J2737" i="1"/>
  <c r="J2545" i="1"/>
  <c r="J2757" i="1"/>
  <c r="J2733" i="1"/>
  <c r="J2543" i="1"/>
  <c r="J2424" i="1"/>
  <c r="J2615" i="1"/>
  <c r="J2516" i="1"/>
  <c r="J2708" i="1"/>
  <c r="J2599" i="1"/>
  <c r="J2415" i="1"/>
  <c r="J2546" i="1"/>
  <c r="J2457" i="1"/>
  <c r="J2644" i="1"/>
  <c r="J2529" i="1"/>
  <c r="J2629" i="1"/>
  <c r="J2605" i="1"/>
  <c r="J2438" i="1"/>
  <c r="J2666" i="1"/>
  <c r="J2487" i="1"/>
  <c r="J2617" i="1"/>
  <c r="J2555" i="1"/>
  <c r="J2541" i="1"/>
  <c r="J2602" i="1"/>
  <c r="J2674" i="1"/>
  <c r="J2685" i="1"/>
  <c r="J2580" i="1"/>
  <c r="J2505" i="1"/>
  <c r="J2712" i="1"/>
  <c r="J2426" i="1"/>
  <c r="J2488" i="1"/>
  <c r="J2637" i="1"/>
  <c r="J2535" i="1"/>
  <c r="J2464" i="1"/>
  <c r="J2592" i="1"/>
  <c r="J2586" i="1"/>
  <c r="J2621" i="1"/>
  <c r="J2632" i="1"/>
  <c r="J2673" i="1"/>
  <c r="J2437" i="1"/>
  <c r="J2469" i="1"/>
  <c r="J2703" i="1"/>
  <c r="J2526" i="1"/>
  <c r="J2701" i="1"/>
  <c r="J2652" i="1"/>
  <c r="J2550" i="1"/>
  <c r="J2724" i="1"/>
  <c r="J2758" i="1"/>
  <c r="J2723" i="1"/>
  <c r="J2742" i="1"/>
  <c r="J2678" i="1"/>
  <c r="J2417" i="1"/>
  <c r="J2449" i="1"/>
  <c r="J2504" i="1"/>
  <c r="J2693" i="1"/>
  <c r="J2565" i="1"/>
  <c r="J2754" i="1"/>
  <c r="J2467" i="1"/>
  <c r="J2682" i="1"/>
  <c r="J2528" i="1"/>
  <c r="J2531" i="1"/>
  <c r="J2549" i="1"/>
  <c r="J2751" i="1"/>
  <c r="J2478" i="1"/>
  <c r="J2554" i="1"/>
  <c r="J2536" i="1"/>
  <c r="J2660" i="1"/>
  <c r="J2570" i="1"/>
  <c r="J2456" i="1"/>
  <c r="J2419" i="1"/>
  <c r="J2577" i="1"/>
  <c r="J2699" i="1"/>
  <c r="J2706" i="1"/>
  <c r="J2624" i="1"/>
  <c r="J2418" i="1"/>
  <c r="J2472" i="1"/>
  <c r="J2460" i="1"/>
  <c r="J2597" i="1"/>
  <c r="J2521" i="1"/>
  <c r="J2607" i="1"/>
  <c r="J2739" i="1"/>
  <c r="J2719" i="1"/>
  <c r="J2507" i="1"/>
  <c r="J2588" i="1"/>
  <c r="J2611" i="1"/>
  <c r="J2455" i="1"/>
  <c r="J2593" i="1"/>
  <c r="J2508" i="1"/>
  <c r="J2568" i="1"/>
  <c r="J2517" i="1"/>
  <c r="J2506" i="1"/>
  <c r="J2581" i="1"/>
  <c r="J2461" i="1"/>
  <c r="J2547" i="1"/>
  <c r="J2635" i="1"/>
  <c r="J2468" i="1"/>
  <c r="J2470" i="1"/>
  <c r="J2525" i="1"/>
  <c r="J2603" i="1"/>
  <c r="J2713" i="1"/>
  <c r="J2463" i="1"/>
  <c r="J2471" i="1"/>
  <c r="J2639" i="1"/>
  <c r="J2649" i="1"/>
  <c r="J2756" i="1"/>
  <c r="J2512" i="1"/>
  <c r="J2578" i="1"/>
  <c r="J2439" i="1"/>
  <c r="J2515" i="1"/>
  <c r="J2715" i="1"/>
  <c r="J2502" i="1"/>
  <c r="J2462" i="1"/>
  <c r="J2750" i="1"/>
  <c r="J2642" i="1"/>
  <c r="J2558" i="1"/>
  <c r="J2482" i="1"/>
  <c r="J2523" i="1"/>
  <c r="J2494" i="1"/>
  <c r="J2613" i="1"/>
  <c r="J2500" i="1"/>
  <c r="J2564" i="1"/>
  <c r="J2477" i="1"/>
  <c r="J2474" i="1"/>
  <c r="J2566" i="1"/>
  <c r="J2559" i="1"/>
  <c r="J2663" i="1"/>
  <c r="J2661" i="1"/>
  <c r="J2411" i="1"/>
  <c r="J2510" i="1"/>
  <c r="J2436" i="1"/>
  <c r="J2612" i="1"/>
  <c r="J2533" i="1"/>
  <c r="J2669" i="1"/>
  <c r="J2686" i="1"/>
  <c r="J2503" i="1"/>
  <c r="J2458" i="1"/>
  <c r="J2654" i="1"/>
  <c r="J2446" i="1"/>
  <c r="J2501" i="1"/>
  <c r="J2659" i="1"/>
  <c r="J2746" i="1"/>
  <c r="J2480" i="1"/>
  <c r="J2689" i="1"/>
  <c r="J2755" i="1"/>
  <c r="J2601" i="1"/>
  <c r="J2716" i="1"/>
  <c r="J2560" i="1"/>
  <c r="J2732" i="1"/>
  <c r="J2658" i="1"/>
  <c r="J2759" i="1"/>
  <c r="J2641" i="1"/>
  <c r="J2726" i="1"/>
  <c r="J2665" i="1"/>
  <c r="J2668" i="1"/>
  <c r="J2406" i="1"/>
  <c r="J2473" i="1"/>
  <c r="J2405" i="1"/>
  <c r="J2585" i="1"/>
  <c r="J2662" i="1"/>
  <c r="J2450" i="1"/>
  <c r="J2435" i="1"/>
  <c r="J2422" i="1"/>
  <c r="J2520" i="1"/>
  <c r="J2645" i="1"/>
  <c r="J2634" i="1"/>
  <c r="J2454" i="1"/>
  <c r="J2595" i="1"/>
  <c r="J2696" i="1"/>
  <c r="J2691" i="1"/>
  <c r="J2630" i="1"/>
  <c r="J2684" i="1"/>
  <c r="J2749" i="1"/>
  <c r="J2479" i="1"/>
  <c r="J2628" i="1"/>
  <c r="J2672" i="1"/>
  <c r="J2416" i="1"/>
  <c r="J2676" i="1"/>
  <c r="J2542" i="1"/>
  <c r="J2653" i="1"/>
  <c r="J2432" i="1"/>
  <c r="J2680" i="1"/>
  <c r="J2444" i="1"/>
  <c r="J2735" i="1"/>
  <c r="J2608" i="1"/>
  <c r="J2574" i="1"/>
  <c r="J2752" i="1"/>
  <c r="J2553" i="1"/>
  <c r="J2722" i="1"/>
  <c r="J2407" i="1"/>
  <c r="J2532" i="1"/>
  <c r="J2692" i="1"/>
  <c r="J2650" i="1"/>
  <c r="J2704" i="1"/>
  <c r="J2430" i="1"/>
  <c r="J2745" i="1"/>
  <c r="J2700" i="1"/>
  <c r="J2725" i="1"/>
  <c r="J2434" i="1"/>
  <c r="J2493" i="1"/>
  <c r="J2579" i="1"/>
  <c r="J2606" i="1"/>
  <c r="J2609" i="1"/>
  <c r="J2728" i="1"/>
  <c r="J2647" i="1"/>
  <c r="J2484" i="1"/>
  <c r="J2534" i="1"/>
  <c r="J2567" i="1"/>
  <c r="J2452" i="1"/>
  <c r="J2622" i="1"/>
  <c r="J2492" i="1"/>
  <c r="J2740" i="1"/>
  <c r="J2409" i="1"/>
  <c r="J2584" i="1"/>
  <c r="J2489" i="1"/>
  <c r="J2714" i="1"/>
  <c r="J2690" i="1"/>
  <c r="J2527" i="1"/>
  <c r="J2498" i="1"/>
  <c r="J2638" i="1"/>
  <c r="J2370" i="1"/>
  <c r="J2282" i="1"/>
  <c r="J2374" i="1"/>
  <c r="J2364" i="1"/>
  <c r="J2400" i="1"/>
  <c r="J2394" i="1"/>
  <c r="J2320" i="1"/>
  <c r="J2318" i="1"/>
  <c r="J2365" i="1"/>
  <c r="J2386" i="1"/>
  <c r="J2294" i="1"/>
  <c r="J2296" i="1"/>
  <c r="J2389" i="1"/>
  <c r="J2353" i="1"/>
  <c r="J2280" i="1"/>
  <c r="J2392" i="1"/>
  <c r="J2334" i="1"/>
  <c r="J2350" i="1"/>
  <c r="J2342" i="1"/>
  <c r="J2279" i="1"/>
  <c r="J2373" i="1"/>
  <c r="J2338" i="1"/>
  <c r="J2323" i="1"/>
  <c r="J2330" i="1"/>
  <c r="J2328" i="1"/>
  <c r="J2308" i="1"/>
  <c r="J2314" i="1"/>
  <c r="J2299" i="1"/>
  <c r="J2376" i="1"/>
  <c r="J2366" i="1"/>
  <c r="J2305" i="1"/>
  <c r="J2390" i="1"/>
  <c r="J2298" i="1"/>
  <c r="J2363" i="1"/>
  <c r="J2380" i="1"/>
  <c r="J2277" i="1"/>
  <c r="J2403" i="1"/>
  <c r="J2360" i="1"/>
  <c r="J2309" i="1"/>
  <c r="J2306" i="1"/>
  <c r="J2377" i="1"/>
  <c r="J2395" i="1"/>
  <c r="J2401" i="1"/>
  <c r="J2316" i="1"/>
  <c r="J2382" i="1"/>
  <c r="J2310" i="1"/>
  <c r="J2345" i="1"/>
  <c r="J2332" i="1"/>
  <c r="J2354" i="1"/>
  <c r="J2275" i="1"/>
  <c r="J2289" i="1"/>
  <c r="J2281" i="1"/>
  <c r="J2336" i="1"/>
  <c r="J2311" i="1"/>
  <c r="J2335" i="1"/>
  <c r="J2293" i="1"/>
  <c r="J2329" i="1"/>
  <c r="J2397" i="1"/>
  <c r="J2347" i="1"/>
  <c r="J2381" i="1"/>
  <c r="J2344" i="1"/>
  <c r="J2325" i="1"/>
  <c r="J2303" i="1"/>
  <c r="J2291" i="1"/>
  <c r="J2286" i="1"/>
  <c r="J2387" i="1"/>
  <c r="J2301" i="1"/>
  <c r="J2283" i="1"/>
  <c r="J2333" i="1"/>
  <c r="J2355" i="1"/>
  <c r="J2351" i="1"/>
  <c r="J2290" i="1"/>
  <c r="J2340" i="1"/>
  <c r="J2287" i="1"/>
  <c r="J2362" i="1"/>
  <c r="J2284" i="1"/>
  <c r="J2359" i="1"/>
  <c r="J2326" i="1"/>
  <c r="J2304" i="1"/>
  <c r="J2315" i="1"/>
  <c r="J2312" i="1"/>
  <c r="J2393" i="1"/>
  <c r="J2295" i="1"/>
  <c r="J2322" i="1"/>
  <c r="J2292" i="1"/>
  <c r="J2313" i="1"/>
  <c r="J2398" i="1"/>
  <c r="J2378" i="1"/>
  <c r="J2371" i="1"/>
  <c r="J2372" i="1"/>
  <c r="J2300" i="1"/>
  <c r="J2317" i="1"/>
  <c r="J2402" i="1"/>
  <c r="J2375" i="1"/>
  <c r="J2379" i="1"/>
  <c r="J2396" i="1"/>
  <c r="J2383" i="1"/>
  <c r="J2399" i="1"/>
  <c r="J2321" i="1"/>
  <c r="J2367" i="1"/>
  <c r="J2288" i="1"/>
  <c r="J2327" i="1"/>
  <c r="J2358" i="1"/>
  <c r="J2302" i="1"/>
  <c r="J2343" i="1"/>
  <c r="J2324" i="1"/>
  <c r="J2361" i="1"/>
  <c r="J2297" i="1"/>
  <c r="J2348" i="1"/>
  <c r="J2307" i="1"/>
  <c r="J1827" i="1"/>
  <c r="J2357" i="1"/>
  <c r="J2349" i="1"/>
  <c r="J2285" i="1"/>
  <c r="J2273" i="1"/>
  <c r="J2278" i="1"/>
  <c r="J2384" i="1"/>
  <c r="J2404" i="1"/>
  <c r="J2385" i="1"/>
  <c r="J2276" i="1"/>
  <c r="J2388" i="1"/>
  <c r="J2346" i="1"/>
  <c r="J2341" i="1"/>
  <c r="J2319" i="1"/>
  <c r="J2356" i="1"/>
  <c r="J2331" i="1"/>
  <c r="J2369" i="1"/>
  <c r="J2339" i="1"/>
  <c r="J2391" i="1"/>
  <c r="J2352" i="1"/>
  <c r="J2337" i="1"/>
  <c r="J2368" i="1"/>
  <c r="J2274" i="1"/>
  <c r="J1772" i="1"/>
  <c r="J1967" i="1"/>
  <c r="J2133" i="1"/>
  <c r="J2053" i="1"/>
  <c r="J2113" i="1"/>
  <c r="J1882" i="1"/>
  <c r="J2037" i="1"/>
  <c r="J1933" i="1"/>
  <c r="J1995" i="1"/>
  <c r="J2139" i="1"/>
  <c r="J2190" i="1"/>
  <c r="J2193" i="1"/>
  <c r="J1821" i="1"/>
  <c r="J2131" i="1"/>
  <c r="J2045" i="1"/>
  <c r="J1817" i="1"/>
  <c r="J2267" i="1"/>
  <c r="J2118" i="1"/>
  <c r="J2189" i="1"/>
  <c r="J1898" i="1"/>
  <c r="J2219" i="1"/>
  <c r="J2058" i="1"/>
  <c r="J2007" i="1"/>
  <c r="J2017" i="1"/>
  <c r="J1776" i="1"/>
  <c r="J2039" i="1"/>
  <c r="J1783" i="1"/>
  <c r="J1934" i="1"/>
  <c r="J1829" i="1"/>
  <c r="J2010" i="1"/>
  <c r="J1921" i="1"/>
  <c r="J2206" i="1"/>
  <c r="J1961" i="1"/>
  <c r="J2204" i="1"/>
  <c r="J1795" i="1"/>
  <c r="J1874" i="1"/>
  <c r="J1990" i="1"/>
  <c r="J2109" i="1"/>
  <c r="J2260" i="1"/>
  <c r="J2265" i="1"/>
  <c r="J1953" i="1"/>
  <c r="J2250" i="1"/>
  <c r="J1979" i="1"/>
  <c r="J2088" i="1"/>
  <c r="J1975" i="1"/>
  <c r="J2198" i="1"/>
  <c r="J2063" i="1"/>
  <c r="J1889" i="1"/>
  <c r="J1787" i="1"/>
  <c r="J1944" i="1"/>
  <c r="J2140" i="1"/>
  <c r="J2232" i="1"/>
  <c r="J2102" i="1"/>
  <c r="J1803" i="1"/>
  <c r="J1886" i="1"/>
  <c r="J1790" i="1"/>
  <c r="J1951" i="1"/>
  <c r="J1973" i="1"/>
  <c r="J2044" i="1"/>
  <c r="J1891" i="1"/>
  <c r="J2168" i="1"/>
  <c r="J1870" i="1"/>
  <c r="J2084" i="1"/>
  <c r="J2101" i="1"/>
  <c r="J2034" i="1"/>
  <c r="J1808" i="1"/>
  <c r="J2249" i="1"/>
  <c r="J2011" i="1"/>
  <c r="J1849" i="1"/>
  <c r="J1989" i="1"/>
  <c r="J1888" i="1"/>
  <c r="J1801" i="1"/>
  <c r="J1970" i="1"/>
  <c r="J2231" i="1"/>
  <c r="J2066" i="1"/>
  <c r="J2051" i="1"/>
  <c r="J1918" i="1"/>
  <c r="J1966" i="1"/>
  <c r="J1988" i="1"/>
  <c r="J2110" i="1"/>
  <c r="J2197" i="1"/>
  <c r="J2211" i="1"/>
  <c r="J2043" i="1"/>
  <c r="J2182" i="1"/>
  <c r="J1942" i="1"/>
  <c r="J2005" i="1"/>
  <c r="J2069" i="1"/>
  <c r="J2081" i="1"/>
  <c r="J1777" i="1"/>
  <c r="J2215" i="1"/>
  <c r="J2254" i="1"/>
  <c r="J2247" i="1"/>
  <c r="J2137" i="1"/>
  <c r="J1786" i="1"/>
  <c r="J2026" i="1"/>
  <c r="J1867" i="1"/>
  <c r="J1932" i="1"/>
  <c r="J2049" i="1"/>
  <c r="J1782" i="1"/>
  <c r="J2031" i="1"/>
  <c r="J2143" i="1"/>
  <c r="J2188" i="1"/>
  <c r="J2003" i="1"/>
  <c r="J1904" i="1"/>
  <c r="J1836" i="1"/>
  <c r="J1828" i="1"/>
  <c r="J1922" i="1"/>
  <c r="J2135" i="1"/>
  <c r="J1839" i="1"/>
  <c r="J2106" i="1"/>
  <c r="J2127" i="1"/>
  <c r="J2065" i="1"/>
  <c r="J1917" i="1"/>
  <c r="J2022" i="1"/>
  <c r="J2176" i="1"/>
  <c r="J1844" i="1"/>
  <c r="J2255" i="1"/>
  <c r="J2187" i="1"/>
  <c r="J1900" i="1"/>
  <c r="J2136" i="1"/>
  <c r="J1924" i="1"/>
  <c r="J1956" i="1"/>
  <c r="J1806" i="1"/>
  <c r="J2132" i="1"/>
  <c r="J1878" i="1"/>
  <c r="J2225" i="1"/>
  <c r="J2077" i="1"/>
  <c r="J2128" i="1"/>
  <c r="J1854" i="1"/>
  <c r="J2156" i="1"/>
  <c r="J1947" i="1"/>
  <c r="J2124" i="1"/>
  <c r="J1852" i="1"/>
  <c r="J2201" i="1"/>
  <c r="J1903" i="1"/>
  <c r="J2120" i="1"/>
  <c r="J1894" i="1"/>
  <c r="J1960" i="1"/>
  <c r="J2178" i="1"/>
  <c r="J1959" i="1"/>
  <c r="J1800" i="1"/>
  <c r="J1857" i="1"/>
  <c r="J2269" i="1"/>
  <c r="J1856" i="1"/>
  <c r="J1978" i="1"/>
  <c r="J1896" i="1"/>
  <c r="J1846" i="1"/>
  <c r="J1895" i="1"/>
  <c r="J1916" i="1"/>
  <c r="J1802" i="1"/>
  <c r="J1834" i="1"/>
  <c r="J1816" i="1"/>
  <c r="J2054" i="1"/>
  <c r="J2171" i="1"/>
  <c r="J2196" i="1"/>
  <c r="J2199" i="1"/>
  <c r="J1826" i="1"/>
  <c r="J2241" i="1"/>
  <c r="J1911" i="1"/>
  <c r="J2071" i="1"/>
  <c r="J2099" i="1"/>
  <c r="J1923" i="1"/>
  <c r="J1987" i="1"/>
  <c r="J1809" i="1"/>
  <c r="J2150" i="1"/>
  <c r="J2194" i="1"/>
  <c r="J1929" i="1"/>
  <c r="J2230" i="1"/>
  <c r="J1991" i="1"/>
  <c r="J2170" i="1"/>
  <c r="J2200" i="1"/>
  <c r="J2248" i="1"/>
  <c r="J1872" i="1"/>
  <c r="J2107" i="1"/>
  <c r="J2164" i="1"/>
  <c r="J2012" i="1"/>
  <c r="J1927" i="1"/>
  <c r="J2217" i="1"/>
  <c r="J2203" i="1"/>
  <c r="J1794" i="1"/>
  <c r="J2236" i="1"/>
  <c r="J2165" i="1"/>
  <c r="J1869" i="1"/>
  <c r="J1819" i="1"/>
  <c r="J2180" i="1"/>
  <c r="J2172" i="1"/>
  <c r="J1965" i="1"/>
  <c r="J1993" i="1"/>
  <c r="J2086" i="1"/>
  <c r="J2094" i="1"/>
  <c r="J2076" i="1"/>
  <c r="J1926" i="1"/>
  <c r="J2148" i="1"/>
  <c r="J2242" i="1"/>
  <c r="J2149" i="1"/>
  <c r="J1938" i="1"/>
  <c r="J2078" i="1"/>
  <c r="J2092" i="1"/>
  <c r="J2028" i="1"/>
  <c r="J1893" i="1"/>
  <c r="J2117" i="1"/>
  <c r="J2253" i="1"/>
  <c r="J1779" i="1"/>
  <c r="J1972" i="1"/>
  <c r="J2227" i="1"/>
  <c r="J2233" i="1"/>
  <c r="J2070" i="1"/>
  <c r="J2114" i="1"/>
  <c r="J1981" i="1"/>
  <c r="J1823" i="1"/>
  <c r="J1992" i="1"/>
  <c r="J1977" i="1"/>
  <c r="J1813" i="1"/>
  <c r="J1971" i="1"/>
  <c r="J2006" i="1"/>
  <c r="J2020" i="1"/>
  <c r="J2177" i="1"/>
  <c r="J1908" i="1"/>
  <c r="J2002" i="1"/>
  <c r="J2030" i="1"/>
  <c r="J1936" i="1"/>
  <c r="J2055" i="1"/>
  <c r="J1884" i="1"/>
  <c r="J2093" i="1"/>
  <c r="J1863" i="1"/>
  <c r="J2111" i="1"/>
  <c r="J2262" i="1"/>
  <c r="J1842" i="1"/>
  <c r="J2067" i="1"/>
  <c r="J1868" i="1"/>
  <c r="J1876" i="1"/>
  <c r="J2040" i="1"/>
  <c r="J1791" i="1"/>
  <c r="J1955" i="1"/>
  <c r="J1822" i="1"/>
  <c r="J1998" i="1"/>
  <c r="J2237" i="1"/>
  <c r="J1775" i="1"/>
  <c r="J1880" i="1"/>
  <c r="J2159" i="1"/>
  <c r="J1985" i="1"/>
  <c r="J2208" i="1"/>
  <c r="J2258" i="1"/>
  <c r="J2068" i="1"/>
  <c r="J2025" i="1"/>
  <c r="J1824" i="1"/>
  <c r="J2263" i="1"/>
  <c r="J1962" i="1"/>
  <c r="J2259" i="1"/>
  <c r="J2104" i="1"/>
  <c r="J2270" i="1"/>
  <c r="J1930" i="1"/>
  <c r="J1920" i="1"/>
  <c r="J2001" i="1"/>
  <c r="J1946" i="1"/>
  <c r="J1925" i="1"/>
  <c r="J2108" i="1"/>
  <c r="J2062" i="1"/>
  <c r="J2157" i="1"/>
  <c r="J2057" i="1"/>
  <c r="J2089" i="1"/>
  <c r="J1799" i="1"/>
  <c r="J2268" i="1"/>
  <c r="J1984" i="1"/>
  <c r="J1811" i="1"/>
  <c r="J2061" i="1"/>
  <c r="J1954" i="1"/>
  <c r="J2155" i="1"/>
  <c r="J2027" i="1"/>
  <c r="J2008" i="1"/>
  <c r="J1865" i="1"/>
  <c r="J1830" i="1"/>
  <c r="J2158" i="1"/>
  <c r="J2035" i="1"/>
  <c r="J2238" i="1"/>
  <c r="J1994" i="1"/>
  <c r="J2161" i="1"/>
  <c r="J2048" i="1"/>
  <c r="J2160" i="1"/>
  <c r="J2032" i="1"/>
  <c r="J1909" i="1"/>
  <c r="J1847" i="1"/>
  <c r="J1881" i="1"/>
  <c r="J1940" i="1"/>
  <c r="J1983" i="1"/>
  <c r="J2202" i="1"/>
  <c r="J1976" i="1"/>
  <c r="J2023" i="1"/>
  <c r="J1907" i="1"/>
  <c r="J2166" i="1"/>
  <c r="J1877" i="1"/>
  <c r="J2174" i="1"/>
  <c r="J2122" i="1"/>
  <c r="J1812" i="1"/>
  <c r="J1935" i="1"/>
  <c r="J2119" i="1"/>
  <c r="J2214" i="1"/>
  <c r="J1969" i="1"/>
  <c r="J1804" i="1"/>
  <c r="J2191" i="1"/>
  <c r="J2075" i="1"/>
  <c r="J1860" i="1"/>
  <c r="J1915" i="1"/>
  <c r="J1906" i="1"/>
  <c r="J1871" i="1"/>
  <c r="J2079" i="1"/>
  <c r="J2019" i="1"/>
  <c r="J1937" i="1"/>
  <c r="J1999" i="1"/>
  <c r="J2060" i="1"/>
  <c r="J1919" i="1"/>
  <c r="J1957" i="1"/>
  <c r="J1774" i="1"/>
  <c r="J2146" i="1"/>
  <c r="J1840" i="1"/>
  <c r="J2261" i="1"/>
  <c r="J1845" i="1"/>
  <c r="J2050" i="1"/>
  <c r="J1866" i="1"/>
  <c r="J2073" i="1"/>
  <c r="J2144" i="1"/>
  <c r="J2115" i="1"/>
  <c r="J1879" i="1"/>
  <c r="J2145" i="1"/>
  <c r="J1980" i="1"/>
  <c r="J1883" i="1"/>
  <c r="J1948" i="1"/>
  <c r="J1952" i="1"/>
  <c r="J2072" i="1"/>
  <c r="J1912" i="1"/>
  <c r="J1859" i="1"/>
  <c r="J2014" i="1"/>
  <c r="J1864" i="1"/>
  <c r="J2181" i="1"/>
  <c r="J2229" i="1"/>
  <c r="J2245" i="1"/>
  <c r="J2266" i="1"/>
  <c r="J1773" i="1"/>
  <c r="J2087" i="1"/>
  <c r="J1873" i="1"/>
  <c r="J2226" i="1"/>
  <c r="J2047" i="1"/>
  <c r="J1820" i="1"/>
  <c r="J1793" i="1"/>
  <c r="J2074" i="1"/>
  <c r="J2162" i="1"/>
  <c r="J2167" i="1"/>
  <c r="J2223" i="1"/>
  <c r="J1833" i="1"/>
  <c r="J1950" i="1"/>
  <c r="J1996" i="1"/>
  <c r="J2256" i="1"/>
  <c r="J2091" i="1"/>
  <c r="J1861" i="1"/>
  <c r="J2016" i="1"/>
  <c r="J2173" i="1"/>
  <c r="J1913" i="1"/>
  <c r="J2141" i="1"/>
  <c r="J2179" i="1"/>
  <c r="J1810" i="1"/>
  <c r="J2083" i="1"/>
  <c r="J2009" i="1"/>
  <c r="J1818" i="1"/>
  <c r="J1855" i="1"/>
  <c r="J2004" i="1"/>
  <c r="J1796" i="1"/>
  <c r="J2041" i="1"/>
  <c r="J1899" i="1"/>
  <c r="J2221" i="1"/>
  <c r="J2096" i="1"/>
  <c r="J2121" i="1"/>
  <c r="J2222" i="1"/>
  <c r="J1943" i="1"/>
  <c r="J1892" i="1"/>
  <c r="J1901" i="1"/>
  <c r="J2151" i="1"/>
  <c r="J1968" i="1"/>
  <c r="J1963" i="1"/>
  <c r="J2130" i="1"/>
  <c r="J2251" i="1"/>
  <c r="J2116" i="1"/>
  <c r="J1815" i="1"/>
  <c r="J2240" i="1"/>
  <c r="J1781" i="1"/>
  <c r="J2195" i="1"/>
  <c r="J1841" i="1"/>
  <c r="J2175" i="1"/>
  <c r="J2056" i="1"/>
  <c r="J2052" i="1"/>
  <c r="J2244" i="1"/>
  <c r="J2264" i="1"/>
  <c r="J2105" i="1"/>
  <c r="J1853" i="1"/>
  <c r="J1850" i="1"/>
  <c r="J2142" i="1"/>
  <c r="J1780" i="1"/>
  <c r="J2209" i="1"/>
  <c r="J2183" i="1"/>
  <c r="J2169" i="1"/>
  <c r="J2046" i="1"/>
  <c r="J1848" i="1"/>
  <c r="J1789" i="1"/>
  <c r="J1931" i="1"/>
  <c r="J2212" i="1"/>
  <c r="J1964" i="1"/>
  <c r="J1792" i="1"/>
  <c r="J2097" i="1"/>
  <c r="J2080" i="1"/>
  <c r="J1875" i="1"/>
  <c r="J2234" i="1"/>
  <c r="J1945" i="1"/>
  <c r="J1805" i="1"/>
  <c r="J1837" i="1"/>
  <c r="J2271" i="1"/>
  <c r="J2220" i="1"/>
  <c r="J2216" i="1"/>
  <c r="J2205" i="1"/>
  <c r="J2163" i="1"/>
  <c r="J2138" i="1"/>
  <c r="J2192" i="1"/>
  <c r="J2134" i="1"/>
  <c r="J1838" i="1"/>
  <c r="J2125" i="1"/>
  <c r="J2038" i="1"/>
  <c r="J1997" i="1"/>
  <c r="J2129" i="1"/>
  <c r="J2112" i="1"/>
  <c r="J1914" i="1"/>
  <c r="J1941" i="1"/>
  <c r="J1784" i="1"/>
  <c r="J1862" i="1"/>
  <c r="J2228" i="1"/>
  <c r="J2064" i="1"/>
  <c r="J2036" i="1"/>
  <c r="J1843" i="1"/>
  <c r="J1885" i="1"/>
  <c r="J2082" i="1"/>
  <c r="J2218" i="1"/>
  <c r="J1986" i="1"/>
  <c r="J2210" i="1"/>
  <c r="J2272" i="1"/>
  <c r="J2021" i="1"/>
  <c r="J2100" i="1"/>
  <c r="J2029" i="1"/>
  <c r="J1825" i="1"/>
  <c r="J2213" i="1"/>
  <c r="J2185" i="1"/>
  <c r="J2015" i="1"/>
  <c r="J2257" i="1"/>
  <c r="J2154" i="1"/>
  <c r="J1905" i="1"/>
  <c r="J2239" i="1"/>
  <c r="J1974" i="1"/>
  <c r="J2024" i="1"/>
  <c r="J1831" i="1"/>
  <c r="J2184" i="1"/>
  <c r="J1814" i="1"/>
  <c r="J1798" i="1"/>
  <c r="J2018" i="1"/>
  <c r="J2085" i="1"/>
  <c r="J2103" i="1"/>
  <c r="J2147" i="1"/>
  <c r="J1890" i="1"/>
  <c r="J1858" i="1"/>
  <c r="J2152" i="1"/>
  <c r="J2153" i="1"/>
  <c r="J2059" i="1"/>
  <c r="J1807" i="1"/>
  <c r="J1910" i="1"/>
  <c r="J2243" i="1"/>
  <c r="J2042" i="1"/>
  <c r="J1939" i="1"/>
  <c r="J2126" i="1"/>
  <c r="J2000" i="1"/>
  <c r="J1785" i="1"/>
  <c r="J1788" i="1"/>
  <c r="J1949" i="1"/>
  <c r="J2033" i="1"/>
  <c r="J1851" i="1"/>
  <c r="J2207" i="1"/>
  <c r="J2098" i="1"/>
  <c r="J1887" i="1"/>
  <c r="J2252" i="1"/>
  <c r="J2123" i="1"/>
  <c r="J2224" i="1"/>
  <c r="J1797" i="1"/>
  <c r="J1832" i="1"/>
  <c r="J1778" i="1"/>
  <c r="J2235" i="1"/>
  <c r="J2013" i="1"/>
  <c r="J1902" i="1"/>
  <c r="J1958" i="1"/>
  <c r="J2246" i="1"/>
  <c r="J2095" i="1"/>
  <c r="J1928" i="1"/>
  <c r="J1263" i="1"/>
  <c r="J2186" i="1"/>
  <c r="J1897" i="1"/>
  <c r="J2090" i="1"/>
  <c r="J1982" i="1"/>
  <c r="J1835" i="1"/>
  <c r="J1507" i="1"/>
  <c r="J1361" i="1"/>
  <c r="J1418" i="1"/>
  <c r="J1744" i="1"/>
  <c r="J1752" i="1"/>
  <c r="J1246" i="1"/>
  <c r="J1733" i="1"/>
  <c r="J1600" i="1"/>
  <c r="J1205" i="1"/>
  <c r="J1714" i="1"/>
  <c r="J1534" i="1"/>
  <c r="J1599" i="1"/>
  <c r="J1268" i="1"/>
  <c r="J1677" i="1"/>
  <c r="J1685" i="1"/>
  <c r="J1767" i="1"/>
  <c r="J1332" i="1"/>
  <c r="J1587" i="1"/>
  <c r="J1276" i="1"/>
  <c r="J1338" i="1"/>
  <c r="J1154" i="1"/>
  <c r="J1721" i="1"/>
  <c r="J1719" i="1"/>
  <c r="J1412" i="1"/>
  <c r="J1746" i="1"/>
  <c r="J1235" i="1"/>
  <c r="J1396" i="1"/>
  <c r="J1214" i="1"/>
  <c r="J1165" i="1"/>
  <c r="J1267" i="1"/>
  <c r="J1327" i="1"/>
  <c r="J1316" i="1"/>
  <c r="J1511" i="1"/>
  <c r="J1187" i="1"/>
  <c r="J1518" i="1"/>
  <c r="J1682" i="1"/>
  <c r="J1404" i="1"/>
  <c r="J1387" i="1"/>
  <c r="J1159" i="1"/>
  <c r="J1202" i="1"/>
  <c r="J1530" i="1"/>
  <c r="J1184" i="1"/>
  <c r="J1571" i="1"/>
  <c r="J1436" i="1"/>
  <c r="J1295" i="1"/>
  <c r="J1431" i="1"/>
  <c r="J1727" i="1"/>
  <c r="J1435" i="1"/>
  <c r="J1671" i="1"/>
  <c r="J1261" i="1"/>
  <c r="J1493" i="1"/>
  <c r="J1734" i="1"/>
  <c r="J1196" i="1"/>
  <c r="J1334" i="1"/>
  <c r="J1379" i="1"/>
  <c r="J1652" i="1"/>
  <c r="J1297" i="1"/>
  <c r="J1208" i="1"/>
  <c r="J1408" i="1"/>
  <c r="J1377" i="1"/>
  <c r="J1510" i="1"/>
  <c r="J1706" i="1"/>
  <c r="J1314" i="1"/>
  <c r="J1163" i="1"/>
  <c r="J1232" i="1"/>
  <c r="J1736" i="1"/>
  <c r="J1403" i="1"/>
  <c r="J1186" i="1"/>
  <c r="J1221" i="1"/>
  <c r="J1426" i="1"/>
  <c r="J1374" i="1"/>
  <c r="J1215" i="1"/>
  <c r="J1709" i="1"/>
  <c r="J1632" i="1"/>
  <c r="J1251" i="1"/>
  <c r="J1696" i="1"/>
  <c r="J1213" i="1"/>
  <c r="J1708" i="1"/>
  <c r="J1620" i="1"/>
  <c r="J1724" i="1"/>
  <c r="J1255" i="1"/>
  <c r="J1433" i="1"/>
  <c r="J1323" i="1"/>
  <c r="J1157" i="1"/>
  <c r="J1310" i="1"/>
  <c r="J1333" i="1"/>
  <c r="J1684" i="1"/>
  <c r="J1348" i="1"/>
  <c r="J1541" i="1"/>
  <c r="J1174" i="1"/>
  <c r="J1298" i="1"/>
  <c r="J1365" i="1"/>
  <c r="J1257" i="1"/>
  <c r="J1537" i="1"/>
  <c r="J1621" i="1"/>
  <c r="J1193" i="1"/>
  <c r="J1568" i="1"/>
  <c r="J1414" i="1"/>
  <c r="J1500" i="1"/>
  <c r="J1679" i="1"/>
  <c r="J1410" i="1"/>
  <c r="J1707" i="1"/>
  <c r="J1191" i="1"/>
  <c r="J1565" i="1"/>
  <c r="J1352" i="1"/>
  <c r="J1371" i="1"/>
  <c r="J1590" i="1"/>
  <c r="J1216" i="1"/>
  <c r="J1501" i="1"/>
  <c r="J1449" i="1"/>
  <c r="J1663" i="1"/>
  <c r="J1731" i="1"/>
  <c r="J1350" i="1"/>
  <c r="J1670" i="1"/>
  <c r="J1536" i="1"/>
  <c r="J1720" i="1"/>
  <c r="J1244" i="1"/>
  <c r="J1281" i="1"/>
  <c r="J1502" i="1"/>
  <c r="J1651" i="1"/>
  <c r="J1650" i="1"/>
  <c r="J1649" i="1"/>
  <c r="J1648" i="1"/>
  <c r="J1647" i="1"/>
  <c r="J1646" i="1"/>
  <c r="J1645" i="1"/>
  <c r="J1644" i="1"/>
  <c r="J1618" i="1"/>
  <c r="J1495" i="1"/>
  <c r="J1634" i="1"/>
  <c r="J1554" i="1"/>
  <c r="J1249" i="1"/>
  <c r="J1471" i="1"/>
  <c r="J1434" i="1"/>
  <c r="J1625" i="1"/>
  <c r="J1446" i="1"/>
  <c r="J1512" i="1"/>
  <c r="J1616" i="1"/>
  <c r="J1715" i="1"/>
  <c r="J1409" i="1"/>
  <c r="J1270" i="1"/>
  <c r="J1702" i="1"/>
  <c r="J1693" i="1"/>
  <c r="J1343" i="1"/>
  <c r="J1356" i="1"/>
  <c r="J1233" i="1"/>
  <c r="J1328" i="1"/>
  <c r="J1264" i="1"/>
  <c r="J1479" i="1"/>
  <c r="J1474" i="1"/>
  <c r="J1562" i="1"/>
  <c r="J1423" i="1"/>
  <c r="J1596" i="1"/>
  <c r="J1313" i="1"/>
  <c r="J1622" i="1"/>
  <c r="J1415" i="1"/>
  <c r="J1424" i="1"/>
  <c r="J1704" i="1"/>
  <c r="J1594" i="1"/>
  <c r="J1308" i="1"/>
  <c r="J1427" i="1"/>
  <c r="J1406" i="1"/>
  <c r="J1360" i="1"/>
  <c r="J1344" i="1"/>
  <c r="J1697" i="1"/>
  <c r="J1321" i="1"/>
  <c r="J1494" i="1"/>
  <c r="J1400" i="1"/>
  <c r="J1654" i="1"/>
  <c r="J1353" i="1"/>
  <c r="J1490" i="1"/>
  <c r="J1525" i="1"/>
  <c r="J1453" i="1"/>
  <c r="J1484" i="1"/>
  <c r="J1322" i="1"/>
  <c r="J1642" i="1"/>
  <c r="J1601" i="1"/>
  <c r="J1156" i="1"/>
  <c r="J1437" i="1"/>
  <c r="J1413" i="1"/>
  <c r="J1455" i="1"/>
  <c r="J1640" i="1"/>
  <c r="J1458" i="1"/>
  <c r="J1451" i="1"/>
  <c r="J1402" i="1"/>
  <c r="J1753" i="1"/>
  <c r="J1705" i="1"/>
  <c r="J1581" i="1"/>
  <c r="J1655" i="1"/>
  <c r="J1166" i="1"/>
  <c r="J1160" i="1"/>
  <c r="J1582" i="1"/>
  <c r="J1150" i="1"/>
  <c r="J1382" i="1"/>
  <c r="J1475" i="1"/>
  <c r="J1635" i="1"/>
  <c r="J1717" i="1"/>
  <c r="J1694" i="1"/>
  <c r="J1515" i="1"/>
  <c r="J1754" i="1"/>
  <c r="J1628" i="1"/>
  <c r="J1499" i="1"/>
  <c r="J1283" i="1"/>
  <c r="J1389" i="1"/>
  <c r="J1683" i="1"/>
  <c r="J1711" i="1"/>
  <c r="J1277" i="1"/>
  <c r="J1668" i="1"/>
  <c r="J1674" i="1"/>
  <c r="J1315" i="1"/>
  <c r="J1319" i="1"/>
  <c r="J1420" i="1"/>
  <c r="J1718" i="1"/>
  <c r="J1557" i="1"/>
  <c r="J1274" i="1"/>
  <c r="J1591" i="1"/>
  <c r="J1553" i="1"/>
  <c r="J1505" i="1"/>
  <c r="J1574" i="1"/>
  <c r="J1180" i="1"/>
  <c r="J1175" i="1"/>
  <c r="J1558" i="1"/>
  <c r="J1477" i="1"/>
  <c r="J1485" i="1"/>
  <c r="J1657" i="1"/>
  <c r="J1535" i="1"/>
  <c r="J1307" i="1"/>
  <c r="J1712" i="1"/>
  <c r="J1604" i="1"/>
  <c r="J1467" i="1"/>
  <c r="J1542" i="1"/>
  <c r="J1740" i="1"/>
  <c r="J1666" i="1"/>
  <c r="J1678" i="1"/>
  <c r="J1626" i="1"/>
  <c r="J1482" i="1"/>
  <c r="J1608" i="1"/>
  <c r="J1440" i="1"/>
  <c r="J1339" i="1"/>
  <c r="J1381" i="1"/>
  <c r="J1303" i="1"/>
  <c r="J1372" i="1"/>
  <c r="J1732" i="1"/>
  <c r="J1454" i="1"/>
  <c r="J1669" i="1"/>
  <c r="J1217" i="1"/>
  <c r="J1690" i="1"/>
  <c r="J1761" i="1"/>
  <c r="J1450" i="1"/>
  <c r="J1713" i="1"/>
  <c r="J1521" i="1"/>
  <c r="J1703" i="1"/>
  <c r="J1289" i="1"/>
  <c r="J1242" i="1"/>
  <c r="J1273" i="1"/>
  <c r="J1259" i="1"/>
  <c r="J1239" i="1"/>
  <c r="J1551" i="1"/>
  <c r="J1225" i="1"/>
  <c r="J1399" i="1"/>
  <c r="J1229" i="1"/>
  <c r="J1300" i="1"/>
  <c r="J1234" i="1"/>
  <c r="J1483" i="1"/>
  <c r="J1330" i="1"/>
  <c r="J1421" i="1"/>
  <c r="J1286" i="1"/>
  <c r="J1503" i="1"/>
  <c r="J1607" i="1"/>
  <c r="J1643" i="1"/>
  <c r="J1358" i="1"/>
  <c r="J1181" i="1"/>
  <c r="J1597" i="1"/>
  <c r="J1370" i="1"/>
  <c r="J1548" i="1"/>
  <c r="J1578" i="1"/>
  <c r="J1700" i="1"/>
  <c r="J1256" i="1"/>
  <c r="J1220" i="1"/>
  <c r="J1260" i="1"/>
  <c r="J1299" i="1"/>
  <c r="J1737" i="1"/>
  <c r="J1151" i="1"/>
  <c r="J1545" i="1"/>
  <c r="J1275" i="1"/>
  <c r="J1576" i="1"/>
  <c r="J1605" i="1"/>
  <c r="J1359" i="1"/>
  <c r="J1681" i="1"/>
  <c r="J1759" i="1"/>
  <c r="J1219" i="1"/>
  <c r="J1524" i="1"/>
  <c r="J1456" i="1"/>
  <c r="J1309" i="1"/>
  <c r="J1757" i="1"/>
  <c r="J1723" i="1"/>
  <c r="J1508" i="1"/>
  <c r="J1269" i="1"/>
  <c r="J1659" i="1"/>
  <c r="J1207" i="1"/>
  <c r="J1425" i="1"/>
  <c r="J1293" i="1"/>
  <c r="J1238" i="1"/>
  <c r="J1639" i="1"/>
  <c r="J1212" i="1"/>
  <c r="J1497" i="1"/>
  <c r="J1549" i="1"/>
  <c r="J1588" i="1"/>
  <c r="J1619" i="1"/>
  <c r="J1153" i="1"/>
  <c r="J1320" i="1"/>
  <c r="J1763" i="1"/>
  <c r="J1222" i="1"/>
  <c r="J1354" i="1"/>
  <c r="J1580" i="1"/>
  <c r="J1407" i="1"/>
  <c r="J1245" i="1"/>
  <c r="J1741" i="1"/>
  <c r="J1452" i="1"/>
  <c r="J1368" i="1"/>
  <c r="J1164" i="1"/>
  <c r="J1218" i="1"/>
  <c r="J1373" i="1"/>
  <c r="J1546" i="1"/>
  <c r="J1570" i="1"/>
  <c r="J1183" i="1"/>
  <c r="J1638" i="1"/>
  <c r="J1488" i="1"/>
  <c r="J1589" i="1"/>
  <c r="J1195" i="1"/>
  <c r="J1612" i="1"/>
  <c r="J1204" i="1"/>
  <c r="J1394" i="1"/>
  <c r="J1636" i="1"/>
  <c r="J1341" i="1"/>
  <c r="J1593" i="1"/>
  <c r="J1770" i="1"/>
  <c r="J1200" i="1"/>
  <c r="J1486" i="1"/>
  <c r="J1380" i="1"/>
  <c r="J1209" i="1"/>
  <c r="J1311" i="1"/>
  <c r="J1676" i="1"/>
  <c r="J1237" i="1"/>
  <c r="J1265" i="1"/>
  <c r="J1716" i="1"/>
  <c r="J1206" i="1"/>
  <c r="J1375" i="1"/>
  <c r="J1422" i="1"/>
  <c r="J1318" i="1"/>
  <c r="J1611" i="1"/>
  <c r="J1615" i="1"/>
  <c r="J1250" i="1"/>
  <c r="J1755" i="1"/>
  <c r="J1247" i="1"/>
  <c r="J1185" i="1"/>
  <c r="J1282" i="1"/>
  <c r="J1189" i="1"/>
  <c r="J1197" i="1"/>
  <c r="J1476" i="1"/>
  <c r="J1552" i="1"/>
  <c r="J1760" i="1"/>
  <c r="J1301" i="1"/>
  <c r="J1653" i="1"/>
  <c r="J1312" i="1"/>
  <c r="J1457" i="1"/>
  <c r="J1749" i="1"/>
  <c r="J1522" i="1"/>
  <c r="J1656" i="1"/>
  <c r="J1337" i="1"/>
  <c r="J1745" i="1"/>
  <c r="J1347" i="1"/>
  <c r="J1294" i="1"/>
  <c r="J1689" i="1"/>
  <c r="J1531" i="1"/>
  <c r="J1506" i="1"/>
  <c r="J1278" i="1"/>
  <c r="J1592" i="1"/>
  <c r="J1768" i="1"/>
  <c r="J1509" i="1"/>
  <c r="J1743" i="1"/>
  <c r="J1680" i="1"/>
  <c r="J1585" i="1"/>
  <c r="J1769" i="1"/>
  <c r="J1688" i="1"/>
  <c r="J1227" i="1"/>
  <c r="J1444" i="1"/>
  <c r="J1602" i="1"/>
  <c r="J1397" i="1"/>
  <c r="J1285" i="1"/>
  <c r="J1349" i="1"/>
  <c r="J1739" i="1"/>
  <c r="J1532" i="1"/>
  <c r="J1324" i="1"/>
  <c r="J1240" i="1"/>
  <c r="J1765" i="1"/>
  <c r="J1487" i="1"/>
  <c r="J1393" i="1"/>
  <c r="J1687" i="1"/>
  <c r="J1161" i="1"/>
  <c r="J1271" i="1"/>
  <c r="J1385" i="1"/>
  <c r="J1329" i="1"/>
  <c r="J1498" i="1"/>
  <c r="J1533" i="1"/>
  <c r="J1364" i="1"/>
  <c r="J1317" i="1"/>
  <c r="J1756" i="1"/>
  <c r="J1230" i="1"/>
  <c r="J1258" i="1"/>
  <c r="J1519" i="1"/>
  <c r="J1331" i="1"/>
  <c r="J1203" i="1"/>
  <c r="J1363" i="1"/>
  <c r="J1540" i="1"/>
  <c r="J1362" i="1"/>
  <c r="J1355" i="1"/>
  <c r="J1201" i="1"/>
  <c r="J1637" i="1"/>
  <c r="J1447" i="1"/>
  <c r="J1296" i="1"/>
  <c r="J1401" i="1"/>
  <c r="J1369" i="1"/>
  <c r="J1667" i="1"/>
  <c r="J1429" i="1"/>
  <c r="J1481" i="1"/>
  <c r="J1194" i="1"/>
  <c r="J1179" i="1"/>
  <c r="J1462" i="1"/>
  <c r="J1489" i="1"/>
  <c r="J1539" i="1"/>
  <c r="J1538" i="1"/>
  <c r="J1771" i="1"/>
  <c r="J1579" i="1"/>
  <c r="J1470" i="1"/>
  <c r="J1228" i="1"/>
  <c r="J1398" i="1"/>
  <c r="J1342" i="1"/>
  <c r="J1559" i="1"/>
  <c r="J1367" i="1"/>
  <c r="J1345" i="1"/>
  <c r="J1728" i="1"/>
  <c r="J1284" i="1"/>
  <c r="J1566" i="1"/>
  <c r="J1466" i="1"/>
  <c r="J1491" i="1"/>
  <c r="J1459" i="1"/>
  <c r="J1528" i="1"/>
  <c r="J1492" i="1"/>
  <c r="J1609" i="1"/>
  <c r="J1662" i="1"/>
  <c r="J1392" i="1"/>
  <c r="J1171" i="1"/>
  <c r="J1167" i="1"/>
  <c r="J1152" i="1"/>
  <c r="J1417" i="1"/>
  <c r="J1460" i="1"/>
  <c r="J1149" i="1"/>
  <c r="J1411" i="1"/>
  <c r="J1288" i="1"/>
  <c r="J1178" i="1"/>
  <c r="J1390" i="1"/>
  <c r="J1305" i="1"/>
  <c r="J1336" i="1"/>
  <c r="J1463" i="1"/>
  <c r="J1523" i="1"/>
  <c r="J1660" i="1"/>
  <c r="J1544" i="1"/>
  <c r="J1252" i="1"/>
  <c r="J1226" i="1"/>
  <c r="J1243" i="1"/>
  <c r="J1378" i="1"/>
  <c r="J1631" i="1"/>
  <c r="J1176" i="1"/>
  <c r="J1673" i="1"/>
  <c r="J1335" i="1"/>
  <c r="J1710" i="1"/>
  <c r="J1614" i="1"/>
  <c r="J1448" i="1"/>
  <c r="J1758" i="1"/>
  <c r="J1529" i="1"/>
  <c r="J1692" i="1"/>
  <c r="J1391" i="1"/>
  <c r="J1623" i="1"/>
  <c r="J1290" i="1"/>
  <c r="J1630" i="1"/>
  <c r="J1516" i="1"/>
  <c r="J1326" i="1"/>
  <c r="J1262" i="1"/>
  <c r="J1598" i="1"/>
  <c r="J1567" i="1"/>
  <c r="J1236" i="1"/>
  <c r="J1526" i="1"/>
  <c r="J1302" i="1"/>
  <c r="J1695" i="1"/>
  <c r="J1555" i="1"/>
  <c r="J1168" i="1"/>
  <c r="J1192" i="1"/>
  <c r="J1173" i="1"/>
  <c r="J1366" i="1"/>
  <c r="J1547" i="1"/>
  <c r="J1572" i="1"/>
  <c r="J1472" i="1"/>
  <c r="J1272" i="1"/>
  <c r="J1376" i="1"/>
  <c r="J1266" i="1"/>
  <c r="J1190" i="1"/>
  <c r="J1172" i="1"/>
  <c r="J1725" i="1"/>
  <c r="J1517" i="1"/>
  <c r="J1569" i="1"/>
  <c r="J1248" i="1"/>
  <c r="J1388" i="1"/>
  <c r="J1357" i="1"/>
  <c r="J1543" i="1"/>
  <c r="J1496" i="1"/>
  <c r="J1701" i="1"/>
  <c r="J1577" i="1"/>
  <c r="J1748" i="1"/>
  <c r="J1287" i="1"/>
  <c r="J1158" i="1"/>
  <c r="J1478" i="1"/>
  <c r="J1430" i="1"/>
  <c r="J1465" i="1"/>
  <c r="J1766" i="1"/>
  <c r="J1253" i="1"/>
  <c r="J1606" i="1"/>
  <c r="J1583" i="1"/>
  <c r="J1480" i="1"/>
  <c r="J1730" i="1"/>
  <c r="J1664" i="1"/>
  <c r="J1169" i="1"/>
  <c r="J1428" i="1"/>
  <c r="J1691" i="1"/>
  <c r="J1764" i="1"/>
  <c r="J1199" i="1"/>
  <c r="J1351" i="1"/>
  <c r="J1629" i="1"/>
  <c r="J1439" i="1"/>
  <c r="J1698" i="1"/>
  <c r="J1254" i="1"/>
  <c r="J1241" i="1"/>
  <c r="J1514" i="1"/>
  <c r="J1468" i="1"/>
  <c r="J1735" i="1"/>
  <c r="J1292" i="1"/>
  <c r="J1346" i="1"/>
  <c r="J1560" i="1"/>
  <c r="J1575" i="1"/>
  <c r="J1722" i="1"/>
  <c r="J1280" i="1"/>
  <c r="J1416" i="1"/>
  <c r="J1641" i="1"/>
  <c r="J1383" i="1"/>
  <c r="J1442" i="1"/>
  <c r="J1306" i="1"/>
  <c r="J1633" i="1"/>
  <c r="J1419" i="1"/>
  <c r="J1564" i="1"/>
  <c r="J1304" i="1"/>
  <c r="J1584" i="1"/>
  <c r="J1603" i="1"/>
  <c r="J1658" i="1"/>
  <c r="J1461" i="1"/>
  <c r="J1595" i="1"/>
  <c r="J1738" i="1"/>
  <c r="J1224" i="1"/>
  <c r="J1747" i="1"/>
  <c r="J1520" i="1"/>
  <c r="J1340" i="1"/>
  <c r="J1586" i="1"/>
  <c r="J1223" i="1"/>
  <c r="J1504" i="1"/>
  <c r="J1624" i="1"/>
  <c r="J1395" i="1"/>
  <c r="J1177" i="1"/>
  <c r="J1617" i="1"/>
  <c r="J1672" i="1"/>
  <c r="J1211" i="1"/>
  <c r="J1762" i="1"/>
  <c r="J1729" i="1"/>
  <c r="J1610" i="1"/>
  <c r="J1210" i="1"/>
  <c r="J1513" i="1"/>
  <c r="J1231" i="1"/>
  <c r="J1325" i="1"/>
  <c r="J1527" i="1"/>
  <c r="J1699" i="1"/>
  <c r="J1561" i="1"/>
  <c r="J1675" i="1"/>
  <c r="J1665" i="1"/>
  <c r="J1751" i="1"/>
  <c r="J1198" i="1"/>
  <c r="J1750" i="1"/>
  <c r="J1438" i="1"/>
  <c r="J1563" i="1"/>
  <c r="J1464" i="1"/>
  <c r="J1445" i="1"/>
  <c r="J1726" i="1"/>
  <c r="J1155" i="1"/>
  <c r="J1405" i="1"/>
  <c r="J730" i="1"/>
  <c r="J1661" i="1"/>
  <c r="J1686" i="1"/>
  <c r="J1613" i="1"/>
  <c r="J1742" i="1"/>
  <c r="J1469" i="1"/>
  <c r="J1573" i="1"/>
  <c r="J1182" i="1"/>
  <c r="J1162" i="1"/>
  <c r="J1291" i="1"/>
  <c r="J1386" i="1"/>
  <c r="J1556" i="1"/>
  <c r="J1279" i="1"/>
  <c r="J1170" i="1"/>
  <c r="J1432" i="1"/>
  <c r="J1627" i="1"/>
  <c r="J1384" i="1"/>
  <c r="J1188" i="1"/>
  <c r="J1443" i="1"/>
  <c r="J1441" i="1"/>
  <c r="J1473" i="1"/>
  <c r="J1550" i="1"/>
  <c r="J138" i="1"/>
  <c r="J118" i="1"/>
  <c r="J693" i="1"/>
  <c r="J764" i="1"/>
  <c r="J461" i="1"/>
  <c r="J993" i="1"/>
  <c r="J1000" i="1"/>
  <c r="J135" i="1"/>
  <c r="J319" i="1"/>
  <c r="J1069" i="1"/>
  <c r="J486" i="1"/>
  <c r="J498" i="1"/>
  <c r="J1059" i="1"/>
  <c r="J379" i="1"/>
  <c r="J758" i="1"/>
  <c r="J296" i="1"/>
  <c r="J699" i="1"/>
  <c r="J413" i="1"/>
  <c r="J842" i="1"/>
  <c r="J768" i="1"/>
  <c r="J712" i="1"/>
  <c r="J16" i="1"/>
  <c r="J121" i="1"/>
  <c r="J533" i="1"/>
  <c r="J942" i="1"/>
  <c r="J970" i="1"/>
  <c r="J417" i="1"/>
  <c r="J34" i="1"/>
  <c r="J578" i="1"/>
  <c r="J409" i="1"/>
  <c r="J18" i="1"/>
  <c r="J492" i="1"/>
  <c r="J669" i="1"/>
  <c r="J399" i="1"/>
  <c r="J1106" i="1"/>
  <c r="J625" i="1"/>
  <c r="J101" i="1"/>
  <c r="J312" i="1"/>
  <c r="J430" i="1"/>
  <c r="J585" i="1"/>
  <c r="J931" i="1"/>
  <c r="J108" i="1"/>
  <c r="J142" i="1"/>
  <c r="J1018" i="1"/>
  <c r="J583" i="1"/>
  <c r="J1133" i="1"/>
  <c r="J352" i="1"/>
  <c r="J734" i="1"/>
  <c r="J501" i="1"/>
  <c r="J1103" i="1"/>
  <c r="J967" i="1"/>
  <c r="J106" i="1"/>
  <c r="J777" i="1"/>
  <c r="J454" i="1"/>
  <c r="J194" i="1"/>
  <c r="J994" i="1"/>
  <c r="J426" i="1"/>
  <c r="J9" i="1"/>
  <c r="J278" i="1"/>
  <c r="J431" i="1"/>
  <c r="J545" i="1"/>
  <c r="J1021" i="1"/>
  <c r="J57" i="1"/>
  <c r="J720" i="1"/>
  <c r="J857" i="1"/>
  <c r="J932" i="1"/>
  <c r="J1067" i="1"/>
  <c r="J536" i="1"/>
  <c r="J688" i="1"/>
  <c r="J1040" i="1"/>
  <c r="J25" i="1"/>
  <c r="J1081" i="1"/>
  <c r="J365" i="1"/>
  <c r="J541" i="1"/>
  <c r="J346" i="1"/>
  <c r="J1125" i="1"/>
  <c r="J190" i="1"/>
  <c r="J225" i="1"/>
  <c r="J952" i="1"/>
  <c r="J1115" i="1"/>
  <c r="J859" i="1"/>
  <c r="J478" i="1"/>
  <c r="J1088" i="1"/>
  <c r="J475" i="1"/>
  <c r="J404" i="1"/>
  <c r="J1082" i="1"/>
  <c r="J628" i="1"/>
  <c r="J150" i="1"/>
  <c r="J11" i="1"/>
  <c r="J1058" i="1"/>
  <c r="J166" i="1"/>
  <c r="J518" i="1"/>
  <c r="J531" i="1"/>
  <c r="J231" i="1"/>
  <c r="J827" i="1"/>
  <c r="J53" i="1"/>
  <c r="J66" i="1"/>
  <c r="J1147" i="1"/>
  <c r="J124" i="1"/>
  <c r="J571" i="1"/>
  <c r="J74" i="1"/>
  <c r="J1031" i="1"/>
  <c r="J988" i="1"/>
  <c r="J395" i="1"/>
  <c r="J1065" i="1"/>
  <c r="J1138" i="1"/>
  <c r="J374" i="1"/>
  <c r="J995" i="1"/>
  <c r="J330" i="1"/>
  <c r="J843" i="1"/>
  <c r="J55" i="1"/>
  <c r="J789" i="1"/>
  <c r="J148" i="1"/>
  <c r="J403" i="1"/>
  <c r="J537" i="1"/>
  <c r="J1141" i="1"/>
  <c r="J652" i="1"/>
  <c r="J47" i="1"/>
  <c r="J840" i="1"/>
  <c r="J1080" i="1"/>
  <c r="J63" i="1"/>
  <c r="J617" i="1"/>
  <c r="J595" i="1"/>
  <c r="J127" i="1"/>
  <c r="J367" i="1"/>
  <c r="J314" i="1"/>
  <c r="J644" i="1"/>
  <c r="J1061" i="1"/>
  <c r="J85" i="1"/>
  <c r="J97" i="1"/>
  <c r="J67" i="1"/>
  <c r="J1056" i="1"/>
  <c r="J1102" i="1"/>
  <c r="J504" i="1"/>
  <c r="J918" i="1"/>
  <c r="J269" i="1"/>
  <c r="J636" i="1"/>
  <c r="J188" i="1"/>
  <c r="J968" i="1"/>
  <c r="J1006" i="1"/>
  <c r="J1085" i="1"/>
  <c r="J562" i="1"/>
  <c r="J755" i="1"/>
  <c r="J1049" i="1"/>
  <c r="J205" i="1"/>
  <c r="J358" i="1"/>
  <c r="J661" i="1"/>
  <c r="J241" i="1"/>
  <c r="J355" i="1"/>
  <c r="J291" i="1"/>
  <c r="J935" i="1"/>
  <c r="J599" i="1"/>
  <c r="J911" i="1"/>
  <c r="J766" i="1"/>
  <c r="J660" i="1"/>
  <c r="J143" i="1"/>
  <c r="J193" i="1"/>
  <c r="J280" i="1"/>
  <c r="J255" i="1"/>
  <c r="J473" i="1"/>
  <c r="J1028" i="1"/>
  <c r="J780" i="1"/>
  <c r="J771" i="1"/>
  <c r="J798" i="1"/>
  <c r="J432" i="1"/>
  <c r="J406" i="1"/>
  <c r="J824" i="1"/>
  <c r="J360" i="1"/>
  <c r="J497" i="1"/>
  <c r="J1041" i="1"/>
  <c r="J893" i="1"/>
  <c r="J976" i="1"/>
  <c r="J803" i="1"/>
  <c r="J1098" i="1"/>
  <c r="J950" i="1"/>
  <c r="J575" i="1"/>
  <c r="J580" i="1"/>
  <c r="J849" i="1"/>
  <c r="J791" i="1"/>
  <c r="J870" i="1"/>
  <c r="J318" i="1"/>
  <c r="J825" i="1"/>
  <c r="J214" i="1"/>
  <c r="J795" i="1"/>
  <c r="J786" i="1"/>
  <c r="J400" i="1"/>
  <c r="J92" i="1"/>
  <c r="J182" i="1"/>
  <c r="J1146" i="1"/>
  <c r="J895" i="1"/>
  <c r="J773" i="1"/>
  <c r="J702" i="1"/>
  <c r="J307" i="1"/>
  <c r="J655" i="1"/>
  <c r="J471" i="1"/>
  <c r="J747" i="1"/>
  <c r="J480" i="1"/>
  <c r="J898" i="1"/>
  <c r="J1043" i="1"/>
  <c r="J743" i="1"/>
  <c r="J70" i="1"/>
  <c r="J855" i="1"/>
  <c r="J943" i="1"/>
  <c r="J713" i="1"/>
  <c r="J604" i="1"/>
  <c r="J996" i="1"/>
  <c r="J679" i="1"/>
  <c r="J344" i="1"/>
  <c r="J425" i="1"/>
  <c r="J551" i="1"/>
  <c r="J364" i="1"/>
  <c r="J962" i="1"/>
  <c r="J383" i="1"/>
  <c r="J915" i="1"/>
  <c r="J629" i="1"/>
  <c r="J892" i="1"/>
  <c r="J538" i="1"/>
  <c r="J879" i="1"/>
  <c r="J673" i="1"/>
  <c r="J990" i="1"/>
  <c r="J15" i="1"/>
  <c r="J1020" i="1"/>
  <c r="J923" i="1"/>
  <c r="J126" i="1"/>
  <c r="J634" i="1"/>
  <c r="J933" i="1"/>
  <c r="J759" i="1"/>
  <c r="J402" i="1"/>
  <c r="J181" i="1"/>
  <c r="J724" i="1"/>
  <c r="J428" i="1"/>
  <c r="J850" i="1"/>
  <c r="J966" i="1"/>
  <c r="J776" i="1"/>
  <c r="J1034" i="1"/>
  <c r="J845" i="1"/>
  <c r="J721" i="1"/>
  <c r="J837" i="1"/>
  <c r="J792" i="1"/>
  <c r="J1004" i="1"/>
  <c r="J410" i="1"/>
  <c r="J654" i="1"/>
  <c r="J903" i="1"/>
  <c r="J1113" i="1"/>
  <c r="J779" i="1"/>
  <c r="J913" i="1"/>
  <c r="J151" i="1"/>
  <c r="J452" i="1"/>
  <c r="J337" i="1"/>
  <c r="J133" i="1"/>
  <c r="J603" i="1"/>
  <c r="J854" i="1"/>
  <c r="J754" i="1"/>
  <c r="J219" i="1"/>
  <c r="J983" i="1"/>
  <c r="J958" i="1"/>
  <c r="J1014" i="1"/>
  <c r="J235" i="1"/>
  <c r="J941" i="1"/>
  <c r="J457" i="1"/>
  <c r="J222" i="1"/>
  <c r="J884" i="1"/>
  <c r="J1066" i="1"/>
  <c r="J894" i="1"/>
  <c r="J59" i="1"/>
  <c r="J633" i="1"/>
  <c r="J522" i="1"/>
  <c r="J168" i="1"/>
  <c r="J165" i="1"/>
  <c r="J1053" i="1"/>
  <c r="J209" i="1"/>
  <c r="J701" i="1"/>
  <c r="J52" i="1"/>
  <c r="J552" i="1"/>
  <c r="J715" i="1"/>
  <c r="J281" i="1"/>
  <c r="J246" i="1"/>
  <c r="J577" i="1"/>
  <c r="J873" i="1"/>
  <c r="J321" i="1"/>
  <c r="J671" i="1"/>
  <c r="J769" i="1"/>
  <c r="J234" i="1"/>
  <c r="J320" i="1"/>
  <c r="J863" i="1"/>
  <c r="J930" i="1"/>
  <c r="J868" i="1"/>
  <c r="J614" i="1"/>
  <c r="J700" i="1"/>
  <c r="J315" i="1"/>
  <c r="J392" i="1"/>
  <c r="J415" i="1"/>
  <c r="J79" i="1"/>
  <c r="J229" i="1"/>
  <c r="J524" i="1"/>
  <c r="J238" i="1"/>
  <c r="J23" i="1"/>
  <c r="J451" i="1"/>
  <c r="J180" i="1"/>
  <c r="J82" i="1"/>
  <c r="J308" i="1"/>
  <c r="J951" i="1"/>
  <c r="J999" i="1"/>
  <c r="J88" i="1"/>
  <c r="J173" i="1"/>
  <c r="J921" i="1"/>
  <c r="J83" i="1"/>
  <c r="J809" i="1"/>
  <c r="J483" i="1"/>
  <c r="J683" i="1"/>
  <c r="J1050" i="1"/>
  <c r="J938" i="1"/>
  <c r="J974" i="1"/>
  <c r="J213" i="1"/>
  <c r="J616" i="1"/>
  <c r="J393" i="1"/>
  <c r="J38" i="1"/>
  <c r="J349" i="1"/>
  <c r="J1094" i="1"/>
  <c r="J901" i="1"/>
  <c r="J1096" i="1"/>
  <c r="J680" i="1"/>
  <c r="J936" i="1"/>
  <c r="J1099" i="1"/>
  <c r="J1097" i="1"/>
  <c r="J659" i="1"/>
  <c r="J191" i="1"/>
  <c r="J687" i="1"/>
  <c r="J646" i="1"/>
  <c r="J447" i="1"/>
  <c r="J162" i="1"/>
  <c r="J161" i="1"/>
  <c r="J916" i="1"/>
  <c r="J869" i="1"/>
  <c r="J275" i="1"/>
  <c r="J563" i="1"/>
  <c r="J762" i="1"/>
  <c r="J17" i="1"/>
  <c r="J608" i="1"/>
  <c r="J909" i="1"/>
  <c r="J251" i="1"/>
  <c r="J37" i="1"/>
  <c r="J586" i="1"/>
  <c r="J96" i="1"/>
  <c r="J862" i="1"/>
  <c r="J619" i="1"/>
  <c r="J170" i="1"/>
  <c r="J574" i="1"/>
  <c r="J271" i="1"/>
  <c r="J550" i="1"/>
  <c r="J192" i="1"/>
  <c r="J468" i="1"/>
  <c r="J1009" i="1"/>
  <c r="J61" i="1"/>
  <c r="J939" i="1"/>
  <c r="J684" i="1"/>
  <c r="J362" i="1"/>
  <c r="J1007" i="1"/>
  <c r="J147" i="1"/>
  <c r="J775" i="1"/>
  <c r="J960" i="1"/>
  <c r="J851" i="1"/>
  <c r="J287" i="1"/>
  <c r="J279" i="1"/>
  <c r="J1024" i="1"/>
  <c r="J749" i="1"/>
  <c r="J368" i="1"/>
  <c r="J472" i="1"/>
  <c r="J419" i="1"/>
  <c r="J441" i="1"/>
  <c r="J618" i="1"/>
  <c r="J159" i="1"/>
  <c r="J744" i="1"/>
  <c r="J832" i="1"/>
  <c r="J716" i="1"/>
  <c r="J981" i="1"/>
  <c r="J1008" i="1"/>
  <c r="J559" i="1"/>
  <c r="J806" i="1"/>
  <c r="J866" i="1"/>
  <c r="J39" i="1"/>
  <c r="J156" i="1"/>
  <c r="J937" i="1"/>
  <c r="J48" i="1"/>
  <c r="J1136" i="1"/>
  <c r="J998" i="1"/>
  <c r="J596" i="1"/>
  <c r="J117" i="1"/>
  <c r="J767" i="1"/>
  <c r="J512" i="1"/>
  <c r="J557" i="1"/>
  <c r="J187" i="1"/>
  <c r="J1045" i="1"/>
  <c r="J297" i="1"/>
  <c r="J200" i="1"/>
  <c r="J376" i="1"/>
  <c r="J267" i="1"/>
  <c r="J152" i="1"/>
  <c r="J482" i="1"/>
  <c r="J289" i="1"/>
  <c r="J116" i="1"/>
  <c r="J1142" i="1"/>
  <c r="J748" i="1"/>
  <c r="J1026" i="1"/>
  <c r="J22" i="1"/>
  <c r="J812" i="1"/>
  <c r="J1074" i="1"/>
  <c r="J323" i="1"/>
  <c r="J774" i="1"/>
  <c r="J487" i="1"/>
  <c r="J639" i="1"/>
  <c r="J692" i="1"/>
  <c r="J1124" i="1"/>
  <c r="J886" i="1"/>
  <c r="J245" i="1"/>
  <c r="J331" i="1"/>
  <c r="J24" i="1"/>
  <c r="J316" i="1"/>
  <c r="J325" i="1"/>
  <c r="J98" i="1"/>
  <c r="J686" i="1"/>
  <c r="J959" i="1"/>
  <c r="J372" i="1"/>
  <c r="J256" i="1"/>
  <c r="J1070" i="1"/>
  <c r="J877" i="1"/>
  <c r="J523" i="1"/>
  <c r="J588" i="1"/>
  <c r="J1118" i="1"/>
  <c r="J728" i="1"/>
  <c r="J782" i="1"/>
  <c r="J385" i="1"/>
  <c r="J997" i="1"/>
  <c r="J511" i="1"/>
  <c r="J130" i="1"/>
  <c r="J201" i="1"/>
  <c r="J265" i="1"/>
  <c r="J912" i="1"/>
  <c r="J706" i="1"/>
  <c r="J1148" i="1"/>
  <c r="J685" i="1"/>
  <c r="J546" i="1"/>
  <c r="J28" i="1"/>
  <c r="J84" i="1"/>
  <c r="J438" i="1"/>
  <c r="J689" i="1"/>
  <c r="J736" i="1"/>
  <c r="J1013" i="1"/>
  <c r="J1012" i="1"/>
  <c r="J91" i="1"/>
  <c r="J977" i="1"/>
  <c r="J499" i="1"/>
  <c r="J507" i="1"/>
  <c r="J250" i="1"/>
  <c r="J119" i="1"/>
  <c r="J460" i="1"/>
  <c r="J823" i="1"/>
  <c r="J174" i="1"/>
  <c r="J961" i="1"/>
  <c r="J13" i="1"/>
  <c r="J876" i="1"/>
  <c r="J556" i="1"/>
  <c r="J485" i="1"/>
  <c r="J670" i="1"/>
  <c r="J695" i="1"/>
  <c r="J1093" i="1"/>
  <c r="J1143" i="1"/>
  <c r="J157" i="1"/>
  <c r="J611" i="1"/>
  <c r="J763" i="1"/>
  <c r="J288" i="1"/>
  <c r="J158" i="1"/>
  <c r="J1002" i="1"/>
  <c r="J1079" i="1"/>
  <c r="J207" i="1"/>
  <c r="J12" i="1"/>
  <c r="J433" i="1"/>
  <c r="J453" i="1"/>
  <c r="J232" i="1"/>
  <c r="J822" i="1"/>
  <c r="J104" i="1"/>
  <c r="J1072" i="1"/>
  <c r="J802" i="1"/>
  <c r="J1135" i="1"/>
  <c r="J753" i="1"/>
  <c r="J310" i="1"/>
  <c r="J627" i="1"/>
  <c r="J548" i="1"/>
  <c r="J273" i="1"/>
  <c r="J36" i="1"/>
  <c r="J963" i="1"/>
  <c r="J390" i="1"/>
  <c r="J21" i="1"/>
  <c r="J1089" i="1"/>
  <c r="J26" i="1"/>
  <c r="J872" i="1"/>
  <c r="J268" i="1"/>
  <c r="J313" i="1"/>
  <c r="J1055" i="1"/>
  <c r="J645" i="1"/>
  <c r="J1075" i="1"/>
  <c r="J248" i="1"/>
  <c r="J760" i="1"/>
  <c r="J401" i="1"/>
  <c r="J553" i="1"/>
  <c r="J520" i="1"/>
  <c r="J111" i="1"/>
  <c r="J643" i="1"/>
  <c r="J1071" i="1"/>
  <c r="J348" i="1"/>
  <c r="J875" i="1"/>
  <c r="J90" i="1"/>
  <c r="J821" i="1"/>
  <c r="J694" i="1"/>
  <c r="J384" i="1"/>
  <c r="J581" i="1"/>
  <c r="J141" i="1"/>
  <c r="J1086" i="1"/>
  <c r="J953" i="1"/>
  <c r="J637" i="1"/>
  <c r="J547" i="1"/>
  <c r="J867" i="1"/>
  <c r="J95" i="1"/>
  <c r="J1134" i="1"/>
  <c r="J1068" i="1"/>
  <c r="J301" i="1"/>
  <c r="J626" i="1"/>
  <c r="J1073" i="1"/>
  <c r="J609" i="1"/>
  <c r="J615" i="1"/>
  <c r="J957" i="1"/>
  <c r="J99" i="1"/>
  <c r="J682" i="1"/>
  <c r="J865" i="1"/>
  <c r="J340" i="1"/>
  <c r="J448" i="1"/>
  <c r="J554" i="1"/>
  <c r="J805" i="1"/>
  <c r="J535" i="1"/>
  <c r="J613" i="1"/>
  <c r="J1116" i="1"/>
  <c r="J350" i="1"/>
  <c r="J838" i="1"/>
  <c r="J233" i="1"/>
  <c r="J295" i="1"/>
  <c r="J1132" i="1"/>
  <c r="J509" i="1"/>
  <c r="J740" i="1"/>
  <c r="J43" i="1"/>
  <c r="J1108" i="1"/>
  <c r="J514" i="1"/>
  <c r="J607" i="1"/>
  <c r="J380" i="1"/>
  <c r="J980" i="1"/>
  <c r="J442" i="1"/>
  <c r="J623" i="1"/>
  <c r="J674" i="1"/>
  <c r="J343" i="1"/>
  <c r="J641" i="1"/>
  <c r="J46" i="1"/>
  <c r="J51" i="1"/>
  <c r="J594" i="1"/>
  <c r="J1090" i="1"/>
  <c r="J228" i="1"/>
  <c r="J841" i="1"/>
  <c r="J620" i="1"/>
  <c r="J576" i="1"/>
  <c r="J579" i="1"/>
  <c r="J32" i="1"/>
  <c r="J1112" i="1"/>
  <c r="J389" i="1"/>
  <c r="J1052" i="1"/>
  <c r="J978" i="1"/>
  <c r="J197" i="1"/>
  <c r="J107" i="1"/>
  <c r="J394" i="1"/>
  <c r="J678" i="1"/>
  <c r="J30" i="1"/>
  <c r="J477" i="1"/>
  <c r="J573" i="1"/>
  <c r="J243" i="1"/>
  <c r="J236" i="1"/>
  <c r="J132" i="1"/>
  <c r="J881" i="1"/>
  <c r="J710" i="1"/>
  <c r="J790" i="1"/>
  <c r="J986" i="1"/>
  <c r="J1120" i="1"/>
  <c r="J429" i="1"/>
  <c r="J630" i="1"/>
  <c r="J263" i="1"/>
  <c r="J456" i="1"/>
  <c r="J567" i="1"/>
  <c r="J488" i="1"/>
  <c r="J676" i="1"/>
  <c r="J813" i="1"/>
  <c r="J714" i="1"/>
  <c r="J534" i="1"/>
  <c r="J1060" i="1"/>
  <c r="J386" i="1"/>
  <c r="J725" i="1"/>
  <c r="J481" i="1"/>
  <c r="J591" i="1"/>
  <c r="J230" i="1"/>
  <c r="J62" i="1"/>
  <c r="J1044" i="1"/>
  <c r="J169" i="1"/>
  <c r="J203" i="1"/>
  <c r="J306" i="1"/>
  <c r="J260" i="1"/>
  <c r="J455" i="1"/>
  <c r="J224" i="1"/>
  <c r="J612" i="1"/>
  <c r="J418" i="1"/>
  <c r="J1005" i="1"/>
  <c r="J259" i="1"/>
  <c r="J940" i="1"/>
  <c r="J540" i="1"/>
  <c r="J294" i="1"/>
  <c r="J282" i="1"/>
  <c r="J68" i="1"/>
  <c r="J549" i="1"/>
  <c r="J742" i="1"/>
  <c r="J785" i="1"/>
  <c r="J532" i="1"/>
  <c r="J858" i="1"/>
  <c r="J1107" i="1"/>
  <c r="J440" i="1"/>
  <c r="J45" i="1"/>
  <c r="J33" i="1"/>
  <c r="J530" i="1"/>
  <c r="J1130" i="1"/>
  <c r="J888" i="1"/>
  <c r="J500" i="1"/>
  <c r="J510" i="1"/>
  <c r="J302" i="1"/>
  <c r="J155" i="1"/>
  <c r="J717" i="1"/>
  <c r="J828" i="1"/>
  <c r="J584" i="1"/>
  <c r="J647" i="1"/>
  <c r="J506" i="1"/>
  <c r="J109" i="1"/>
  <c r="J1001" i="1"/>
  <c r="J882" i="1"/>
  <c r="J123" i="1"/>
  <c r="J93" i="1"/>
  <c r="J286" i="1"/>
  <c r="J711" i="1"/>
  <c r="J305" i="1"/>
  <c r="J494" i="1"/>
  <c r="J979" i="1"/>
  <c r="J632" i="1"/>
  <c r="J326" i="1"/>
  <c r="J212" i="1"/>
  <c r="J199" i="1"/>
  <c r="J1126" i="1"/>
  <c r="J542" i="1"/>
  <c r="J539" i="1"/>
  <c r="J272" i="1"/>
  <c r="J134" i="1"/>
  <c r="J642" i="1"/>
  <c r="J86" i="1"/>
  <c r="J920" i="1"/>
  <c r="J163" i="1"/>
  <c r="J1033" i="1"/>
  <c r="J602" i="1"/>
  <c r="J817" i="1"/>
  <c r="J839" i="1"/>
  <c r="J787" i="1"/>
  <c r="J781" i="1"/>
  <c r="J347" i="1"/>
  <c r="J216" i="1"/>
  <c r="J240" i="1"/>
  <c r="J1111" i="1"/>
  <c r="J878" i="1"/>
  <c r="J283" i="1"/>
  <c r="J408" i="1"/>
  <c r="J332" i="1"/>
  <c r="J572" i="1"/>
  <c r="J598" i="1"/>
  <c r="J206" i="1"/>
  <c r="J558" i="1"/>
  <c r="J484" i="1"/>
  <c r="J982" i="1"/>
  <c r="J357" i="1"/>
  <c r="J186" i="1"/>
  <c r="J756" i="1"/>
  <c r="J7" i="1"/>
  <c r="J651" i="1"/>
  <c r="J860" i="1"/>
  <c r="J1046" i="1"/>
  <c r="J1016" i="1"/>
  <c r="J1003" i="1"/>
  <c r="J1011" i="1"/>
  <c r="J414" i="1"/>
  <c r="J971" i="1"/>
  <c r="J726" i="1"/>
  <c r="J113" i="1"/>
  <c r="J731" i="1"/>
  <c r="J466" i="1"/>
  <c r="J816" i="1"/>
  <c r="J569" i="1"/>
  <c r="J656" i="1"/>
  <c r="J907" i="1"/>
  <c r="J610" i="1"/>
  <c r="J904" i="1"/>
  <c r="J517" i="1"/>
  <c r="J829" i="1"/>
  <c r="J435" i="1"/>
  <c r="J1145" i="1"/>
  <c r="J339" i="1"/>
  <c r="J830" i="1"/>
  <c r="J178" i="1"/>
  <c r="J592" i="1"/>
  <c r="J992" i="1"/>
  <c r="J424" i="1"/>
  <c r="J293" i="1"/>
  <c r="J145" i="1"/>
  <c r="J464" i="1"/>
  <c r="J649" i="1"/>
  <c r="J525" i="1"/>
  <c r="J423" i="1"/>
  <c r="J624" i="1"/>
  <c r="J666" i="1"/>
  <c r="J382" i="1"/>
  <c r="J718" i="1"/>
  <c r="J29" i="1"/>
  <c r="J439" i="1"/>
  <c r="J529" i="1"/>
  <c r="J667" i="1"/>
  <c r="J772" i="1"/>
  <c r="J443" i="1"/>
  <c r="J1100" i="1"/>
  <c r="J922" i="1"/>
  <c r="J41" i="1"/>
  <c r="J1017" i="1"/>
  <c r="J973" i="1"/>
  <c r="J54" i="1"/>
  <c r="J274" i="1"/>
  <c r="J847" i="1"/>
  <c r="J799" i="1"/>
  <c r="J1010" i="1"/>
  <c r="J681" i="1"/>
  <c r="J665" i="1"/>
  <c r="J989" i="1"/>
  <c r="J1144" i="1"/>
  <c r="J56" i="1"/>
  <c r="J690" i="1"/>
  <c r="J112" i="1"/>
  <c r="J709" i="1"/>
  <c r="J691" i="1"/>
  <c r="J239" i="1"/>
  <c r="J304" i="1"/>
  <c r="J663" i="1"/>
  <c r="J826" i="1"/>
  <c r="J221" i="1"/>
  <c r="J1022" i="1"/>
  <c r="J622" i="1"/>
  <c r="J899" i="1"/>
  <c r="J19" i="1"/>
  <c r="J502" i="1"/>
  <c r="J570" i="1"/>
  <c r="J883" i="1"/>
  <c r="J927" i="1"/>
  <c r="J770" i="1"/>
  <c r="J64" i="1"/>
  <c r="J445" i="1"/>
  <c r="J853" i="1"/>
  <c r="J196" i="1"/>
  <c r="J377" i="1"/>
  <c r="J129" i="1"/>
  <c r="J856" i="1"/>
  <c r="J122" i="1"/>
  <c r="J176" i="1"/>
  <c r="J677" i="1"/>
  <c r="J745" i="1"/>
  <c r="J657" i="1"/>
  <c r="J668" i="1"/>
  <c r="J751" i="1"/>
  <c r="J177" i="1"/>
  <c r="J336" i="1"/>
  <c r="J543" i="1"/>
  <c r="J266" i="1"/>
  <c r="J422" i="1"/>
  <c r="J8" i="1"/>
  <c r="J458" i="1"/>
  <c r="J919" i="1"/>
  <c r="J317" i="1"/>
  <c r="J956" i="1"/>
  <c r="J356" i="1"/>
  <c r="J804" i="1"/>
  <c r="J354" i="1"/>
  <c r="J396" i="1"/>
  <c r="J467" i="1"/>
  <c r="J1035" i="1"/>
  <c r="J1027" i="1"/>
  <c r="J508" i="1"/>
  <c r="J436" i="1"/>
  <c r="J924" i="1"/>
  <c r="J58" i="1"/>
  <c r="J381" i="1"/>
  <c r="J621" i="1"/>
  <c r="J1015" i="1"/>
  <c r="J1051" i="1"/>
  <c r="J972" i="1"/>
  <c r="J226" i="1"/>
  <c r="J761" i="1"/>
  <c r="J125" i="1"/>
  <c r="J801" i="1"/>
  <c r="J183" i="1"/>
  <c r="J65" i="1"/>
  <c r="J89" i="1"/>
  <c r="J1127" i="1"/>
  <c r="J1091" i="1"/>
  <c r="J1036" i="1"/>
  <c r="J955" i="1"/>
  <c r="J14" i="1"/>
  <c r="J910" i="1"/>
  <c r="J139" i="1"/>
  <c r="J1092" i="1"/>
  <c r="J189" i="1"/>
  <c r="J1032" i="1"/>
  <c r="J1084" i="1"/>
  <c r="J75" i="1"/>
  <c r="J815" i="1"/>
  <c r="J597" i="1"/>
  <c r="J846" i="1"/>
  <c r="J1076" i="1"/>
  <c r="J195" i="1"/>
  <c r="J778" i="1"/>
  <c r="J835" i="1"/>
  <c r="J252" i="1"/>
  <c r="J757" i="1"/>
  <c r="J796" i="1"/>
  <c r="J49" i="1"/>
  <c r="J311" i="1"/>
  <c r="J120" i="1"/>
  <c r="J605" i="1"/>
  <c r="J446" i="1"/>
  <c r="J465" i="1"/>
  <c r="J788" i="1"/>
  <c r="J420" i="1"/>
  <c r="J861" i="1"/>
  <c r="J78" i="1"/>
  <c r="J160" i="1"/>
  <c r="J469" i="1"/>
  <c r="J590" i="1"/>
  <c r="J658" i="1"/>
  <c r="J262" i="1"/>
  <c r="J737" i="1"/>
  <c r="J215" i="1"/>
  <c r="J223" i="1"/>
  <c r="J902" i="1"/>
  <c r="J814" i="1"/>
  <c r="J31" i="1"/>
  <c r="J555" i="1"/>
  <c r="J947" i="1"/>
  <c r="J167" i="1"/>
  <c r="J388" i="1"/>
  <c r="J1140" i="1"/>
  <c r="J1042" i="1"/>
  <c r="J179" i="1"/>
  <c r="J391" i="1"/>
  <c r="J247" i="1"/>
  <c r="J115" i="1"/>
  <c r="J965" i="1"/>
  <c r="J707" i="1"/>
  <c r="J227" i="1"/>
  <c r="J208" i="1"/>
  <c r="J493" i="1"/>
  <c r="J270" i="1"/>
  <c r="J361" i="1"/>
  <c r="J1105" i="1"/>
  <c r="J739" i="1"/>
  <c r="J328" i="1"/>
  <c r="J335" i="1"/>
  <c r="J503" i="1"/>
  <c r="J719" i="1"/>
  <c r="J87" i="1"/>
  <c r="J589" i="1"/>
  <c r="J969" i="1"/>
  <c r="J264" i="1"/>
  <c r="J750" i="1"/>
  <c r="J519" i="1"/>
  <c r="J896" i="1"/>
  <c r="J154" i="1"/>
  <c r="J172" i="1"/>
  <c r="J1047" i="1"/>
  <c r="J833" i="1"/>
  <c r="J412" i="1"/>
  <c r="J698" i="1"/>
  <c r="J638" i="1"/>
  <c r="J128" i="1"/>
  <c r="J890" i="1"/>
  <c r="J105" i="1"/>
  <c r="J1038" i="1"/>
  <c r="J1119" i="1"/>
  <c r="J703" i="1"/>
  <c r="J338" i="1"/>
  <c r="J1023" i="1"/>
  <c r="J1064" i="1"/>
  <c r="J648" i="1"/>
  <c r="J175" i="1"/>
  <c r="J489" i="1"/>
  <c r="J416" i="1"/>
  <c r="J342" i="1"/>
  <c r="J100" i="1"/>
  <c r="J946" i="1"/>
  <c r="J353" i="1"/>
  <c r="J811" i="1"/>
  <c r="J934" i="1"/>
  <c r="J427" i="1"/>
  <c r="J218" i="1"/>
  <c r="J944" i="1"/>
  <c r="J144" i="1"/>
  <c r="J1048" i="1"/>
  <c r="J1077" i="1"/>
  <c r="J1019" i="1"/>
  <c r="J1122" i="1"/>
  <c r="J94" i="1"/>
  <c r="J102" i="1"/>
  <c r="J640" i="1"/>
  <c r="J285" i="1"/>
  <c r="J991" i="1"/>
  <c r="J185" i="1"/>
  <c r="J333" i="1"/>
  <c r="J495" i="1"/>
  <c r="J1095" i="1"/>
  <c r="J818" i="1"/>
  <c r="J635" i="1"/>
  <c r="J945" i="1"/>
  <c r="J891" i="1"/>
  <c r="J601" i="1"/>
  <c r="J249" i="1"/>
  <c r="J831" i="1"/>
  <c r="J60" i="1"/>
  <c r="J800" i="1"/>
  <c r="J917" i="1"/>
  <c r="J164" i="1"/>
  <c r="J908" i="1"/>
  <c r="J496" i="1"/>
  <c r="J564" i="1"/>
  <c r="J844" i="1"/>
  <c r="J793" i="1"/>
  <c r="J696" i="1"/>
  <c r="J378" i="1"/>
  <c r="J723" i="1"/>
  <c r="J474" i="1"/>
  <c r="J900" i="1"/>
  <c r="J284" i="1"/>
  <c r="J77" i="1"/>
  <c r="J1137" i="1"/>
  <c r="J675" i="1"/>
  <c r="J722" i="1"/>
  <c r="J204" i="1"/>
  <c r="J783" i="1"/>
  <c r="J664" i="1"/>
  <c r="J735" i="1"/>
  <c r="J254" i="1"/>
  <c r="J149" i="1"/>
  <c r="J292" i="1"/>
  <c r="J738" i="1"/>
  <c r="J560" i="1"/>
  <c r="J276" i="1"/>
  <c r="J366" i="1"/>
  <c r="J136" i="1"/>
  <c r="J708" i="1"/>
  <c r="J1114" i="1"/>
  <c r="J81" i="1"/>
  <c r="J171" i="1"/>
  <c r="J1029" i="1"/>
  <c r="J729" i="1"/>
  <c r="J887" i="1"/>
  <c r="J852" i="1"/>
  <c r="J521" i="1"/>
  <c r="J5" i="1"/>
  <c r="J561" i="1"/>
  <c r="J290" i="1"/>
  <c r="J964" i="1"/>
  <c r="J906" i="1"/>
  <c r="J871" i="1"/>
  <c r="J341" i="1"/>
  <c r="J1117" i="1"/>
  <c r="J72" i="1"/>
  <c r="J1087" i="1"/>
  <c r="J217" i="1"/>
  <c r="J220" i="1"/>
  <c r="J704" i="1"/>
  <c r="J10" i="1"/>
  <c r="J210" i="1"/>
  <c r="J324" i="1"/>
  <c r="J211" i="1"/>
  <c r="J71" i="1"/>
  <c r="J1110" i="1"/>
  <c r="J375" i="1"/>
  <c r="J733" i="1"/>
  <c r="J329" i="1"/>
  <c r="J69" i="1"/>
  <c r="J73" i="1"/>
  <c r="J928" i="1"/>
  <c r="J434" i="1"/>
  <c r="J1123" i="1"/>
  <c r="J1083" i="1"/>
  <c r="J1109" i="1"/>
  <c r="J50" i="1"/>
  <c r="J407" i="1"/>
  <c r="J476" i="1"/>
  <c r="J27" i="1"/>
  <c r="J351" i="1"/>
  <c r="J1131" i="1"/>
  <c r="J1128" i="1"/>
  <c r="J732" i="1"/>
  <c r="J405" i="1"/>
  <c r="J371" i="1"/>
  <c r="J184" i="1"/>
  <c r="J836" i="1"/>
  <c r="J110" i="1"/>
  <c r="J985" i="1"/>
  <c r="J565" i="1"/>
  <c r="J1129" i="1"/>
  <c r="J949" i="1"/>
  <c r="J593" i="1"/>
  <c r="J797" i="1"/>
  <c r="J746" i="1"/>
  <c r="J470" i="1"/>
  <c r="J140" i="1"/>
  <c r="J864" i="1"/>
  <c r="J1101" i="1"/>
  <c r="J35" i="1"/>
  <c r="J198" i="1"/>
  <c r="J369" i="1"/>
  <c r="J527" i="1"/>
  <c r="J794" i="1"/>
  <c r="J300" i="1"/>
  <c r="J505" i="1"/>
  <c r="J741" i="1"/>
  <c r="J515" i="1"/>
  <c r="J309" i="1"/>
  <c r="J1025" i="1"/>
  <c r="J984" i="1"/>
  <c r="J1057" i="1"/>
  <c r="J1039" i="1"/>
  <c r="J516" i="1"/>
  <c r="J462" i="1"/>
  <c r="J1121" i="1"/>
  <c r="J397" i="1"/>
  <c r="J363" i="1"/>
  <c r="J705" i="1"/>
  <c r="J650" i="1"/>
  <c r="J948" i="1"/>
  <c r="J491" i="1"/>
  <c r="J885" i="1"/>
  <c r="J587" i="1"/>
  <c r="J345" i="1"/>
  <c r="J242" i="1"/>
  <c r="J880" i="1"/>
  <c r="J513" i="1"/>
  <c r="J653" i="1"/>
  <c r="J153" i="1"/>
  <c r="J103" i="1"/>
  <c r="J727" i="1"/>
  <c r="J131" i="1"/>
  <c r="J261" i="1"/>
  <c r="J1139" i="1"/>
  <c r="J398" i="1"/>
  <c r="J925" i="1"/>
  <c r="J40" i="1"/>
  <c r="J631" i="1"/>
  <c r="J334" i="1"/>
  <c r="J303" i="1"/>
  <c r="J810" i="1"/>
  <c r="J897" i="1"/>
  <c r="J566" i="1"/>
  <c r="J889" i="1"/>
  <c r="J359" i="1"/>
  <c r="J44" i="1"/>
  <c r="J834" i="1"/>
  <c r="J327" i="1"/>
  <c r="J322" i="1"/>
  <c r="J987" i="1"/>
  <c r="J20" i="1"/>
  <c r="J421" i="1"/>
  <c r="J954" i="1"/>
  <c r="J298" i="1"/>
  <c r="J80" i="1"/>
  <c r="J765" i="1"/>
  <c r="J76" i="1"/>
  <c r="J568" i="1"/>
  <c r="J929" i="1"/>
  <c r="J914" i="1"/>
  <c r="J490" i="1"/>
  <c r="J146" i="1"/>
  <c r="J258" i="1"/>
  <c r="J114" i="1"/>
  <c r="J807" i="1"/>
  <c r="J437" i="1"/>
  <c r="J600" i="1"/>
  <c r="J820" i="1"/>
  <c r="J202" i="1"/>
  <c r="J257" i="1"/>
  <c r="J299" i="1"/>
  <c r="J672" i="1"/>
  <c r="J926" i="1"/>
  <c r="J1030" i="1"/>
  <c r="J370" i="1"/>
  <c r="J459" i="1"/>
  <c r="J1104" i="1"/>
  <c r="J752" i="1"/>
  <c r="J244" i="1"/>
  <c r="J450" i="1"/>
  <c r="J874" i="1"/>
  <c r="J137" i="1"/>
  <c r="J808" i="1"/>
  <c r="J237" i="1"/>
  <c r="J528" i="1"/>
  <c r="J606" i="1"/>
  <c r="J819" i="1"/>
  <c r="J449" i="1"/>
  <c r="J975" i="1"/>
  <c r="J582" i="1"/>
  <c r="J4" i="1"/>
  <c r="J544" i="1"/>
  <c r="J277" i="1"/>
  <c r="J1037" i="1"/>
  <c r="J6" i="1"/>
  <c r="J784" i="1"/>
  <c r="J373" i="1"/>
  <c r="J1078" i="1"/>
  <c r="J387" i="1"/>
  <c r="J253" i="1"/>
  <c r="J848" i="1"/>
  <c r="J697" i="1"/>
  <c r="J1063" i="1"/>
  <c r="J1062" i="1"/>
  <c r="J463" i="1"/>
  <c r="J42" i="1"/>
  <c r="J1054" i="1"/>
  <c r="J662" i="1"/>
  <c r="J411" i="1"/>
  <c r="J526" i="1"/>
  <c r="J479" i="1"/>
  <c r="J444" i="1"/>
  <c r="J905" i="1"/>
</calcChain>
</file>

<file path=xl/sharedStrings.xml><?xml version="1.0" encoding="utf-8"?>
<sst xmlns="http://schemas.openxmlformats.org/spreadsheetml/2006/main" count="51730" uniqueCount="6324">
  <si>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</si>
  <si>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</si>
  <si>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</si>
  <si>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</si>
  <si>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</si>
  <si>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</si>
  <si>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</si>
  <si>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</si>
  <si>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</si>
  <si>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</si>
  <si>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</si>
  <si>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</si>
  <si>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</si>
  <si>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</si>
  <si>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</si>
  <si>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</si>
  <si>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</si>
  <si>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</si>
  <si>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</si>
  <si>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</si>
  <si>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</si>
  <si>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</si>
  <si>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</si>
  <si>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</si>
  <si>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</si>
  <si>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</si>
  <si>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</si>
  <si>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</si>
  <si>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</si>
  <si>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</si>
  <si>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</si>
  <si>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</si>
  <si>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</si>
  <si>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</si>
  <si>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</si>
  <si>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</si>
  <si>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</si>
  <si>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</si>
  <si>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</si>
  <si>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</si>
  <si>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</si>
  <si>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</si>
  <si>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</si>
  <si>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</si>
  <si>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</si>
  <si>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</si>
  <si>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</si>
  <si>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</si>
  <si>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</si>
  <si>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</si>
  <si>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</si>
  <si>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</si>
  <si>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</si>
  <si>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</si>
  <si>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</si>
  <si>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</si>
  <si>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</si>
  <si>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</si>
  <si>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</si>
  <si>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</si>
  <si>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</si>
  <si>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</si>
  <si>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</si>
  <si>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</si>
  <si>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</si>
  <si>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</si>
  <si>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</si>
  <si>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</si>
  <si>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</si>
  <si>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</si>
  <si>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</si>
  <si>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</si>
  <si>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</si>
  <si>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</si>
  <si>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</si>
  <si>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</si>
  <si>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</si>
  <si>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</si>
  <si>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</si>
  <si>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</si>
  <si>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</si>
  <si>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</si>
  <si>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</si>
  <si>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</si>
  <si>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</si>
  <si>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</si>
  <si>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</si>
  <si>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</si>
  <si>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</si>
  <si>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</si>
  <si>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</si>
  <si>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</si>
  <si>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</si>
  <si>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</si>
  <si>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</si>
  <si>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</si>
  <si>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</si>
  <si>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</si>
  <si>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</si>
  <si>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</si>
  <si>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</si>
  <si>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</si>
  <si>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</si>
  <si>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</si>
  <si>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</si>
  <si>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</si>
  <si>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</si>
  <si>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</si>
  <si>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</si>
  <si>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</si>
  <si>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</si>
  <si>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</si>
  <si>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</si>
  <si>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</si>
  <si>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</si>
  <si>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</si>
  <si>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</si>
  <si>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</si>
  <si>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</si>
  <si>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</si>
  <si>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</si>
  <si>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</si>
  <si>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</si>
  <si>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</si>
  <si>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</si>
  <si>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</si>
  <si>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</si>
  <si>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</si>
  <si>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</si>
  <si>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</si>
  <si>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</si>
  <si>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</si>
  <si>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</si>
  <si>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</si>
  <si>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</si>
  <si>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</si>
  <si>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</si>
  <si>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</si>
  <si>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</si>
  <si>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</si>
  <si>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</si>
  <si>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</si>
  <si>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</si>
  <si>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</si>
  <si>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</si>
  <si>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</si>
  <si>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</si>
  <si>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</si>
  <si>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</si>
  <si>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</si>
  <si>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</si>
  <si>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</si>
  <si>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</si>
  <si>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</si>
  <si>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</si>
  <si>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</si>
  <si>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</si>
  <si>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</si>
  <si>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</si>
  <si>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</si>
  <si>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</si>
  <si>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</si>
  <si>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</si>
  <si>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</si>
  <si>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</si>
  <si>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</si>
  <si>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</si>
  <si>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</si>
  <si>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</si>
  <si>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</si>
  <si>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</si>
  <si>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</si>
  <si>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</si>
  <si>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</si>
  <si>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</si>
  <si>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</si>
  <si>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</si>
  <si>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</si>
  <si>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</si>
  <si>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</si>
  <si>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</si>
  <si>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</si>
  <si>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</si>
  <si>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</si>
  <si>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</si>
  <si>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</si>
  <si>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</si>
  <si>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</si>
  <si>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</si>
  <si>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</si>
  <si>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</si>
  <si>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</si>
  <si>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</si>
  <si>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</si>
  <si>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</si>
  <si>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</si>
  <si>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</si>
  <si>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</si>
  <si>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</si>
  <si>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</si>
  <si>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</si>
  <si>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</si>
  <si>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</si>
  <si>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</si>
  <si>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</si>
  <si>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</si>
  <si>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</si>
  <si>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</si>
  <si>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</si>
  <si>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</si>
  <si>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</si>
  <si>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</si>
  <si>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</si>
  <si>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</si>
  <si>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</si>
  <si>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</si>
  <si>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</si>
  <si>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</si>
  <si>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</si>
  <si>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</si>
  <si>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</si>
  <si>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</si>
  <si>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</si>
  <si>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</si>
  <si>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</si>
  <si>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</si>
  <si>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</si>
  <si>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</si>
  <si>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</si>
  <si>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</si>
  <si>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</si>
  <si>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</si>
  <si>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</si>
  <si>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</si>
  <si>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</si>
  <si>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</si>
  <si>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</si>
  <si>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</si>
  <si>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</si>
  <si>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</si>
  <si>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</si>
  <si>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</si>
  <si>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</si>
  <si>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</si>
  <si>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</si>
  <si>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</si>
  <si>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</si>
  <si>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</si>
  <si>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</si>
  <si>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</si>
  <si>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</si>
  <si>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</si>
  <si>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</si>
  <si>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</si>
  <si>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</si>
  <si>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</si>
  <si>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</si>
  <si>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</si>
  <si>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</si>
  <si>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</si>
  <si>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</si>
  <si>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</si>
  <si>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</si>
  <si>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</si>
  <si>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</si>
  <si>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</si>
  <si>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</si>
  <si>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</si>
  <si>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</si>
  <si>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</si>
  <si>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</si>
  <si>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</si>
  <si>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</si>
  <si>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</si>
  <si>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</si>
  <si>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</si>
  <si>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</si>
  <si>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</si>
  <si>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</si>
  <si>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</si>
  <si>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</si>
  <si>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</si>
  <si>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</si>
  <si>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</si>
  <si>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</si>
  <si>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</si>
  <si>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</si>
  <si>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</si>
  <si>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</si>
  <si>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</si>
  <si>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</si>
  <si>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</si>
  <si>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</si>
  <si>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</si>
  <si>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</si>
  <si>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</si>
  <si>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</si>
  <si>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</si>
  <si>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</si>
  <si>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</si>
  <si>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</si>
  <si>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</si>
  <si>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</si>
  <si>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</si>
  <si>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</si>
  <si>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</si>
  <si>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</si>
  <si>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</si>
  <si>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</si>
  <si>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</si>
  <si>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</si>
  <si>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</si>
  <si>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</si>
  <si>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</si>
  <si>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</si>
  <si>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</si>
  <si>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</si>
  <si>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</si>
  <si>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</si>
  <si>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</si>
  <si>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</si>
  <si>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</si>
  <si>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</si>
  <si>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</si>
  <si>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</si>
  <si>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</si>
  <si>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</si>
  <si>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</si>
  <si>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</si>
  <si>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</si>
  <si>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</si>
  <si>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</si>
  <si>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</si>
  <si>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</si>
  <si>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</si>
  <si>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</si>
  <si>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</si>
  <si>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</si>
  <si>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</si>
  <si>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</si>
  <si>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</si>
  <si>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</si>
  <si>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</si>
  <si>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</si>
  <si>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</si>
  <si>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</si>
  <si>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</si>
  <si>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</si>
  <si>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</si>
  <si>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</si>
  <si>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</si>
  <si>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</si>
  <si>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</si>
  <si>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</si>
  <si>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</si>
  <si>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</si>
  <si>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</si>
  <si>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</si>
  <si>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</si>
  <si>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</si>
  <si>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</si>
  <si>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</si>
  <si>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</si>
  <si>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</si>
  <si>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</si>
  <si>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</si>
  <si>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</si>
  <si>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</si>
  <si>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</si>
  <si>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</si>
  <si>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</si>
  <si>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</si>
  <si>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</si>
  <si>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</si>
  <si>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</si>
  <si>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</si>
  <si>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</si>
  <si>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</si>
  <si>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</si>
  <si>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</si>
  <si>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</si>
  <si>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</si>
  <si>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</si>
  <si>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</si>
  <si>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</si>
  <si>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</si>
  <si>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</si>
  <si>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</si>
  <si>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</si>
  <si>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</si>
  <si>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</si>
  <si>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</si>
  <si>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</si>
  <si>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</si>
  <si>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</si>
  <si>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</si>
  <si>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</si>
  <si>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</si>
  <si>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</si>
  <si>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</si>
  <si>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</si>
  <si>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</si>
  <si>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</si>
  <si>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</si>
  <si>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</si>
  <si>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</si>
  <si>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</si>
  <si>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</si>
  <si>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</si>
  <si>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</si>
  <si>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</si>
  <si>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</si>
  <si>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</si>
  <si>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</si>
  <si>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</si>
  <si>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</si>
  <si>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</si>
  <si>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</si>
  <si>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</si>
  <si>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</si>
  <si>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</si>
  <si>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</si>
  <si>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</si>
  <si>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</si>
  <si>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</si>
  <si>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</si>
  <si>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</si>
  <si>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</si>
  <si>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</si>
  <si>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</si>
  <si>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</si>
  <si>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</si>
  <si>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</si>
  <si>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</si>
  <si>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</si>
  <si>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</si>
  <si>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</si>
  <si>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</si>
  <si>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</si>
  <si>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</si>
  <si>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</si>
  <si>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</si>
  <si>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</si>
  <si>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</si>
  <si>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</si>
  <si>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</si>
  <si>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</si>
  <si>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</si>
  <si>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</si>
  <si>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</si>
  <si>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</si>
  <si>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</si>
  <si>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</si>
  <si>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</si>
  <si>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</si>
  <si>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</si>
  <si>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</si>
  <si>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</si>
  <si>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</si>
  <si>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</si>
  <si>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</si>
  <si>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</si>
  <si>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</si>
  <si>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</si>
  <si>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</si>
  <si>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</si>
  <si>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</si>
  <si>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</si>
  <si>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</si>
  <si>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</si>
  <si>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</si>
  <si>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</si>
  <si>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</si>
  <si>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</si>
  <si>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</si>
  <si>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</si>
  <si>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</si>
  <si>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</si>
  <si>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</si>
  <si>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</si>
  <si>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</si>
  <si>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</si>
  <si>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</si>
  <si>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</si>
  <si>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</si>
  <si>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</si>
  <si>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</si>
  <si>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</si>
  <si>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</si>
  <si>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</si>
  <si>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</si>
  <si>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</si>
  <si>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</si>
  <si>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</si>
  <si>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</si>
  <si>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</si>
  <si>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</si>
  <si>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</si>
  <si>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</si>
  <si>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</si>
  <si>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</si>
  <si>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</si>
  <si>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</si>
  <si>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</si>
  <si>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</si>
  <si>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</si>
  <si>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</si>
  <si>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</si>
  <si>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</si>
  <si>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</si>
  <si>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</si>
  <si>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</si>
  <si>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</si>
  <si>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</si>
  <si>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</si>
  <si>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</si>
  <si>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</si>
  <si>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</si>
  <si>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</si>
  <si>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</si>
  <si>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</si>
  <si>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</si>
  <si>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</si>
  <si>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</si>
  <si>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</si>
  <si>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</si>
  <si>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</si>
  <si>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</si>
  <si>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</si>
  <si>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</si>
  <si>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</si>
  <si>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</si>
  <si>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</si>
  <si>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</si>
  <si>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</si>
  <si>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</si>
  <si>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</si>
  <si>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</si>
  <si>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</si>
  <si>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</si>
  <si>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</si>
  <si>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</si>
  <si>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</si>
  <si>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</si>
  <si>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</si>
  <si>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</si>
  <si>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</si>
  <si>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</si>
  <si>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</si>
  <si>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</si>
  <si>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</si>
  <si>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</si>
  <si>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</si>
  <si>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</si>
  <si>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</si>
  <si>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</si>
  <si>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</si>
  <si>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</si>
  <si>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</si>
  <si>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</si>
  <si>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</si>
  <si>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</si>
  <si>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</si>
  <si>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</si>
  <si>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</si>
  <si>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</si>
  <si>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</si>
  <si>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</si>
  <si>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</si>
  <si>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</si>
  <si>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</si>
  <si>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</si>
  <si>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</si>
  <si>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</si>
  <si>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</si>
  <si>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</si>
  <si>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</si>
  <si>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</si>
  <si>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</si>
  <si>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</si>
  <si>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</si>
  <si>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</si>
  <si>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</si>
  <si>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</si>
  <si>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</si>
  <si>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</si>
  <si>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</si>
  <si>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</si>
  <si>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</si>
  <si>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</si>
  <si>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</si>
  <si>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</si>
  <si>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</si>
  <si>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</si>
  <si>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</si>
  <si>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</si>
  <si>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</si>
  <si>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</si>
  <si>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</si>
  <si>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</si>
  <si>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</si>
  <si>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</si>
  <si>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</si>
  <si>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</si>
  <si>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</si>
  <si>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</si>
  <si>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</si>
  <si>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</si>
  <si>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</si>
  <si>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</si>
  <si>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</si>
  <si>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</si>
  <si>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</si>
  <si>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</si>
  <si>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</si>
  <si>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</si>
  <si>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</si>
  <si>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</si>
  <si>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</si>
  <si>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</si>
  <si>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</si>
  <si>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</si>
  <si>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</si>
  <si>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</si>
  <si>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</si>
  <si>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</si>
  <si>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</si>
  <si>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</si>
  <si>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</si>
  <si>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</si>
  <si>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</si>
  <si>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</si>
  <si>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</si>
  <si>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</si>
  <si>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</si>
  <si>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</si>
  <si>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</si>
  <si>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</si>
  <si>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</si>
  <si>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</si>
  <si>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</si>
  <si>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</si>
  <si>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</si>
  <si>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</si>
  <si>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</si>
  <si>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</si>
  <si>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</si>
  <si>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</si>
  <si>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</si>
  <si>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</si>
  <si>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</si>
  <si>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</si>
  <si>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</si>
  <si>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</si>
  <si>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</si>
  <si>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</si>
  <si>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</si>
  <si>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</si>
  <si>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</si>
  <si>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</si>
  <si>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</si>
  <si>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</si>
  <si>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</si>
  <si>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</si>
  <si>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</si>
  <si>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</si>
  <si>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</si>
  <si>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</si>
  <si>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</si>
  <si>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</si>
  <si>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</si>
  <si>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</si>
  <si>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</si>
  <si>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</si>
  <si>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</si>
  <si>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</si>
  <si>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</si>
  <si>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</si>
  <si>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</si>
  <si>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</si>
  <si>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</si>
  <si>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</si>
  <si>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</si>
  <si>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</si>
  <si>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</si>
  <si>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</si>
  <si>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</si>
  <si>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</si>
  <si>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</si>
  <si>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</si>
  <si>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</si>
  <si>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</si>
  <si>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</si>
  <si>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</si>
  <si>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</si>
  <si>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</si>
  <si>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</si>
  <si>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</si>
  <si>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</si>
  <si>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</si>
  <si>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</si>
  <si>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</si>
  <si>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</si>
  <si>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</si>
  <si>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</si>
  <si>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</si>
  <si>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</si>
  <si>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</si>
  <si>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</si>
  <si>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</si>
  <si>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</si>
  <si>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</si>
  <si>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</si>
  <si>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</si>
  <si>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</si>
  <si>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</si>
  <si>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</si>
  <si>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</si>
  <si>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</si>
  <si>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</si>
  <si>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</si>
  <si>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</si>
  <si>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</si>
  <si>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</si>
  <si>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</si>
  <si>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</si>
  <si>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</si>
  <si>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</si>
  <si>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</si>
  <si>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</si>
  <si>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</si>
  <si>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</si>
  <si>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</si>
  <si>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</si>
  <si>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</si>
  <si>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</si>
  <si>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</si>
  <si>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</si>
  <si>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</si>
  <si>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</si>
  <si>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</si>
  <si>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</si>
  <si>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</si>
  <si>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</si>
  <si>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</si>
  <si>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</si>
  <si>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</si>
  <si>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</si>
  <si>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</si>
  <si>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</si>
  <si>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</si>
  <si>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</si>
  <si>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</si>
  <si>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</si>
  <si>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</si>
  <si>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</si>
  <si>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</si>
  <si>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</si>
  <si>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</si>
  <si>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</si>
  <si>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</si>
  <si>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</si>
  <si>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</si>
  <si>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</si>
  <si>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</si>
  <si>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</si>
  <si>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</si>
  <si>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</si>
  <si>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</si>
  <si>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</si>
  <si>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</si>
  <si>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</si>
  <si>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</si>
  <si>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</si>
  <si>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</si>
  <si>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</si>
  <si>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</si>
  <si>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</si>
  <si>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</si>
  <si>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</si>
  <si>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</si>
  <si>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</si>
  <si>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</si>
  <si>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</si>
  <si>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</si>
  <si>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</si>
  <si>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</si>
  <si>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</si>
  <si>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</si>
  <si>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</si>
  <si>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</si>
  <si>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</si>
  <si>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</si>
  <si>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</si>
  <si>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</si>
  <si>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</si>
  <si>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</si>
  <si>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</si>
  <si>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</si>
  <si>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</si>
  <si>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</si>
  <si>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</si>
  <si>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</si>
  <si>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</si>
  <si>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</si>
  <si>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</si>
  <si>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</si>
  <si>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</si>
  <si>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</si>
  <si>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</si>
  <si>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</si>
  <si>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</si>
  <si>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</si>
  <si>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</si>
  <si>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</si>
  <si>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</si>
  <si>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</si>
  <si>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</si>
  <si>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</si>
  <si>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</si>
  <si>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</si>
  <si>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</si>
  <si>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</si>
  <si>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</si>
  <si>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</si>
  <si>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</si>
  <si>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</si>
  <si>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</si>
  <si>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</si>
  <si>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</si>
  <si>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</si>
  <si>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</si>
  <si>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</si>
  <si>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</si>
  <si>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</si>
  <si>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</si>
  <si>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</si>
  <si>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</si>
  <si>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</si>
  <si>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</si>
  <si>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</si>
  <si>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</si>
  <si>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</si>
  <si>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</si>
  <si>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</si>
  <si>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</si>
  <si>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</si>
  <si>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</si>
  <si>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</si>
  <si>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</si>
  <si>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</si>
  <si>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</si>
  <si>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</si>
  <si>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</si>
  <si>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</si>
  <si>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</si>
  <si>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</si>
  <si>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</si>
  <si>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</si>
  <si>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</si>
  <si>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</si>
  <si>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</si>
  <si>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</si>
  <si>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</si>
  <si>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</si>
  <si>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</si>
  <si>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</si>
  <si>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</si>
  <si>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</si>
  <si>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</si>
  <si>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</si>
  <si>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</si>
  <si>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</si>
  <si>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</si>
  <si>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</si>
  <si>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</si>
  <si>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</si>
  <si>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</si>
  <si>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</si>
  <si>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</si>
  <si>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</si>
  <si>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</si>
  <si>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</si>
  <si>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</si>
  <si>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</si>
  <si>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</si>
  <si>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</si>
  <si>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</si>
  <si>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</si>
  <si>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</si>
  <si>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</si>
  <si>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</si>
  <si>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</si>
  <si>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</si>
  <si>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</si>
  <si>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</si>
  <si>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</si>
  <si>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</si>
  <si>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</si>
  <si>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</si>
  <si>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</si>
  <si>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</si>
  <si>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</si>
  <si>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</si>
  <si>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</si>
  <si>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</si>
  <si>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</si>
  <si>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</si>
  <si>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</si>
  <si>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</si>
  <si>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</si>
  <si>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</si>
  <si>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</si>
  <si>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</si>
  <si>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</si>
  <si>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</si>
  <si>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</si>
  <si>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</si>
  <si>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</si>
  <si>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</si>
  <si>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</si>
  <si>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</si>
  <si>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</si>
  <si>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</si>
  <si>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</si>
  <si>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</si>
  <si>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</si>
  <si>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</si>
  <si>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</si>
  <si>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</si>
  <si>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</si>
  <si>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</si>
  <si>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</si>
  <si>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</si>
  <si>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</si>
  <si>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</si>
  <si>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</si>
  <si>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</si>
  <si>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</si>
  <si>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</si>
  <si>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</si>
  <si>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</si>
  <si>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</si>
  <si>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</si>
  <si>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</si>
  <si>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</si>
  <si>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</si>
  <si>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</si>
  <si>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</si>
  <si>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</si>
  <si>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</si>
  <si>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</si>
  <si>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</si>
  <si>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</si>
  <si>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</si>
  <si>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</si>
  <si>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</si>
  <si>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</si>
  <si>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</si>
  <si>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</si>
  <si>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</si>
  <si>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</si>
  <si>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</si>
  <si>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</si>
  <si>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</si>
  <si>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</si>
  <si>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</si>
  <si>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</si>
  <si>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</si>
  <si>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</si>
  <si>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</si>
  <si>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</si>
  <si>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</si>
  <si>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</si>
  <si>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</si>
  <si>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</si>
  <si>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</si>
  <si>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</si>
  <si>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</si>
  <si>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</si>
  <si>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</si>
  <si>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</si>
  <si>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</si>
  <si>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</si>
  <si>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</si>
  <si>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</si>
  <si>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</si>
  <si>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</si>
  <si>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</si>
  <si>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</si>
  <si>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</si>
  <si>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</si>
  <si>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</si>
  <si>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</si>
  <si>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</si>
  <si>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</si>
  <si>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</si>
  <si>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</si>
  <si>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</si>
  <si>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</si>
  <si>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</si>
  <si>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</si>
  <si>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</si>
  <si>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</si>
  <si>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</si>
  <si>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</si>
  <si>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</si>
  <si>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</si>
  <si>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</si>
  <si>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</si>
  <si>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</si>
  <si>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</si>
  <si>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</si>
  <si>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</si>
  <si>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</si>
  <si>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</si>
  <si>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</si>
  <si>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</si>
  <si>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</si>
  <si>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</si>
  <si>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</si>
  <si>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</si>
  <si>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</si>
  <si>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</si>
  <si>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</si>
  <si>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</si>
  <si>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</si>
  <si>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</si>
  <si>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</si>
  <si>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</si>
  <si>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</si>
  <si>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</si>
  <si>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</si>
  <si>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</si>
  <si>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</si>
  <si>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</si>
  <si>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</si>
  <si>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</si>
  <si>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</si>
  <si>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</si>
  <si>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</si>
  <si>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</si>
  <si>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</si>
  <si>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</si>
  <si>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</si>
  <si>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</si>
  <si>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</si>
  <si>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</si>
  <si>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</si>
  <si>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</si>
  <si>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</si>
  <si>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</si>
  <si>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</si>
  <si>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</si>
  <si>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</si>
  <si>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</si>
  <si>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</si>
  <si>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</si>
  <si>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</si>
  <si>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</si>
  <si>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</si>
  <si>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</si>
  <si>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</si>
  <si>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</si>
  <si>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</si>
  <si>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</si>
  <si>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</si>
  <si>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</si>
  <si>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</si>
  <si>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</si>
  <si>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</si>
  <si>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</si>
  <si>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</si>
  <si>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</si>
  <si>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</si>
  <si>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</si>
  <si>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</si>
  <si>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</si>
  <si>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</si>
  <si>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</si>
  <si>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</si>
  <si>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</si>
  <si>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</si>
  <si>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</si>
  <si>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</si>
  <si>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</si>
  <si>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</si>
  <si>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</si>
  <si>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</si>
  <si>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</si>
  <si>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</si>
  <si>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</si>
  <si>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</si>
  <si>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</si>
  <si>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</si>
  <si>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</si>
  <si>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</si>
  <si>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</si>
  <si>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</si>
  <si>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</si>
  <si>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</si>
  <si>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</si>
  <si>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</si>
  <si>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</si>
  <si>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</si>
  <si>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</si>
  <si>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</si>
  <si>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</si>
  <si>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</si>
  <si>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</si>
  <si>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</si>
  <si>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</si>
  <si>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</si>
  <si>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</si>
  <si>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</si>
  <si>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</si>
  <si>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</si>
  <si>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</si>
  <si>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</si>
  <si>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</si>
  <si>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</si>
  <si>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</si>
  <si>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</si>
  <si>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</si>
  <si>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</si>
  <si>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</si>
  <si>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</si>
  <si>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</si>
  <si>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</si>
  <si>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</si>
  <si>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</si>
  <si>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</si>
  <si>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</si>
  <si>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</si>
  <si>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</si>
  <si>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</si>
  <si>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</si>
  <si>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</si>
  <si>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</si>
  <si>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</si>
  <si>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</si>
  <si>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</si>
  <si>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</si>
  <si>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</si>
  <si>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</si>
  <si>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</si>
  <si>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</si>
  <si>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</si>
  <si>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</si>
  <si>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</si>
  <si>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</si>
  <si>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</si>
  <si>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</si>
  <si>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</si>
  <si>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</si>
  <si>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</si>
  <si>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</si>
  <si>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</si>
  <si>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</si>
  <si>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</si>
  <si>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</si>
  <si>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</si>
  <si>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</si>
  <si>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</si>
  <si>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</si>
  <si>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</si>
  <si>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</si>
  <si>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</si>
  <si>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</si>
  <si>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</si>
  <si>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</si>
  <si>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</si>
  <si>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</si>
  <si>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</si>
  <si>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</si>
  <si>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</si>
  <si>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</si>
  <si>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</si>
  <si>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</si>
  <si>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</si>
  <si>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</si>
  <si>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</si>
  <si>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</si>
  <si>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</si>
  <si>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</si>
  <si>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</si>
  <si>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</si>
  <si>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</si>
  <si>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</si>
  <si>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</si>
  <si>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</si>
  <si>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</si>
  <si>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</si>
  <si>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</si>
  <si>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</si>
  <si>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</si>
  <si>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</si>
  <si>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</si>
  <si>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</si>
  <si>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</si>
  <si>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</si>
  <si>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</si>
  <si>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</si>
  <si>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</si>
  <si>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</si>
  <si>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</si>
  <si>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</si>
  <si>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</si>
  <si>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</si>
  <si>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</si>
  <si>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</si>
  <si>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</si>
  <si>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</si>
  <si>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</si>
  <si>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</si>
  <si>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</si>
  <si>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</si>
  <si>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</si>
  <si>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</si>
  <si>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</si>
  <si>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</si>
  <si>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</si>
  <si>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</si>
  <si>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</si>
  <si>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</si>
  <si>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</si>
  <si>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</si>
  <si>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</si>
  <si>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</si>
  <si>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</si>
  <si>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</si>
  <si>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</si>
  <si>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</si>
  <si>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</si>
  <si>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</si>
  <si>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</si>
  <si>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</si>
  <si>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</si>
  <si>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</si>
  <si>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</si>
  <si>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</si>
  <si>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</si>
  <si>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</si>
  <si>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</si>
  <si>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</si>
  <si>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</si>
  <si>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</si>
  <si>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</si>
  <si>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</si>
  <si>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</si>
  <si>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</si>
  <si>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</si>
  <si>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</si>
  <si>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</si>
  <si>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</si>
  <si>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</si>
  <si>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</si>
  <si>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</si>
  <si>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</si>
  <si>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</si>
  <si>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</si>
  <si>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</si>
  <si>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</si>
  <si>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</si>
  <si>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</si>
  <si>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</si>
  <si>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</si>
  <si>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</si>
  <si>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</si>
  <si>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</si>
  <si>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</si>
  <si>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</si>
  <si>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</si>
  <si>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</si>
  <si>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</si>
  <si>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</si>
  <si>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</si>
  <si>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</si>
  <si>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</si>
  <si>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</si>
  <si>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</si>
  <si>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</si>
  <si>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</si>
  <si>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</si>
  <si>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</si>
  <si>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</si>
  <si>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</si>
  <si>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</si>
  <si>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</si>
  <si>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</si>
  <si>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</si>
  <si>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</si>
  <si>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</si>
  <si>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</si>
  <si>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</si>
  <si>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</si>
  <si>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</si>
  <si>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</si>
  <si>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</si>
  <si>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</si>
  <si>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</si>
  <si>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</si>
  <si>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</si>
  <si>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</si>
  <si>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</si>
  <si>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</si>
  <si>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</si>
  <si>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</si>
  <si>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</si>
  <si>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</si>
  <si>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</si>
  <si>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</si>
  <si>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</si>
  <si>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</si>
  <si>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</si>
  <si>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</si>
  <si>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</si>
  <si>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</si>
  <si>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</si>
  <si>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</si>
  <si>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</si>
  <si>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</si>
  <si>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</si>
  <si>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</si>
  <si>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</si>
  <si>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</si>
  <si>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</si>
  <si>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</si>
  <si>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</si>
  <si>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</si>
  <si>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</si>
  <si>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</si>
  <si>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</si>
  <si>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</si>
  <si>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</si>
  <si>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</si>
  <si>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</si>
  <si>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</si>
  <si>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</si>
  <si>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</si>
  <si>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</si>
  <si>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</si>
  <si>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</si>
  <si>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</si>
  <si>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</si>
  <si>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</si>
  <si>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</si>
  <si>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</si>
  <si>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</si>
  <si>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</si>
  <si>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</si>
  <si>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</si>
  <si>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</si>
  <si>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</si>
  <si>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</si>
  <si>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</si>
  <si>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</si>
  <si>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</si>
  <si>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</si>
  <si>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</si>
  <si>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</si>
  <si>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</si>
  <si>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</si>
  <si>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</si>
  <si>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</si>
  <si>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</si>
  <si>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</si>
  <si>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</si>
  <si>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</si>
  <si>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</si>
  <si>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</si>
  <si>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</si>
  <si>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</si>
  <si>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</si>
  <si>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</si>
  <si>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</si>
  <si>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</si>
  <si>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</si>
  <si>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</si>
  <si>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</si>
  <si>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</si>
  <si>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</si>
  <si>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</si>
  <si>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</si>
  <si>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</si>
  <si>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</si>
  <si>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</si>
  <si>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</si>
  <si>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</si>
  <si>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</si>
  <si>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</si>
  <si>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</si>
  <si>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</si>
  <si>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</si>
  <si>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</si>
  <si>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</si>
  <si>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</si>
  <si>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</si>
  <si>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</si>
  <si>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</si>
  <si>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</si>
  <si>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</si>
  <si>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</si>
  <si>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</si>
  <si>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</si>
  <si>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</si>
  <si>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</si>
  <si>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</si>
  <si>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</si>
  <si>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</si>
  <si>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</si>
  <si>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</si>
  <si>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</si>
  <si>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</si>
  <si>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</si>
  <si>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</si>
  <si>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</si>
  <si>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</si>
  <si>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</si>
  <si>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</si>
  <si>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</si>
  <si>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</si>
  <si>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</si>
  <si>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</si>
  <si>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</si>
  <si>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</si>
  <si>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</si>
  <si>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</si>
  <si>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</si>
  <si>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</si>
  <si>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</si>
  <si>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</si>
  <si>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</si>
  <si>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</si>
  <si>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</si>
  <si>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</si>
  <si>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</si>
  <si>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</si>
  <si>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</si>
  <si>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</si>
  <si>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</si>
  <si>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</si>
  <si>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</si>
  <si>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</si>
  <si>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</si>
  <si>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</si>
  <si>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</si>
  <si>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</si>
  <si>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</si>
  <si>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</si>
  <si>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</si>
  <si>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</si>
  <si>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</si>
  <si>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</si>
  <si>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</si>
  <si>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</si>
  <si>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</si>
  <si>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</si>
  <si>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</si>
  <si>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</si>
  <si>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</si>
  <si>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</si>
  <si>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</si>
  <si>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</si>
  <si>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</si>
  <si>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</si>
  <si>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</si>
  <si>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</si>
  <si>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</si>
  <si>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</si>
  <si>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</si>
  <si>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</si>
  <si>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</si>
  <si>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</si>
  <si>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</si>
  <si>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</si>
  <si>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</si>
  <si>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</si>
  <si>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</si>
  <si>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</si>
  <si>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</si>
  <si>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</si>
  <si>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</si>
  <si>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</si>
  <si>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</si>
  <si>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</si>
  <si>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</si>
  <si>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</si>
  <si>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</si>
  <si>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</si>
  <si>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</si>
  <si>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</si>
  <si>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</si>
  <si>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</si>
  <si>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</si>
  <si>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</si>
  <si>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</si>
  <si>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</si>
  <si>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</si>
  <si>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</si>
  <si>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</si>
  <si>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</si>
  <si>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</si>
  <si>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</si>
  <si>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</si>
  <si>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</si>
  <si>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</si>
  <si>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</si>
  <si>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</si>
  <si>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</si>
  <si>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</si>
  <si>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</si>
  <si>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</si>
  <si>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</si>
  <si>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</si>
  <si>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</si>
  <si>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</si>
  <si>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</si>
  <si>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</si>
  <si>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</si>
  <si>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</si>
  <si>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</si>
  <si>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</si>
  <si>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</si>
  <si>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</si>
  <si>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</si>
  <si>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</si>
  <si>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</si>
  <si>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</si>
  <si>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</si>
  <si>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</si>
  <si>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</si>
  <si>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</si>
  <si>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</si>
  <si>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</si>
  <si>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</si>
  <si>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</si>
  <si>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</si>
  <si>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</si>
  <si>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</si>
  <si>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</si>
  <si>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</si>
  <si>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</si>
  <si>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</si>
  <si>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</si>
  <si>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</si>
  <si>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</si>
  <si>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</si>
  <si>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</si>
  <si>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</si>
  <si>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</si>
  <si>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</si>
  <si>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</si>
  <si>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</si>
  <si>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</si>
  <si>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</si>
  <si>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</si>
  <si>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</si>
  <si>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</si>
  <si>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</si>
  <si>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</si>
  <si>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</si>
  <si>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</si>
  <si>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</si>
  <si>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</si>
  <si>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</si>
  <si>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</si>
  <si>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</si>
  <si>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</si>
  <si>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</si>
  <si>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</si>
  <si>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</si>
  <si>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</si>
  <si>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</si>
  <si>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</si>
  <si>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</si>
  <si>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</si>
  <si>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</si>
  <si>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</si>
  <si>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</si>
  <si>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</si>
  <si>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</si>
  <si>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</si>
  <si>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</si>
  <si>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</si>
  <si>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</si>
  <si>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</si>
  <si>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</si>
  <si>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</si>
  <si>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</si>
  <si>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</si>
  <si>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</si>
  <si>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</si>
  <si>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</si>
  <si>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</si>
  <si>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</si>
  <si>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</si>
  <si>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</si>
  <si>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</si>
  <si>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</si>
  <si>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</si>
  <si>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</si>
  <si>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</si>
  <si>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</si>
  <si>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</si>
  <si>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</si>
  <si>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</si>
  <si>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</si>
  <si>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</si>
  <si>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</si>
  <si>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</si>
  <si>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</si>
  <si>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</si>
  <si>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</si>
  <si>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</si>
  <si>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</si>
  <si>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</si>
  <si>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</si>
  <si>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</si>
  <si>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</si>
  <si>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</si>
  <si>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</si>
  <si>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</si>
  <si>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</si>
  <si>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</si>
  <si>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</si>
  <si>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</si>
  <si>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</si>
  <si>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</si>
  <si>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</si>
  <si>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</si>
  <si>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</si>
  <si>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</si>
  <si>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</si>
  <si>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</si>
  <si>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</si>
  <si>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</si>
  <si>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</si>
  <si>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</si>
  <si>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</si>
  <si>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</si>
  <si>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</si>
  <si>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</si>
  <si>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</si>
  <si>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</si>
  <si>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</si>
  <si>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</si>
  <si>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</si>
  <si>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</si>
  <si>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</si>
  <si>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</si>
  <si>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</si>
  <si>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</si>
  <si>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</si>
  <si>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</si>
  <si>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</si>
  <si>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</si>
  <si>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</si>
  <si>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</si>
  <si>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</si>
  <si>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</si>
  <si>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</si>
  <si>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</si>
  <si>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</si>
  <si>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</si>
  <si>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</si>
  <si>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</si>
  <si>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</si>
  <si>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</si>
  <si>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</si>
  <si>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</si>
  <si>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</si>
  <si>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</si>
  <si>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</si>
  <si>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</si>
  <si>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</si>
  <si>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</si>
  <si>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</si>
  <si>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</si>
  <si>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</si>
  <si>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</si>
  <si>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</si>
  <si>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</si>
  <si>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</si>
  <si>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</si>
  <si>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</si>
  <si>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</si>
  <si>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</si>
  <si>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</si>
  <si>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</si>
  <si>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</si>
  <si>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</si>
  <si>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</si>
  <si>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</si>
  <si>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</si>
  <si>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</si>
  <si>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</si>
  <si>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</si>
  <si>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</si>
  <si>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</si>
  <si>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</si>
  <si>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</si>
  <si>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</si>
  <si>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</si>
  <si>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</si>
  <si>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</si>
  <si>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</si>
  <si>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</si>
  <si>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</si>
  <si>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</si>
  <si>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</si>
  <si>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</si>
  <si>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</si>
  <si>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</si>
  <si>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</si>
  <si>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</si>
  <si>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</si>
  <si>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</si>
  <si>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</si>
  <si>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</si>
  <si>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</si>
  <si>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</si>
  <si>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</si>
  <si>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</si>
  <si>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</si>
  <si>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</si>
  <si>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</si>
  <si>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</si>
  <si>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</si>
  <si>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</si>
  <si>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</si>
  <si>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</si>
  <si>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</si>
  <si>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</si>
  <si>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</si>
  <si>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</si>
  <si>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</si>
  <si>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</si>
  <si>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</si>
  <si>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</si>
  <si>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</si>
  <si>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</si>
  <si>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</si>
  <si>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</si>
  <si>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</si>
  <si>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</si>
  <si>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</si>
  <si>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</si>
  <si>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</si>
  <si>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</si>
  <si>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</si>
  <si>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</si>
  <si>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</si>
  <si>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</si>
  <si>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</si>
  <si>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</si>
  <si>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</si>
  <si>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</si>
  <si>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</si>
  <si>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</si>
  <si>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</si>
  <si>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</si>
  <si>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</si>
  <si>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</si>
  <si>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</si>
  <si>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</si>
  <si>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</si>
  <si>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</si>
  <si>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</si>
  <si>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</si>
  <si>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</si>
  <si>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</si>
  <si>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</si>
  <si>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</si>
  <si>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</si>
  <si>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</si>
  <si>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</si>
  <si>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</si>
  <si>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</si>
  <si>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</si>
  <si>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</si>
  <si>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</si>
  <si>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</si>
  <si>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</si>
  <si>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</si>
  <si>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</si>
  <si>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</si>
  <si>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</si>
  <si>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</si>
  <si>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</si>
  <si>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</si>
  <si>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</si>
  <si>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</si>
  <si>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</si>
  <si>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</si>
  <si>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</si>
  <si>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</si>
  <si>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</si>
  <si>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</si>
  <si>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</si>
  <si>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</si>
  <si>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</si>
  <si>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</si>
  <si>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</si>
  <si>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</si>
  <si>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</si>
  <si>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</si>
  <si>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</si>
  <si>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</si>
  <si>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</si>
  <si>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</si>
  <si>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</si>
  <si>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</si>
  <si>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</si>
  <si>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</si>
  <si>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</si>
  <si>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</si>
  <si>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</si>
  <si>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</si>
  <si>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</si>
  <si>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</si>
  <si>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</si>
  <si>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</si>
  <si>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</si>
  <si>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</si>
  <si>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</si>
  <si>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</si>
  <si>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</si>
  <si>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</si>
  <si>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</si>
  <si>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</si>
  <si>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</si>
  <si>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</si>
  <si>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</si>
  <si>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</si>
  <si>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</si>
  <si>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</si>
  <si>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</si>
  <si>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</si>
  <si>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</si>
  <si>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</si>
  <si>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</si>
  <si>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</si>
  <si>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</si>
  <si>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</si>
  <si>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</si>
  <si>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</si>
  <si>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</si>
  <si>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</si>
  <si>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</si>
  <si>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</si>
  <si>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</si>
  <si>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</si>
  <si>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</si>
  <si>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</si>
  <si>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</si>
  <si>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</si>
  <si>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</si>
  <si>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</si>
  <si>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</si>
  <si>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</si>
  <si>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</si>
  <si>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</si>
  <si>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</si>
  <si>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</si>
  <si>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</si>
  <si>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</si>
  <si>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</si>
  <si>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</si>
  <si>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</si>
  <si>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</si>
  <si>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</si>
  <si>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</si>
  <si>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</si>
  <si>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</si>
  <si>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</si>
  <si>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</si>
  <si>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</si>
  <si>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</si>
  <si>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</si>
  <si>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</si>
  <si>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</si>
  <si>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</si>
  <si>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</si>
  <si>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</si>
  <si>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</si>
  <si>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</si>
  <si>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</si>
  <si>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</si>
  <si>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</si>
  <si>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</si>
  <si>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</si>
  <si>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</si>
  <si>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</si>
  <si>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</si>
  <si>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</si>
  <si>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</si>
  <si>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</si>
  <si>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</si>
  <si>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</si>
  <si>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</si>
  <si>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</si>
  <si>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</si>
  <si>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</si>
  <si>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</si>
  <si>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</si>
  <si>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</si>
  <si>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</si>
  <si>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</si>
  <si>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</si>
  <si>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</si>
  <si>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</si>
  <si>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</si>
  <si>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</si>
  <si>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</si>
  <si>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</si>
  <si>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</si>
  <si>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</si>
  <si>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</si>
  <si>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</si>
  <si>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</si>
  <si>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</si>
  <si>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</si>
  <si>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</si>
  <si>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</si>
  <si>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</si>
  <si>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</si>
  <si>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</si>
  <si>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</si>
  <si>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</si>
  <si>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</si>
  <si>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</si>
  <si>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</si>
  <si>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</si>
  <si>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</si>
  <si>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</si>
  <si>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</si>
  <si>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</si>
  <si>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</si>
  <si>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</si>
  <si>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</si>
  <si>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</si>
  <si>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</si>
  <si>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</si>
  <si>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</si>
  <si>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</si>
  <si>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</si>
  <si>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</si>
  <si>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</si>
  <si>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</si>
  <si>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</si>
  <si>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</si>
  <si>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</si>
  <si>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</si>
  <si>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</si>
  <si>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</si>
  <si>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</si>
  <si>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</si>
  <si>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</si>
  <si>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</si>
  <si>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</si>
  <si>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</si>
  <si>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</si>
  <si>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</si>
  <si>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</si>
  <si>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</si>
  <si>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</si>
  <si>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</si>
  <si>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</si>
  <si>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</si>
  <si>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</si>
  <si>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</si>
  <si>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</si>
  <si>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</si>
  <si>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</si>
  <si>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</si>
  <si>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</si>
  <si>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</si>
  <si>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</si>
  <si>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</si>
  <si>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</si>
  <si>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</si>
  <si>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</si>
  <si>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</si>
  <si>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</si>
  <si>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</si>
  <si>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</si>
  <si>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</si>
  <si>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</si>
  <si>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</si>
  <si>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</si>
  <si>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</si>
  <si>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</si>
  <si>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</si>
  <si>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</si>
  <si>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</si>
  <si>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</si>
  <si>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</si>
  <si>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</si>
  <si>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</si>
  <si>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</si>
  <si>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</si>
  <si>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</si>
  <si>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</si>
  <si>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</si>
  <si>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</si>
  <si>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</si>
  <si>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</si>
  <si>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</si>
  <si>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</si>
  <si>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</si>
  <si>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</si>
  <si>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</si>
  <si>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</si>
  <si>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</si>
  <si>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</si>
  <si>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</si>
  <si>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</si>
  <si>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</si>
  <si>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</si>
  <si>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</si>
  <si>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</si>
  <si>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</si>
  <si>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</si>
  <si>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</si>
  <si>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</si>
  <si>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</si>
  <si>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</si>
  <si>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</si>
  <si>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</si>
  <si>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</si>
  <si>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</si>
  <si>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</si>
  <si>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</si>
  <si>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</si>
  <si>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</si>
  <si>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</si>
  <si>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</si>
  <si>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</si>
  <si>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</si>
  <si>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</si>
  <si>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</si>
  <si>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</si>
  <si>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</si>
  <si>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</si>
  <si>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</si>
  <si>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</si>
  <si>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</si>
  <si>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</si>
  <si>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</si>
  <si>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</si>
  <si>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</si>
  <si>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</si>
  <si>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</si>
  <si>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</si>
  <si>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</si>
  <si>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</si>
  <si>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</si>
  <si>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</si>
  <si>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</si>
  <si>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</si>
  <si>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</si>
  <si>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</si>
  <si>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</si>
  <si>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</si>
  <si>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</si>
  <si>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</si>
  <si>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</si>
  <si>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</si>
  <si>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</si>
  <si>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</si>
  <si>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</si>
  <si>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</si>
  <si>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</si>
  <si>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</si>
  <si>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</si>
  <si>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</si>
  <si>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</si>
  <si>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</si>
  <si>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</si>
  <si>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</si>
  <si>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</si>
  <si>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</si>
  <si>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</si>
  <si>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</si>
  <si>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</si>
  <si>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</si>
  <si>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</si>
  <si>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</si>
  <si>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</si>
  <si>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</si>
  <si>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</si>
  <si>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</si>
  <si>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</si>
  <si>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</si>
  <si>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</si>
  <si>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</si>
  <si>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</si>
  <si>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</si>
  <si>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</si>
  <si>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</si>
  <si>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</si>
  <si>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</si>
  <si>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</si>
  <si>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</si>
  <si>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</si>
  <si>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</si>
  <si>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</si>
  <si>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</si>
  <si>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</si>
  <si>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</si>
  <si>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</si>
  <si>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</si>
  <si>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</si>
  <si>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</si>
  <si>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</si>
  <si>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</si>
  <si>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</si>
  <si>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</si>
  <si>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</si>
  <si>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</si>
  <si>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</si>
  <si>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</si>
  <si>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</si>
  <si>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</si>
  <si>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</si>
  <si>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</si>
  <si>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</si>
  <si>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</si>
  <si>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</si>
  <si>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</si>
  <si>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</si>
  <si>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</si>
  <si>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</si>
  <si>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</si>
  <si>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</si>
  <si>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</si>
  <si>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</si>
  <si>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</si>
  <si>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</si>
  <si>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</si>
  <si>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</si>
  <si>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</si>
  <si>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</si>
  <si>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</si>
  <si>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</si>
  <si>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</si>
  <si>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</si>
  <si>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</si>
  <si>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</si>
  <si>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</si>
  <si>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</si>
  <si>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</si>
  <si>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</si>
  <si>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</si>
  <si>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</si>
  <si>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</si>
  <si>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</si>
  <si>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</si>
  <si>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</si>
  <si>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</si>
  <si>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</si>
  <si>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</si>
  <si>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</si>
  <si>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</si>
  <si>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</si>
  <si>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</si>
  <si>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</si>
  <si>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</si>
  <si>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</si>
  <si>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</si>
  <si>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</si>
  <si>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</si>
  <si>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</si>
  <si>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</si>
  <si>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</si>
  <si>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</si>
  <si>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</si>
  <si>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</si>
  <si>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</si>
  <si>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</si>
  <si>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</si>
  <si>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</si>
  <si>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</si>
  <si>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</si>
  <si>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</si>
  <si>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</si>
  <si>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</si>
  <si>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</si>
  <si>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</si>
  <si>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</si>
  <si>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</si>
  <si>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</si>
  <si>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</si>
  <si>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</si>
  <si>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</si>
  <si>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</si>
  <si>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</si>
  <si>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</si>
  <si>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</si>
  <si>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</si>
  <si>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</si>
  <si>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</si>
  <si>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</si>
  <si>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</si>
  <si>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</si>
  <si>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</si>
  <si>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</si>
  <si>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</si>
  <si>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</si>
  <si>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</si>
  <si>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</si>
  <si>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</si>
  <si>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</si>
  <si>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</si>
  <si>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</si>
  <si>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</si>
  <si>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</si>
  <si>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</si>
  <si>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</si>
  <si>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</si>
  <si>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</si>
  <si>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</si>
  <si>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</si>
  <si>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</si>
  <si>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</si>
  <si>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</si>
  <si>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</si>
  <si>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</si>
  <si>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</si>
  <si>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</si>
  <si>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</si>
  <si>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</si>
  <si>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</si>
  <si>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</si>
  <si>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</si>
  <si>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</si>
  <si>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</si>
  <si>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</si>
  <si>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</si>
  <si>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</si>
  <si>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</si>
  <si>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</si>
  <si>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</si>
  <si>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</si>
  <si>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</si>
  <si>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</si>
  <si>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</si>
  <si>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</si>
  <si>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</si>
  <si>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</si>
  <si>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</si>
  <si>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</si>
  <si>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</si>
  <si>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</si>
  <si>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</si>
  <si>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</si>
  <si>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</si>
  <si>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</si>
  <si>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</si>
  <si>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</si>
  <si>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</si>
  <si>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</si>
  <si>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</si>
  <si>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</si>
  <si>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</si>
  <si>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</si>
  <si>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</si>
  <si>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</si>
  <si>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</si>
  <si>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</si>
  <si>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</si>
  <si>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</si>
  <si>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</si>
  <si>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</si>
  <si>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</si>
  <si>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</si>
  <si>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</si>
  <si>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</si>
  <si>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</si>
  <si>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</si>
  <si>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</si>
  <si>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</si>
  <si>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</si>
  <si>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</si>
  <si>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</si>
  <si>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</si>
  <si>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</si>
  <si>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</si>
  <si>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</si>
  <si>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</si>
  <si>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</si>
  <si>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</si>
  <si>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</si>
  <si>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</si>
  <si>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</si>
  <si>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</si>
  <si>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</si>
  <si>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</si>
  <si>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</si>
  <si>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</si>
  <si>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</si>
  <si>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</si>
  <si>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</si>
  <si>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</si>
  <si>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</si>
  <si>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</si>
  <si>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</si>
  <si>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</si>
  <si>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</si>
  <si>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</si>
  <si>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</si>
  <si>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</si>
  <si>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</si>
  <si>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</si>
  <si>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</si>
  <si>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</si>
  <si>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</si>
  <si>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</si>
  <si>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</si>
  <si>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</si>
  <si>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</si>
  <si>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</si>
  <si>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</si>
  <si>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</si>
  <si>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</si>
  <si>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</si>
  <si>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</si>
  <si>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</si>
  <si>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</si>
  <si>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</si>
  <si>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</si>
  <si>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</si>
  <si>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</si>
  <si>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</si>
  <si>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</si>
  <si>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</si>
  <si>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</si>
  <si>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</si>
  <si>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</si>
  <si>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</si>
  <si>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</si>
  <si>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</si>
  <si>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</si>
  <si>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</si>
  <si>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</si>
  <si>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</si>
  <si>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</si>
  <si>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</si>
  <si>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</si>
  <si>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</si>
  <si>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</si>
  <si>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</si>
  <si>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</si>
  <si>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</si>
  <si>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</si>
  <si>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</si>
  <si>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</si>
  <si>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</si>
  <si>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</si>
  <si>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</si>
  <si>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</si>
  <si>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</si>
  <si>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</si>
  <si>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</si>
  <si>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</si>
  <si>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</si>
  <si>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</si>
  <si>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</si>
  <si>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</si>
  <si>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</si>
  <si>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</si>
  <si>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</si>
  <si>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</si>
  <si>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</si>
  <si>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</si>
  <si>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</si>
  <si>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</si>
  <si>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</si>
  <si>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</si>
  <si>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</si>
  <si>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</si>
  <si>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</si>
  <si>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</si>
  <si>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</si>
  <si>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</si>
  <si>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</si>
  <si>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</si>
  <si>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</si>
  <si>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</si>
  <si>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</si>
  <si>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</si>
  <si>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</si>
  <si>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</si>
  <si>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</si>
  <si>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</si>
  <si>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</si>
  <si>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</si>
  <si>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</si>
  <si>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</si>
  <si>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</si>
  <si>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</si>
  <si>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</si>
  <si>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</si>
  <si>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</si>
  <si>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</si>
  <si>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</si>
  <si>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</si>
  <si>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</si>
  <si>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</si>
  <si>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</si>
  <si>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</si>
  <si>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</si>
  <si>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</si>
  <si>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</si>
  <si>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</si>
  <si>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</si>
  <si>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</si>
  <si>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</si>
  <si>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</si>
  <si>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</si>
  <si>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</si>
  <si>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</si>
  <si>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</si>
  <si>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</si>
  <si>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</si>
  <si>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</si>
  <si>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</si>
  <si>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</si>
  <si>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</si>
  <si>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</si>
  <si>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</si>
  <si>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</si>
  <si>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</si>
  <si>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</si>
  <si>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</si>
  <si>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</si>
  <si>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</si>
  <si>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</si>
  <si>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</si>
  <si>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</si>
  <si>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</si>
  <si>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</si>
  <si>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</si>
  <si>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</si>
  <si>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</si>
  <si>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</si>
  <si>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</si>
  <si>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</si>
  <si>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</si>
  <si>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</si>
  <si>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</si>
  <si>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</si>
  <si>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</si>
  <si>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</si>
  <si>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</si>
  <si>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</si>
  <si>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</si>
  <si>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</si>
  <si>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</si>
  <si>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</si>
  <si>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</si>
  <si>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</si>
  <si>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</si>
  <si>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</si>
  <si>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</si>
  <si>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</si>
  <si>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</si>
  <si>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</si>
  <si>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</si>
  <si>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</si>
  <si>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</si>
  <si>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</si>
  <si>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</si>
  <si>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</si>
  <si>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</si>
  <si>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</si>
  <si>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</si>
  <si>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</si>
  <si>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</si>
  <si>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</si>
  <si>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</si>
  <si>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</si>
  <si>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</si>
  <si>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</si>
  <si>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</si>
  <si>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</si>
  <si>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</si>
  <si>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</si>
  <si>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</si>
  <si>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</si>
  <si>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</si>
  <si>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</si>
  <si>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</si>
  <si>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</si>
  <si>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</si>
  <si>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</si>
  <si>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</si>
  <si>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</si>
  <si>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</si>
  <si>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</si>
  <si>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</si>
  <si>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</si>
  <si>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</si>
  <si>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</si>
  <si>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</si>
  <si>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</si>
  <si>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</si>
  <si>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</si>
  <si>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</si>
  <si>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</si>
  <si>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</si>
  <si>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</si>
  <si>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</si>
  <si>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</si>
  <si>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</si>
  <si>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</si>
  <si>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</si>
  <si>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</si>
  <si>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</si>
  <si>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</si>
  <si>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</si>
  <si>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</si>
  <si>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</si>
  <si>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</si>
  <si>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</si>
  <si>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</si>
  <si>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</si>
  <si>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</si>
  <si>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</si>
  <si>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</si>
  <si>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</si>
  <si>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</si>
  <si>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</si>
  <si>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</si>
  <si>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</si>
  <si>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</si>
  <si>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</si>
  <si>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</si>
  <si>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</si>
  <si>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</si>
  <si>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</si>
  <si>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</si>
  <si>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</si>
  <si>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</si>
  <si>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</si>
  <si>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</si>
  <si>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</si>
  <si>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</si>
  <si>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</si>
  <si>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</si>
  <si>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</si>
  <si>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</si>
  <si>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</si>
  <si>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</si>
  <si>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</si>
  <si>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</si>
  <si>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</si>
  <si>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</si>
  <si>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</si>
  <si>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</si>
  <si>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</si>
  <si>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</si>
  <si>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</si>
  <si>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</si>
  <si>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</si>
  <si>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</si>
  <si>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</si>
  <si>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</si>
  <si>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</si>
  <si>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</si>
  <si>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</si>
  <si>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</si>
  <si>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</si>
  <si>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</si>
  <si>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</si>
  <si>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</si>
  <si>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</si>
  <si>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</si>
  <si>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</si>
  <si>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</si>
  <si>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</si>
  <si>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</si>
  <si>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</si>
  <si>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</si>
  <si>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</si>
  <si>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</si>
  <si>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</si>
  <si>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</si>
  <si>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</si>
  <si>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</si>
  <si>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</si>
  <si>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</si>
  <si>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</si>
  <si>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</si>
  <si>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</si>
  <si>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</si>
  <si>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</si>
  <si>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</si>
  <si>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</si>
  <si>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</si>
  <si>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</si>
  <si>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</si>
  <si>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</si>
  <si>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</si>
  <si>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</si>
  <si>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</si>
  <si>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</si>
  <si>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</si>
  <si>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</si>
  <si>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</si>
  <si>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</si>
  <si>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</si>
  <si>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</si>
  <si>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</si>
  <si>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</si>
  <si>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</si>
  <si>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</si>
  <si>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</si>
  <si>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</si>
  <si>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</si>
  <si>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</si>
  <si>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</si>
  <si>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</si>
  <si>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</si>
  <si>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</si>
  <si>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</si>
  <si>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</si>
  <si>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</si>
  <si>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</si>
  <si>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</si>
  <si>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</si>
  <si>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</si>
  <si>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</si>
  <si>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</si>
  <si>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</si>
  <si>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</si>
  <si>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</si>
  <si>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</si>
  <si>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</si>
  <si>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</si>
  <si>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</si>
  <si>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</si>
  <si>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</si>
  <si>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</si>
  <si>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</si>
  <si>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</si>
  <si>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</si>
  <si>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</si>
  <si>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</si>
  <si>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</si>
  <si>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</si>
  <si>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</si>
  <si>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</si>
  <si>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</si>
  <si>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</si>
  <si>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</si>
  <si>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</si>
  <si>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</si>
  <si>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</si>
  <si>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</si>
  <si>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</si>
  <si>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</si>
  <si>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</si>
  <si>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</si>
  <si>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</si>
  <si>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</si>
  <si>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</si>
  <si>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</si>
  <si>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</si>
  <si>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</si>
  <si>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</si>
  <si>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</si>
  <si>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</si>
  <si>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</si>
  <si>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</si>
  <si>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</si>
  <si>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</si>
  <si>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</si>
  <si>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</si>
  <si>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</si>
  <si>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</si>
  <si>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</si>
  <si>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</si>
  <si>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</si>
  <si>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</si>
  <si>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</si>
  <si>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</si>
  <si>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</si>
  <si>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</si>
  <si>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</si>
  <si>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</si>
  <si>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</si>
  <si>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</si>
  <si>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</si>
  <si>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</si>
  <si>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</si>
  <si>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</si>
  <si>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</si>
  <si>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</si>
  <si>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</si>
  <si>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</si>
  <si>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</si>
  <si>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</si>
  <si>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</si>
  <si>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</si>
  <si>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</si>
  <si>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</si>
  <si>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</si>
  <si>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</si>
  <si>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</si>
  <si>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</si>
  <si>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</si>
  <si>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</si>
  <si>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</si>
  <si>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</si>
  <si>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</si>
  <si>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</si>
  <si>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</si>
  <si>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</si>
  <si>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</si>
  <si>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</si>
  <si>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</si>
  <si>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</si>
  <si>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</si>
  <si>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</si>
  <si>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</si>
  <si>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</si>
  <si>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</si>
  <si>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</si>
  <si>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</si>
  <si>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</si>
  <si>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</si>
  <si>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</si>
  <si>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</si>
  <si>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</si>
  <si>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</si>
  <si>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</si>
  <si>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</si>
  <si>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</si>
  <si>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</si>
  <si>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</si>
  <si>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</si>
  <si>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</si>
  <si>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</si>
  <si>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</si>
  <si>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</si>
  <si>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</si>
  <si>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</si>
  <si>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</si>
  <si>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</si>
  <si>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</si>
  <si>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</si>
  <si>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</si>
  <si>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</si>
  <si>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</si>
  <si>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</si>
  <si>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</si>
  <si>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</si>
  <si>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</si>
  <si>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</si>
  <si>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</si>
  <si>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</si>
  <si>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</si>
  <si>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</si>
  <si>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</si>
  <si>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</si>
  <si>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</si>
  <si>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</si>
  <si>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</si>
  <si>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</si>
  <si>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</si>
  <si>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</si>
  <si>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</si>
  <si>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</si>
  <si>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</si>
  <si>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</si>
  <si>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</si>
  <si>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</si>
  <si>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</si>
  <si>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</si>
  <si>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</si>
  <si>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</si>
  <si>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</si>
  <si>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</si>
  <si>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</si>
  <si>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</si>
  <si>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</si>
  <si>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</si>
  <si>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</si>
  <si>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</si>
  <si>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</si>
  <si>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</si>
  <si>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</si>
  <si>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</si>
  <si>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</si>
  <si>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</si>
  <si>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</si>
  <si>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</si>
  <si>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</si>
  <si>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</si>
  <si>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</si>
  <si>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</si>
  <si>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</si>
  <si>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</si>
  <si>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</si>
  <si>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</si>
  <si>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</si>
  <si>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</si>
  <si>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</si>
  <si>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</si>
  <si>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</si>
  <si>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</si>
  <si>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</si>
  <si>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</si>
  <si>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</si>
  <si>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</si>
  <si>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</si>
  <si>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</si>
  <si>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</si>
  <si>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</si>
  <si>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</si>
  <si>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</si>
  <si>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</si>
  <si>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</si>
  <si>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</si>
  <si>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</si>
  <si>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</si>
  <si>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</si>
  <si>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</si>
  <si>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</si>
  <si>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</si>
  <si>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</si>
  <si>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</si>
  <si>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</si>
  <si>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</si>
  <si>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</si>
  <si>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</si>
  <si>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</si>
  <si>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</si>
  <si>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</si>
  <si>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</si>
  <si>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</si>
  <si>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</si>
  <si>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</si>
  <si>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</si>
  <si>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</si>
  <si>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</si>
  <si>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</si>
  <si>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</si>
  <si>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</si>
  <si>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</si>
  <si>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</si>
  <si>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</si>
  <si>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</si>
  <si>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</si>
  <si>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</si>
  <si>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</si>
  <si>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</si>
  <si>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</si>
  <si>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</si>
  <si>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</si>
  <si>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</si>
  <si>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</si>
  <si>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</si>
  <si>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</si>
  <si>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</si>
  <si>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</si>
  <si>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</si>
  <si>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</si>
  <si>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</si>
  <si>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</si>
  <si>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</si>
  <si>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</si>
  <si>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</si>
  <si>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</si>
  <si>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</si>
  <si>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</si>
  <si>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</si>
  <si>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</si>
  <si>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</si>
  <si>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</si>
  <si>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</si>
  <si>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</si>
  <si>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</si>
  <si>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</si>
  <si>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</si>
  <si>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</si>
  <si>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</si>
  <si>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</si>
  <si>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</si>
  <si>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</si>
  <si>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</si>
  <si>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</si>
  <si>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</si>
  <si>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</si>
  <si>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</si>
  <si>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</si>
  <si>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</si>
  <si>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</si>
  <si>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</si>
  <si>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</si>
  <si>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</si>
  <si>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</si>
  <si>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</si>
  <si>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</si>
  <si>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</si>
  <si>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</si>
  <si>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</si>
  <si>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</si>
  <si>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</si>
  <si>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</si>
  <si>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</si>
  <si>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</si>
  <si>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</si>
  <si>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</si>
  <si>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</si>
  <si>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</si>
  <si>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</si>
  <si>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</si>
  <si>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</si>
  <si>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</si>
  <si>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</si>
  <si>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</si>
  <si>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</si>
  <si>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</si>
  <si>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</si>
  <si>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</si>
  <si>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</si>
  <si>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</si>
  <si>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</si>
  <si>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</si>
  <si>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</si>
  <si>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</si>
  <si>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</si>
  <si>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</si>
  <si>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</si>
  <si>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</si>
  <si>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</si>
  <si>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</si>
  <si>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</si>
  <si>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</si>
  <si>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</si>
  <si>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</si>
  <si>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</si>
  <si>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</si>
  <si>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</si>
  <si>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</si>
  <si>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</si>
  <si>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</si>
  <si>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</si>
  <si>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</si>
  <si>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</si>
  <si>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</si>
  <si>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</si>
  <si>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</si>
  <si>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</si>
  <si>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</si>
  <si>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</si>
  <si>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</si>
  <si>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</si>
  <si>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</si>
  <si>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</si>
  <si>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</si>
  <si>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</si>
  <si>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</si>
  <si>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</si>
  <si>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</si>
  <si>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</si>
  <si>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</si>
  <si>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</si>
  <si>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</si>
  <si>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</si>
  <si>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</si>
  <si>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</si>
  <si>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</si>
  <si>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</si>
  <si>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</si>
  <si>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</si>
  <si>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</si>
  <si>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</si>
  <si>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</si>
  <si>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</si>
  <si>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</si>
  <si>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</si>
  <si>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</si>
  <si>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</si>
  <si>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</si>
  <si>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</si>
  <si>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</si>
  <si>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</si>
  <si>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</si>
  <si>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</si>
  <si>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</si>
  <si>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</si>
  <si>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</si>
  <si>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</si>
  <si>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</si>
  <si>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</si>
  <si>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</si>
  <si>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</si>
  <si>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</si>
  <si>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</si>
  <si>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</si>
  <si>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</si>
  <si>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</si>
  <si>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</si>
  <si>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</si>
  <si>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</si>
  <si>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</si>
  <si>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</si>
  <si>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</si>
  <si>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</si>
  <si>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</si>
  <si>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</si>
  <si>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</si>
  <si>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</si>
  <si>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</si>
  <si>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</si>
  <si>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</si>
  <si>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</si>
  <si>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</si>
  <si>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</si>
  <si>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</si>
  <si>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</si>
  <si>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</si>
  <si>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</si>
  <si>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</si>
  <si>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</si>
  <si>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</si>
  <si>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</si>
  <si>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</si>
  <si>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</si>
  <si>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</si>
  <si>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</si>
  <si>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</si>
  <si>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</si>
  <si>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</si>
  <si>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</si>
  <si>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</si>
  <si>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</si>
  <si>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</si>
  <si>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</si>
  <si>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</si>
  <si>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</si>
  <si>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</si>
  <si>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</si>
  <si>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</si>
  <si>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</si>
  <si>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</si>
  <si>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</si>
  <si>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</si>
  <si>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</si>
  <si>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</si>
  <si>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</si>
  <si>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</si>
  <si>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</si>
  <si>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</si>
  <si>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</si>
  <si>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</si>
  <si>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</si>
  <si>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</si>
  <si>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</si>
  <si>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</si>
  <si>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</si>
  <si>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</si>
  <si>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</si>
  <si>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</si>
  <si>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</si>
  <si>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</si>
  <si>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</si>
  <si>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</si>
  <si>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</si>
  <si>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</si>
  <si>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</si>
  <si>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</si>
  <si>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</si>
  <si>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</si>
  <si>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</si>
  <si>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</si>
  <si>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</si>
  <si>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</si>
  <si>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</si>
  <si>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</si>
  <si>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</si>
  <si>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</si>
  <si>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</si>
  <si>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</si>
  <si>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</si>
  <si>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</si>
  <si>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</si>
  <si>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</si>
  <si>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</si>
  <si>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</si>
  <si>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</si>
  <si>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</si>
  <si>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</si>
  <si>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</si>
  <si>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</si>
  <si>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</si>
  <si>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</si>
  <si>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</si>
  <si>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</si>
  <si>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</si>
  <si>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</si>
  <si>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</si>
  <si>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</si>
  <si>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</si>
  <si>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</si>
  <si>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</si>
  <si>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</si>
  <si>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</si>
  <si>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</si>
  <si>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</si>
  <si>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</si>
  <si>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</si>
  <si>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</si>
  <si>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</si>
  <si>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</si>
  <si>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</si>
  <si>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</si>
  <si>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</si>
  <si>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</si>
  <si>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</si>
  <si>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</si>
  <si>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</si>
  <si>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</si>
  <si>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</si>
  <si>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</si>
  <si>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</si>
  <si>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</si>
  <si>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</si>
  <si>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</si>
  <si>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</si>
  <si>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</si>
  <si>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</si>
  <si>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</si>
  <si>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</si>
  <si>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</si>
  <si>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</si>
  <si>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</si>
  <si>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</si>
  <si>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</si>
  <si>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</si>
  <si>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</si>
  <si>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</si>
  <si>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</si>
  <si>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</si>
  <si>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</si>
  <si>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</si>
  <si>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</si>
  <si>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</si>
  <si>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</si>
  <si>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</si>
  <si>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</si>
  <si>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</si>
  <si>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</si>
  <si>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</si>
  <si>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</si>
  <si>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</si>
  <si>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</si>
  <si>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</si>
  <si>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</si>
  <si>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</si>
  <si>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</si>
  <si>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</si>
  <si>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</si>
  <si>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</si>
  <si>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</si>
  <si>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</si>
  <si>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</si>
  <si>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</si>
  <si>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</si>
  <si>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</si>
  <si>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</si>
  <si>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</si>
  <si>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</si>
  <si>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</si>
  <si>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</si>
  <si>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</si>
  <si>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</si>
  <si>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</si>
  <si>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</si>
  <si>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</si>
  <si>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</si>
  <si>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</si>
  <si>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</si>
  <si>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</si>
  <si>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</si>
  <si>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</si>
  <si>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</si>
  <si>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</si>
  <si>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</si>
  <si>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</si>
  <si>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</si>
  <si>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</si>
  <si>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</si>
  <si>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</si>
  <si>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</si>
  <si>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</si>
  <si>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</si>
  <si>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</si>
  <si>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</si>
  <si>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</si>
  <si>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</si>
  <si>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</si>
  <si>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</si>
  <si>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</si>
  <si>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</si>
  <si>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</si>
  <si>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</si>
  <si>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</si>
  <si>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</si>
  <si>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</si>
  <si>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</si>
  <si>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</si>
  <si>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</si>
  <si>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</si>
  <si>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</si>
  <si>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</si>
  <si>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</si>
  <si>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</si>
  <si>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</si>
  <si>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</si>
  <si>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</si>
  <si>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</si>
  <si>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</si>
  <si>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</si>
  <si>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</si>
  <si>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</si>
  <si>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</si>
  <si>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</si>
  <si>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</si>
  <si>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</si>
  <si>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</si>
  <si>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</si>
  <si>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</si>
  <si>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</si>
  <si>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</si>
  <si>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</si>
  <si>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</si>
  <si>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</si>
  <si>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</si>
  <si>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</si>
  <si>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</si>
  <si>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</si>
  <si>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</si>
  <si>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</si>
  <si>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</si>
  <si>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</si>
  <si>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</si>
  <si>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</si>
  <si>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</si>
  <si>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</si>
  <si>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</si>
  <si>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</si>
  <si>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</si>
  <si>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</si>
  <si>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</si>
  <si>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</si>
  <si>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</si>
  <si>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</si>
  <si>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</si>
  <si>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</si>
  <si>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</si>
  <si>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</si>
  <si>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</si>
  <si>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</si>
  <si>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</si>
  <si>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</si>
  <si>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</si>
  <si>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</si>
  <si>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</si>
  <si>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</si>
  <si>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</si>
  <si>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</si>
  <si>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</si>
  <si>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</si>
  <si>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</si>
  <si>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</si>
  <si>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</si>
  <si>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</si>
  <si>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</si>
  <si>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</si>
  <si>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</si>
  <si>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</si>
  <si>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</si>
  <si>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</si>
  <si>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</si>
  <si>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</si>
  <si>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</si>
  <si>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</si>
  <si>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</si>
  <si>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</si>
  <si>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</si>
  <si>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</si>
  <si>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</si>
  <si>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</si>
  <si>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</si>
  <si>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</si>
  <si>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</si>
  <si>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</si>
  <si>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</si>
  <si>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</si>
  <si>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</si>
  <si>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</si>
  <si>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</si>
  <si>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</si>
  <si>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</si>
  <si>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</si>
  <si>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</si>
  <si>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</si>
  <si>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</si>
  <si>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</si>
  <si>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</si>
  <si>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</si>
  <si>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</si>
  <si>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</si>
  <si>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</si>
  <si>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</si>
  <si>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</si>
  <si>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</si>
  <si>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</si>
  <si>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</si>
  <si>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</si>
  <si>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</si>
  <si>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</si>
  <si>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</si>
  <si>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</si>
  <si>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</si>
  <si>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</si>
  <si>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</si>
  <si>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</si>
  <si>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</si>
  <si>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</si>
  <si>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</si>
  <si>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</si>
  <si>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</si>
  <si>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</si>
  <si>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</si>
  <si>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</si>
  <si>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</si>
  <si>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</si>
  <si>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</si>
  <si>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</si>
  <si>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</si>
  <si>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</si>
  <si>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</si>
  <si>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</si>
  <si>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</si>
  <si>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</si>
  <si>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</si>
  <si>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</si>
  <si>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</si>
  <si>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</si>
  <si>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</si>
  <si>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</si>
  <si>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</si>
  <si>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</si>
  <si>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</si>
  <si>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</si>
  <si>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</si>
  <si>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</si>
  <si>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</si>
  <si>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</si>
  <si>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</si>
  <si>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</si>
  <si>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</si>
  <si>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</si>
  <si>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</si>
  <si>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</si>
  <si>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</si>
  <si>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</si>
  <si>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</si>
  <si>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</si>
  <si>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</si>
  <si>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</si>
  <si>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</si>
  <si>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</si>
  <si>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</si>
  <si>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</si>
  <si>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</si>
  <si>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</si>
  <si>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</si>
  <si>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</si>
  <si>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</si>
  <si>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</si>
  <si>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</si>
  <si>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</si>
  <si>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</si>
  <si>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</si>
  <si>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</si>
  <si>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</si>
  <si>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</si>
  <si>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</si>
  <si>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</si>
  <si>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</si>
  <si>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</si>
  <si>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</si>
  <si>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</si>
  <si>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</si>
  <si>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</si>
  <si>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</si>
  <si>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</si>
  <si>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</si>
  <si>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</si>
  <si>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</si>
  <si>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</si>
  <si>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</si>
  <si>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</si>
  <si>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</si>
  <si>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</si>
  <si>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</si>
  <si>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</si>
  <si>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</si>
  <si>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</si>
  <si>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</si>
  <si>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</si>
  <si>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</si>
  <si>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</si>
  <si>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</si>
  <si>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</si>
  <si>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</si>
  <si>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</si>
  <si>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</si>
  <si>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</si>
  <si>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</si>
  <si>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</si>
  <si>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</si>
  <si>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</si>
  <si>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</si>
  <si>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</si>
  <si>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</si>
  <si>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</si>
  <si>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</si>
  <si>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</si>
  <si>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</si>
  <si>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</si>
  <si>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</si>
  <si>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</si>
  <si>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</si>
  <si>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</si>
  <si>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</si>
  <si>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</si>
  <si>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</si>
  <si>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</si>
  <si>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</si>
  <si>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</si>
  <si>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</si>
  <si>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</si>
  <si>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</si>
  <si>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</si>
  <si>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</si>
  <si>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</si>
  <si>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</si>
  <si>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</si>
  <si>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</si>
  <si>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</si>
  <si>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</si>
  <si>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</si>
  <si>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</si>
  <si>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</si>
  <si>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</si>
  <si>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</si>
  <si>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</si>
  <si>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</si>
  <si>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</si>
  <si>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</si>
  <si>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</si>
  <si>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</si>
  <si>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</si>
  <si>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</si>
  <si>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</si>
  <si>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</si>
  <si>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</si>
  <si>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</si>
  <si>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</si>
  <si>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</si>
  <si>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</si>
  <si>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</si>
  <si>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</si>
  <si>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</si>
  <si>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</si>
  <si>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</si>
  <si>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</si>
  <si>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</si>
  <si>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</si>
  <si>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</si>
  <si>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</si>
  <si>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</si>
  <si>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</si>
  <si>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</si>
  <si>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</si>
  <si>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</si>
  <si>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</si>
  <si>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</si>
  <si>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</si>
  <si>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</si>
  <si>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</si>
  <si>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</si>
  <si>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</si>
  <si>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</si>
  <si>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</si>
  <si>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</si>
  <si>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</si>
  <si>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</si>
  <si>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</si>
  <si>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</si>
  <si>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</si>
  <si>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</si>
  <si>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</si>
  <si>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</si>
  <si>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</si>
  <si>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</si>
  <si>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</si>
  <si>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</si>
  <si>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</si>
  <si>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</si>
  <si>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</si>
  <si>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</si>
  <si>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</si>
  <si>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</si>
  <si>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</si>
  <si>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</si>
  <si>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</si>
  <si>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</si>
  <si>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</si>
  <si>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</si>
  <si>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</si>
  <si>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</si>
  <si>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</si>
  <si>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</si>
  <si>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</si>
  <si>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</si>
  <si>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</si>
  <si>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</si>
  <si>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</si>
  <si>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</si>
  <si>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</si>
  <si>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</si>
  <si>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</si>
  <si>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</si>
  <si>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</si>
  <si>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</si>
  <si>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</si>
  <si>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</si>
  <si>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</si>
  <si>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</si>
  <si>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</si>
  <si>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</si>
  <si>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</si>
  <si>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</si>
  <si>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</si>
  <si>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</si>
  <si>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</si>
  <si>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</si>
  <si>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</si>
  <si>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</si>
  <si>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</si>
  <si>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</si>
  <si>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</si>
  <si>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</si>
  <si>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</si>
  <si>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</si>
  <si>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</si>
  <si>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</si>
  <si>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</si>
  <si>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</si>
  <si>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</si>
  <si>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</si>
  <si>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</si>
  <si>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</si>
  <si>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</si>
  <si>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</si>
  <si>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</si>
  <si>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</si>
  <si>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</si>
  <si>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</si>
  <si>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</si>
  <si>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</si>
  <si>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</si>
  <si>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</si>
  <si>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</si>
  <si>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</si>
  <si>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</si>
  <si>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</si>
  <si>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</si>
  <si>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</si>
  <si>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</si>
  <si>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</si>
  <si>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</si>
  <si>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</si>
  <si>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</si>
  <si>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</si>
  <si>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</si>
  <si>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</si>
  <si>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</si>
  <si>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</si>
  <si>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</si>
  <si>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</si>
  <si>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</si>
  <si>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</si>
  <si>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</si>
  <si>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</si>
  <si>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</si>
  <si>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</si>
  <si>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</si>
  <si>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</si>
  <si>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</si>
  <si>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</si>
  <si>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</si>
  <si>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</si>
  <si>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</si>
  <si>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</si>
  <si>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</si>
  <si>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</si>
  <si>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</si>
  <si>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</si>
  <si>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</si>
  <si>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</si>
  <si>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</si>
  <si>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</si>
  <si>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</si>
  <si>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</si>
  <si>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</si>
  <si>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</si>
  <si>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</si>
  <si>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</si>
  <si>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</si>
  <si>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</si>
  <si>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</si>
  <si>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</si>
  <si>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</si>
  <si>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</si>
  <si>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</si>
  <si>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</si>
  <si>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</si>
  <si>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</si>
  <si>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</si>
  <si>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</si>
  <si>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</si>
  <si>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</si>
  <si>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</si>
  <si>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</si>
  <si>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</si>
  <si>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</si>
  <si>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</si>
  <si>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</si>
  <si>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</si>
  <si>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</si>
  <si>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</si>
  <si>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</si>
  <si>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</si>
  <si>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</si>
  <si>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</si>
  <si>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</si>
  <si>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</si>
  <si>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</si>
  <si>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</si>
  <si>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</si>
  <si>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</si>
  <si>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</si>
  <si>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</si>
  <si>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</si>
  <si>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</si>
  <si>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</si>
  <si>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</si>
  <si>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</si>
  <si>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</si>
  <si>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</si>
  <si>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</si>
  <si>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</si>
  <si>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</si>
  <si>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</si>
  <si>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</si>
  <si>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</si>
  <si>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</si>
  <si>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</si>
  <si>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</si>
  <si>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</si>
  <si>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</si>
  <si>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</si>
  <si>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</si>
  <si>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</si>
  <si>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</si>
  <si>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</si>
  <si>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</si>
  <si>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</si>
  <si>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</si>
  <si>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</si>
  <si>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</si>
  <si>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</si>
  <si>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</si>
  <si>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</si>
  <si>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</si>
  <si>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</si>
  <si>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</si>
  <si>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</si>
  <si>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</si>
  <si>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</si>
  <si>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</si>
  <si>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</si>
  <si>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</si>
  <si>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</si>
  <si>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</si>
  <si>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</si>
  <si>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</si>
  <si>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</si>
  <si>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</si>
  <si>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</si>
  <si>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</si>
  <si>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</si>
  <si>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</si>
  <si>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</si>
  <si>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</si>
  <si>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</si>
  <si>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</si>
  <si>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</si>
  <si>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</si>
  <si>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</si>
  <si>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</si>
  <si>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</si>
  <si>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</si>
  <si>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</si>
  <si>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</si>
  <si>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</si>
  <si>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</si>
  <si>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</si>
  <si>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</si>
  <si>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</si>
  <si>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</si>
  <si>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</si>
  <si>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</si>
  <si>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</si>
  <si>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</si>
  <si>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</si>
  <si>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</si>
  <si>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</si>
  <si>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</si>
  <si>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</si>
  <si>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</si>
  <si>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</si>
  <si>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</si>
  <si>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</si>
  <si>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</si>
  <si>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</si>
  <si>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</si>
  <si>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</si>
  <si>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</si>
  <si>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</si>
  <si>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</si>
  <si>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</si>
  <si>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</si>
  <si>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</si>
  <si>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</si>
  <si>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</si>
  <si>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</si>
  <si>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</si>
  <si>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</si>
  <si>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</si>
  <si>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</si>
  <si>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</si>
  <si>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</si>
  <si>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</si>
  <si>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</si>
  <si>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</si>
  <si>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</si>
  <si>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</si>
  <si>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</si>
  <si>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</si>
  <si>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</si>
  <si>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</si>
  <si>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</si>
  <si>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</si>
  <si>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</si>
  <si>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</si>
  <si>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</si>
  <si>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</si>
  <si>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</si>
  <si>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</si>
  <si>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</si>
  <si>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</si>
  <si>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</si>
  <si>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</si>
  <si>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</si>
  <si>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</si>
  <si>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</si>
  <si>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</si>
  <si>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</si>
  <si>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</si>
  <si>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</si>
  <si>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</si>
  <si>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</si>
  <si>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</si>
  <si>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</si>
  <si>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</si>
  <si>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</si>
  <si>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</si>
  <si>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</si>
  <si>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</si>
  <si>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</si>
  <si>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</si>
  <si>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</si>
  <si>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</si>
  <si>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</si>
  <si>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</si>
  <si>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</si>
  <si>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</si>
  <si>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</si>
  <si>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</si>
  <si>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</si>
  <si>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</si>
  <si>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</si>
  <si>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</si>
  <si>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</si>
  <si>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</si>
  <si>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</si>
  <si>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</si>
  <si>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</si>
  <si>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</si>
  <si>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</si>
  <si>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</si>
  <si>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</si>
  <si>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</si>
  <si>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</si>
  <si>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</si>
  <si>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</si>
  <si>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</si>
  <si>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</si>
  <si>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</si>
  <si>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</si>
  <si>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</si>
  <si>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</si>
  <si>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</si>
  <si>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</si>
  <si>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</si>
  <si>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</si>
  <si>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</si>
  <si>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</si>
  <si>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</si>
  <si>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</si>
  <si>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</si>
  <si>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</si>
  <si>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</si>
  <si>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</si>
  <si>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</si>
  <si>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</si>
  <si>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</si>
  <si>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</si>
  <si>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</si>
  <si>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</si>
  <si>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</si>
  <si>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</si>
  <si>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</si>
  <si>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</si>
  <si>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</si>
  <si>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</si>
  <si>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</si>
  <si>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</si>
  <si>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</si>
  <si>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</si>
  <si>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</si>
  <si>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</si>
  <si>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</si>
  <si>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</si>
  <si>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</si>
  <si>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</si>
  <si>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</si>
  <si>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</si>
  <si>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</si>
  <si>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</si>
  <si>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</si>
  <si>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</si>
  <si>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</si>
  <si>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</si>
  <si>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</si>
  <si>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</si>
  <si>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</si>
  <si>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</si>
  <si>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</si>
  <si>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</si>
  <si>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</si>
  <si>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</si>
  <si>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</si>
  <si>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</si>
  <si>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</si>
  <si>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</si>
  <si>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</si>
  <si>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</si>
  <si>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</si>
  <si>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</si>
  <si>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</si>
  <si>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</si>
  <si>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</si>
  <si>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</si>
  <si>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</si>
  <si>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</si>
  <si>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</si>
  <si>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</si>
  <si>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</si>
  <si>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</si>
  <si>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</si>
  <si>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</si>
  <si>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</si>
  <si>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</si>
  <si>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</si>
  <si>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</si>
  <si>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</si>
  <si>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</si>
  <si>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</si>
  <si>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</si>
  <si>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</si>
  <si>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</si>
  <si>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</si>
  <si>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</si>
  <si>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</si>
  <si>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</si>
  <si>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</si>
  <si>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</si>
  <si>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</si>
  <si>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</si>
  <si>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</si>
  <si>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</si>
  <si>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</si>
  <si>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</si>
  <si>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</si>
  <si>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</si>
  <si>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</si>
  <si>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</si>
  <si>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</si>
  <si>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</si>
  <si>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</si>
  <si>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</si>
  <si>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</si>
  <si>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</si>
  <si>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</si>
  <si>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</si>
  <si>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</si>
  <si>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</si>
  <si>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</si>
  <si>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</si>
  <si>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</si>
  <si>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</si>
  <si>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</si>
  <si>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</si>
  <si>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</si>
  <si>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</si>
  <si>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</si>
  <si>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</si>
  <si>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</si>
  <si>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</si>
  <si>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</si>
  <si>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</si>
  <si>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</si>
  <si>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</si>
  <si>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</si>
  <si>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</si>
  <si>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</si>
  <si>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</si>
  <si>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</si>
  <si>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</si>
  <si>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</si>
  <si>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</si>
  <si>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</si>
  <si>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</si>
  <si>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</si>
  <si>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</si>
  <si>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</si>
  <si>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</si>
  <si>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</si>
  <si>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</si>
  <si>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</si>
  <si>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</si>
  <si>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</si>
  <si>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</si>
  <si>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</si>
  <si>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</si>
  <si>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</si>
  <si>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</si>
  <si>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</si>
  <si>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</si>
  <si>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</si>
  <si>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</si>
  <si>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</si>
  <si>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</si>
  <si>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</si>
  <si>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</si>
  <si>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</si>
  <si>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</si>
  <si>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</si>
  <si>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</si>
  <si>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</si>
  <si>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</si>
  <si>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</si>
  <si>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</si>
  <si>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</si>
  <si>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</si>
  <si>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</si>
  <si>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</si>
  <si>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</si>
  <si>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</si>
  <si>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</si>
  <si>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</si>
  <si>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</si>
  <si>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</si>
  <si>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</si>
  <si>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</si>
  <si>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</si>
  <si>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</si>
  <si>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</si>
  <si>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</si>
  <si>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</si>
  <si>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</si>
  <si>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</si>
  <si>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</si>
  <si>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</si>
  <si>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</si>
  <si>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</si>
  <si>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</si>
  <si>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</si>
  <si>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</si>
  <si>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</si>
  <si>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</si>
  <si>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</si>
  <si>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</si>
  <si>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</si>
  <si>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</si>
  <si>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</si>
  <si>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</si>
  <si>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</si>
  <si>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</si>
  <si>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</si>
  <si>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</si>
  <si>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</si>
  <si>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</si>
  <si>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</si>
  <si>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</si>
  <si>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</si>
  <si>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</si>
  <si>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</si>
  <si>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</si>
  <si>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</si>
  <si>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</si>
  <si>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</si>
  <si>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</si>
  <si>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</si>
  <si>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</si>
  <si>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</si>
  <si>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</si>
  <si>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</si>
  <si>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</si>
  <si>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</si>
  <si>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</si>
  <si>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</si>
  <si>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</si>
  <si>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</si>
  <si>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</si>
  <si>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</si>
  <si>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</si>
  <si>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</si>
  <si>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</si>
  <si>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</si>
  <si>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</si>
  <si>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</si>
  <si>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</si>
  <si>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</si>
  <si>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</si>
  <si>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</si>
  <si>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</si>
  <si>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</si>
  <si>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</si>
  <si>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</si>
  <si>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</si>
  <si>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</si>
  <si>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</si>
  <si>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</si>
  <si>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</si>
  <si>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</si>
  <si>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</si>
  <si>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</si>
  <si>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</si>
  <si>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</si>
  <si>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</si>
  <si>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</si>
  <si>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</si>
  <si>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</si>
  <si>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</si>
  <si>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</si>
  <si>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</si>
  <si>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</si>
  <si>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</si>
  <si>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</si>
  <si>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</si>
  <si>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</si>
  <si>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</si>
  <si>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</si>
  <si>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</si>
  <si>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</si>
  <si>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</si>
  <si>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</si>
  <si>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</si>
  <si>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</si>
  <si>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</si>
  <si>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</si>
  <si>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</si>
  <si>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</si>
  <si>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</si>
  <si>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</si>
  <si>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</si>
  <si>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</si>
  <si>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</si>
  <si>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</si>
  <si>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</si>
  <si>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</si>
  <si>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</si>
  <si>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</si>
  <si>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</si>
  <si>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</si>
  <si>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</si>
  <si>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</si>
  <si>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</si>
  <si>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</si>
  <si>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</si>
  <si>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</si>
  <si>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</si>
  <si>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</si>
  <si>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</si>
  <si>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</si>
  <si>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</si>
  <si>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</si>
  <si>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</si>
  <si>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</si>
  <si>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</si>
  <si>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</si>
  <si>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</si>
  <si>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</si>
  <si>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</si>
  <si>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</si>
  <si>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</si>
  <si>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</si>
  <si>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</si>
  <si>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</si>
  <si>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</si>
  <si>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</si>
  <si>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</si>
  <si>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</si>
  <si>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</si>
  <si>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</si>
  <si>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</si>
  <si>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</si>
  <si>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</si>
  <si>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</si>
  <si>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</si>
  <si>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</si>
  <si>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</si>
  <si>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</si>
  <si>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</si>
  <si>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</si>
  <si>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</si>
  <si>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</si>
  <si>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</si>
  <si>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</si>
  <si>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</si>
  <si>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</si>
  <si>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</si>
  <si>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</si>
  <si>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</si>
  <si>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</si>
  <si>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</si>
  <si>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</si>
  <si>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</si>
  <si>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</si>
  <si>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</si>
  <si>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</si>
  <si>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</si>
  <si>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</si>
  <si>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</si>
  <si>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</si>
  <si>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</si>
  <si>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</si>
  <si>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</si>
  <si>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</si>
  <si>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</si>
  <si>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</si>
  <si>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</si>
  <si>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</si>
  <si>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</si>
  <si>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</si>
  <si>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</si>
  <si>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</si>
  <si>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</si>
  <si>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</si>
  <si>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</si>
  <si>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</si>
  <si>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</si>
  <si>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</si>
  <si>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</si>
  <si>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</si>
  <si>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</si>
  <si>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</si>
  <si>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</si>
  <si>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</si>
  <si>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</si>
  <si>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</si>
  <si>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</si>
  <si>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</si>
  <si>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</si>
  <si>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</si>
  <si>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</si>
  <si>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</si>
  <si>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</si>
  <si>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</si>
  <si>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</si>
  <si>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</si>
  <si>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</si>
  <si>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</si>
  <si>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</si>
  <si>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</si>
  <si>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</si>
  <si>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</si>
  <si>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</si>
  <si>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</si>
  <si>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</si>
  <si>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</si>
  <si>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</si>
  <si>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</si>
  <si>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</si>
  <si>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</si>
  <si>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</si>
  <si>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</si>
  <si>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</si>
  <si>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</si>
  <si>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</si>
  <si>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</si>
  <si>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</si>
  <si>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</si>
  <si>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</si>
  <si>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</si>
  <si>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</si>
  <si>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</si>
  <si>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</si>
  <si>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</si>
  <si>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</si>
  <si>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</si>
  <si>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</si>
  <si>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</si>
  <si>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</si>
  <si>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</si>
  <si>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</si>
  <si>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</si>
  <si>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</si>
  <si>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</si>
  <si>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</si>
  <si>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</si>
  <si>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</si>
  <si>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</si>
  <si>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</si>
  <si>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</si>
  <si>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</si>
  <si>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</si>
  <si>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</si>
  <si>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</si>
  <si>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</si>
  <si>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</si>
  <si>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</si>
  <si>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</si>
  <si>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</si>
  <si>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</si>
  <si>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</si>
  <si>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</si>
  <si>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</si>
  <si>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</si>
  <si>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</si>
  <si>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</si>
  <si>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</si>
  <si>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</si>
  <si>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</si>
  <si>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</si>
  <si>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</si>
  <si>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</si>
  <si>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</si>
  <si>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</si>
  <si>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</si>
  <si>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</si>
  <si>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</si>
  <si>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</si>
  <si>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</si>
  <si>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</si>
  <si>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</si>
  <si>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</si>
  <si>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</si>
  <si>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</si>
  <si>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</si>
  <si>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</si>
  <si>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</si>
  <si>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</si>
  <si>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</si>
  <si>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</si>
  <si>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</si>
  <si>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</si>
  <si>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</si>
  <si>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</si>
  <si>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</si>
  <si>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</si>
  <si>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</si>
  <si>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</si>
  <si>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</si>
  <si>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</si>
  <si>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</si>
  <si>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</si>
  <si>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</si>
  <si>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</si>
  <si>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</si>
  <si>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</si>
  <si>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</si>
  <si>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</si>
  <si>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</si>
  <si>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</si>
  <si>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</si>
  <si>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</si>
  <si>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</si>
  <si>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</si>
  <si>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</si>
  <si>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</si>
  <si>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</si>
  <si>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</si>
  <si>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</si>
  <si>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</si>
  <si>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</si>
  <si>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</si>
  <si>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</si>
  <si>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</si>
  <si>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</si>
  <si>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</si>
  <si>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</si>
  <si>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</si>
  <si>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</si>
  <si>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</si>
  <si>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</si>
  <si>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</si>
  <si>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</si>
  <si>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</si>
  <si>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</si>
  <si>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</si>
  <si>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</si>
  <si>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</si>
  <si>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</si>
  <si>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</si>
  <si>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</si>
  <si>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</si>
  <si>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</si>
  <si>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</si>
  <si>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</si>
  <si>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</si>
  <si>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</si>
  <si>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</si>
  <si>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</si>
  <si>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</si>
  <si>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</si>
  <si>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</si>
  <si>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</si>
  <si>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</si>
  <si>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</si>
  <si>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</si>
  <si>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</si>
  <si>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</si>
  <si>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</si>
  <si>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</si>
  <si>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</si>
  <si>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</si>
  <si>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</si>
  <si>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</si>
  <si>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</si>
  <si>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</si>
  <si>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</si>
  <si>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</si>
  <si>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</si>
  <si>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</si>
  <si>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</si>
  <si>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</si>
  <si>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</si>
  <si>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</si>
  <si>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</si>
  <si>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</si>
  <si>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</si>
  <si>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</si>
  <si>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</si>
  <si>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</si>
  <si>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</si>
  <si>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</si>
  <si>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</si>
  <si>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</si>
  <si>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</si>
  <si>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</si>
  <si>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</si>
  <si>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</si>
  <si>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</si>
  <si>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</si>
  <si>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</si>
  <si>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</si>
  <si>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</si>
  <si>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</si>
  <si>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</si>
  <si>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</si>
  <si>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</si>
  <si>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</si>
  <si>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</si>
  <si>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</si>
  <si>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</si>
  <si>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</si>
  <si>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</si>
  <si>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</si>
  <si>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</si>
  <si>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</si>
  <si>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</si>
  <si>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</si>
  <si>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</si>
  <si>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</si>
  <si>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</si>
  <si>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</si>
  <si>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</si>
  <si>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</si>
  <si>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</si>
  <si>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</si>
  <si>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</si>
  <si>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</si>
  <si>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</si>
  <si>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</si>
  <si>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</si>
  <si>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</si>
  <si>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</si>
  <si>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</si>
  <si>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</si>
  <si>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</si>
  <si>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</si>
  <si>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</si>
  <si>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</si>
  <si>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</si>
  <si>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</si>
  <si>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</si>
  <si>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</si>
  <si>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</si>
  <si>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</si>
  <si>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</si>
  <si>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</si>
  <si>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</si>
  <si>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</si>
  <si>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</si>
  <si>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</si>
  <si>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</si>
  <si>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</si>
  <si>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</si>
  <si>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</si>
  <si>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</si>
  <si>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</si>
  <si>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</si>
  <si>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</si>
  <si>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</si>
  <si>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</si>
  <si>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</si>
  <si>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</si>
  <si>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</si>
  <si>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</si>
  <si>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</si>
  <si>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</si>
  <si>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</si>
  <si>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</si>
  <si>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</si>
  <si>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</si>
  <si>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</si>
  <si>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</si>
  <si>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</si>
  <si>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</si>
  <si>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</si>
  <si>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</si>
  <si>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</si>
  <si>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</si>
  <si>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</si>
  <si>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</si>
  <si>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</si>
  <si>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</si>
  <si>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</si>
  <si>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</si>
  <si>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</si>
  <si>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</si>
  <si>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</si>
  <si>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</si>
  <si>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</si>
  <si>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</si>
  <si>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</si>
  <si>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</si>
  <si>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</si>
  <si>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</si>
  <si>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</si>
  <si>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</si>
  <si>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</si>
  <si>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</si>
  <si>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</si>
  <si>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</si>
  <si>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</si>
  <si>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</si>
  <si>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</si>
  <si>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</si>
  <si>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</si>
  <si>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</si>
  <si>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</si>
  <si>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</si>
  <si>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</si>
  <si>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</si>
  <si>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</si>
  <si>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</si>
  <si>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</si>
  <si>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</si>
  <si>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</si>
  <si>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</si>
  <si>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</si>
  <si>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</si>
  <si>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</si>
  <si>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</si>
  <si>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</si>
  <si>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</si>
  <si>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</si>
  <si>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</si>
  <si>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</si>
  <si>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</si>
  <si>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</si>
  <si>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</si>
  <si>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</si>
  <si>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</si>
  <si>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</si>
  <si>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</si>
  <si>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</si>
  <si>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</si>
  <si>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</si>
  <si>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</si>
  <si>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</si>
  <si>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</si>
  <si>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</si>
  <si>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</si>
  <si>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</si>
  <si>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</si>
  <si>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</si>
  <si>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</si>
  <si>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</si>
  <si>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</si>
  <si>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</si>
  <si>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</si>
  <si>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</si>
  <si>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</si>
  <si>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</si>
  <si>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</si>
  <si>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</si>
  <si>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</si>
  <si>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</si>
  <si>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</si>
  <si>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</si>
  <si>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</si>
  <si>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</si>
  <si>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</si>
  <si>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</si>
  <si>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</si>
  <si>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</si>
  <si>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</si>
  <si>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</si>
  <si>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</si>
  <si>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</si>
  <si>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</si>
  <si>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</si>
  <si>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</si>
  <si>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</si>
  <si>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</si>
  <si>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</si>
  <si>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</si>
  <si>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</si>
  <si>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</si>
  <si>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</si>
  <si>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</si>
  <si>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</si>
  <si>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</si>
  <si>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</si>
  <si>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</si>
  <si>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</si>
  <si>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</si>
  <si>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</si>
  <si>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</si>
  <si>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</si>
  <si>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</si>
  <si>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</si>
  <si>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</si>
  <si>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</si>
  <si>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</si>
  <si>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</si>
  <si>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</si>
  <si>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</si>
  <si>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</si>
  <si>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</si>
  <si>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</si>
  <si>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</si>
  <si>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</si>
  <si>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</si>
  <si>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</si>
  <si>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</si>
  <si>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</si>
  <si>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</si>
  <si>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</si>
  <si>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</si>
  <si>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</si>
  <si>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</si>
  <si>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</si>
  <si>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</si>
  <si>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</si>
  <si>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</si>
  <si>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</si>
  <si>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</si>
  <si>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</si>
  <si>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</si>
  <si>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</si>
  <si>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</si>
  <si>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</si>
  <si>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</si>
  <si>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</si>
  <si>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</si>
  <si>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</si>
  <si>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</si>
  <si>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</si>
  <si>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</si>
  <si>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</si>
  <si>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</si>
  <si>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</si>
  <si>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</si>
  <si>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</si>
  <si>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</si>
  <si>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</si>
  <si>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</si>
  <si>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</si>
  <si>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</si>
  <si>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</si>
  <si>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</si>
  <si>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</si>
  <si>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</si>
  <si>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</si>
  <si>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</si>
  <si>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</si>
  <si>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</si>
  <si>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</si>
  <si>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</si>
  <si>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</si>
  <si>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</si>
  <si>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</si>
  <si>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</si>
  <si>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</si>
  <si>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</si>
  <si>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</si>
  <si>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</si>
  <si>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</si>
  <si>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</si>
  <si>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</si>
  <si>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</si>
  <si>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</si>
  <si>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</si>
  <si>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</si>
  <si>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</si>
  <si>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</si>
  <si>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</si>
  <si>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</si>
  <si>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</si>
  <si>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</si>
  <si>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</si>
  <si>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</si>
  <si>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</si>
  <si>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</si>
  <si>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</si>
  <si>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</si>
  <si>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</si>
  <si>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</si>
  <si>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</si>
  <si>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</si>
  <si>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</si>
  <si>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</si>
  <si>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</si>
  <si>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</si>
  <si>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</si>
  <si>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</si>
  <si>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</si>
  <si>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</si>
  <si>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</si>
  <si>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</si>
  <si>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</si>
  <si>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</si>
  <si>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</si>
  <si>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</si>
  <si>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</si>
  <si>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</si>
  <si>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</si>
  <si>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</si>
  <si>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</si>
  <si>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</si>
  <si>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</si>
  <si>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</si>
  <si>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</si>
  <si>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</si>
  <si>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</si>
  <si>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</si>
  <si>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</si>
  <si>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</si>
  <si>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</si>
  <si>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</si>
  <si>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</si>
  <si>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</si>
  <si>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</si>
  <si>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</si>
  <si>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</si>
  <si>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</si>
  <si>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</si>
  <si>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</si>
  <si>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</si>
  <si>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</si>
  <si>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</si>
  <si>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</si>
  <si>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</si>
  <si>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</si>
  <si>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</si>
  <si>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</si>
  <si>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</si>
  <si>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</si>
  <si>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</si>
  <si>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</si>
  <si>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</si>
  <si>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</si>
  <si>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</si>
  <si>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</si>
  <si>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</si>
  <si>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</si>
  <si>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</si>
  <si>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</si>
  <si>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</si>
  <si>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</si>
  <si>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</si>
  <si>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</si>
  <si>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</si>
  <si>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</si>
  <si>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</si>
  <si>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</si>
  <si>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</si>
  <si>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</si>
  <si>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</si>
  <si>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</si>
  <si>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</si>
  <si>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</si>
  <si>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</si>
  <si>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</si>
  <si>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</si>
  <si>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</si>
  <si>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</si>
  <si>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</si>
  <si>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</si>
  <si>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</si>
  <si>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</si>
  <si>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</si>
  <si>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</si>
  <si>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</si>
  <si>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</si>
  <si>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</si>
  <si>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</si>
  <si>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</si>
  <si>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</si>
  <si>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</si>
  <si>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</si>
  <si>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</si>
  <si>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</si>
  <si>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</si>
  <si>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</si>
  <si>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</si>
  <si>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</si>
  <si>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</si>
  <si>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</si>
  <si>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</si>
  <si>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</si>
  <si>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</si>
  <si>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</si>
  <si>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</si>
  <si>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</si>
  <si>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</si>
  <si>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</si>
  <si>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</si>
  <si>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</si>
  <si>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</si>
  <si>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</si>
  <si>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</si>
  <si>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</si>
  <si>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</si>
  <si>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</si>
  <si>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</si>
  <si>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</si>
  <si>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</si>
  <si>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</si>
  <si>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</si>
  <si>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</si>
  <si>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</si>
  <si>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</si>
  <si>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</si>
  <si>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</si>
  <si>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</si>
  <si>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</si>
  <si>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</si>
  <si>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</si>
  <si>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</si>
  <si>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</si>
  <si>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</si>
  <si>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</si>
  <si>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</si>
  <si>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</si>
  <si>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</si>
  <si>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</si>
  <si>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</si>
  <si>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</si>
  <si>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</si>
  <si>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</si>
  <si>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</si>
  <si>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</si>
  <si>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</si>
  <si>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</si>
  <si>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</si>
  <si>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</si>
  <si>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</si>
  <si>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</si>
  <si>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</si>
  <si>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</si>
  <si>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</si>
  <si>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</si>
  <si>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</si>
  <si>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</si>
  <si>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</si>
  <si>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</si>
  <si>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</si>
  <si>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</si>
  <si>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</si>
  <si>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</si>
  <si>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</si>
  <si>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</si>
  <si>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</si>
  <si>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</si>
  <si>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</si>
  <si>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</si>
  <si>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</si>
  <si>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</si>
  <si>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</si>
  <si>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</si>
  <si>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</si>
  <si>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</si>
  <si>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</si>
  <si>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</si>
  <si>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</si>
  <si>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</si>
  <si>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</si>
  <si>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</si>
  <si>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</si>
  <si>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</si>
  <si>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</si>
  <si>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</si>
  <si>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</si>
  <si>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</si>
  <si>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</si>
  <si>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</si>
  <si>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</si>
  <si>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</si>
  <si>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</si>
  <si>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</si>
  <si>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</si>
  <si>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</si>
  <si>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</si>
  <si>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</si>
  <si>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</si>
  <si>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</si>
  <si>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</si>
  <si>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</si>
  <si>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</si>
  <si>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</si>
  <si>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</si>
  <si>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</si>
  <si>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</si>
  <si>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</si>
  <si>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</si>
  <si>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</si>
  <si>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</si>
  <si>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</si>
  <si>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</si>
  <si>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</si>
  <si>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</si>
  <si>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</si>
  <si>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</si>
  <si>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</si>
  <si>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</si>
  <si>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</si>
  <si>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</si>
  <si>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</si>
  <si>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</si>
  <si>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</si>
  <si>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</si>
  <si>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</si>
  <si>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</si>
  <si>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</si>
  <si>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</si>
  <si>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</si>
  <si>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</si>
  <si>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</si>
  <si>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</si>
  <si>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</si>
  <si>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</si>
  <si>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</si>
  <si>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</si>
  <si>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</si>
  <si>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</si>
  <si>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</si>
  <si>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</si>
  <si>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</si>
  <si>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</si>
  <si>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</si>
  <si>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</si>
  <si>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</si>
  <si>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</si>
  <si>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</si>
  <si>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</si>
  <si>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</si>
  <si>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</si>
  <si>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</si>
  <si>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</si>
  <si>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</si>
  <si>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</si>
  <si>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</si>
  <si>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</si>
  <si>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</si>
  <si>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</si>
  <si>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</si>
  <si>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</si>
  <si>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</si>
  <si>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</si>
  <si>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</si>
  <si>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</si>
  <si>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</si>
  <si>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</si>
  <si>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</si>
  <si>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</si>
  <si>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</si>
  <si>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</si>
  <si>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</si>
  <si>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</si>
  <si>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</si>
  <si>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</si>
  <si>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</si>
  <si>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</si>
  <si>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</si>
  <si>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</si>
  <si>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</si>
  <si>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</si>
  <si>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</si>
  <si>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</si>
  <si>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</si>
  <si>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</si>
  <si>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</si>
  <si>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</si>
  <si>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</si>
  <si>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</si>
  <si>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</si>
  <si>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</si>
  <si>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</si>
  <si>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</si>
  <si>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</si>
  <si>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</si>
  <si>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</si>
  <si>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</si>
  <si>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</si>
  <si>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</si>
  <si>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</si>
  <si>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</si>
  <si>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</si>
  <si>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</si>
  <si>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</si>
  <si>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</si>
  <si>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</si>
  <si>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</si>
  <si>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</si>
  <si>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</si>
  <si>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</si>
  <si>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</si>
  <si>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</si>
  <si>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</si>
  <si>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</si>
  <si>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</si>
  <si>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</si>
  <si>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</si>
  <si>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</si>
  <si>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</si>
  <si>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</si>
  <si>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</si>
  <si>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</si>
  <si>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</si>
  <si>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</si>
  <si>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</si>
  <si>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</si>
  <si>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</si>
  <si>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</si>
  <si>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</si>
  <si>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</si>
  <si>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</si>
  <si>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</si>
  <si>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</si>
  <si>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</si>
  <si>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</si>
  <si>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</si>
  <si>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</si>
  <si>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</si>
  <si>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</si>
  <si>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</si>
  <si>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</si>
  <si>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</si>
  <si>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</si>
  <si>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</si>
  <si>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</si>
  <si>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</si>
  <si>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</si>
  <si>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</si>
  <si>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</si>
  <si>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</si>
  <si>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</si>
  <si>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</si>
  <si>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</si>
  <si>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</si>
  <si>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</si>
  <si>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</si>
  <si>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</si>
  <si>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</si>
  <si>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</si>
  <si>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</si>
  <si>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</si>
  <si>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</si>
  <si>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</si>
  <si>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</si>
  <si>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</si>
  <si>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</si>
  <si>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</si>
  <si>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</si>
  <si>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</si>
  <si>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</si>
  <si>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</si>
  <si>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</si>
  <si>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</si>
  <si>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</si>
  <si>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</si>
  <si>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</si>
  <si>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</si>
  <si>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</si>
  <si>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</si>
  <si>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</si>
  <si>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</si>
  <si>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</si>
  <si>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</si>
  <si>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</si>
  <si>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</si>
  <si>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</si>
  <si>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</si>
  <si>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</si>
  <si>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</si>
  <si>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</si>
  <si>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</si>
  <si>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</si>
  <si>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</si>
  <si>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</si>
  <si>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</si>
  <si>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</si>
  <si>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</si>
  <si>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</si>
  <si>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</si>
  <si>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</si>
  <si>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</si>
  <si>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</si>
  <si>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</si>
  <si>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</si>
  <si>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</si>
  <si>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</si>
  <si>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</si>
  <si>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</si>
  <si>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</si>
  <si>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</si>
  <si>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</si>
  <si>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</si>
  <si>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</si>
  <si>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</si>
  <si>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</si>
  <si>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</si>
  <si>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</si>
  <si>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</si>
  <si>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</si>
  <si>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</si>
  <si>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</si>
  <si>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</si>
  <si>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</si>
  <si>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</si>
  <si>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</si>
  <si>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</si>
  <si>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</si>
  <si>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</si>
  <si>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</si>
  <si>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</si>
  <si>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</si>
  <si>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</si>
  <si>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</si>
  <si>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</si>
  <si>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</si>
  <si>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</si>
  <si>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</si>
  <si>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</si>
  <si>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</si>
  <si>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</si>
  <si>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</si>
  <si>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</si>
  <si>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</si>
  <si>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</si>
  <si>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</si>
  <si>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</si>
  <si>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</si>
  <si>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</si>
  <si>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</si>
  <si>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</si>
  <si>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</si>
  <si>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</si>
  <si>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</si>
  <si>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</si>
  <si>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</si>
  <si>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</si>
  <si>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</si>
  <si>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</si>
  <si>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</si>
  <si>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</si>
  <si>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</si>
  <si>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</si>
  <si>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</si>
  <si>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</si>
  <si>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</si>
  <si>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</si>
  <si>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</si>
  <si>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</si>
  <si>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</si>
  <si>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</si>
  <si>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</si>
  <si>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</si>
  <si>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</si>
  <si>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</si>
  <si>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</si>
  <si>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</si>
  <si>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</si>
  <si>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</si>
  <si>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</si>
  <si>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</si>
  <si>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</si>
  <si>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</si>
  <si>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</si>
  <si>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</si>
  <si>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</si>
  <si>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</si>
  <si>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</si>
  <si>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</si>
  <si>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</si>
  <si>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</si>
  <si>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</si>
  <si>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</si>
  <si>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</si>
  <si>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</si>
  <si>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</si>
  <si>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</si>
  <si>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</si>
  <si>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</si>
  <si>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</si>
  <si>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</si>
  <si>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</si>
  <si>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</si>
  <si>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</si>
  <si>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</si>
  <si>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</si>
  <si>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</si>
  <si>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</si>
  <si>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</si>
  <si>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</si>
  <si>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</si>
  <si>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</si>
  <si>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</si>
  <si>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</si>
  <si>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</si>
  <si>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</si>
  <si>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</si>
  <si>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</si>
  <si>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</si>
  <si>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</si>
  <si>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</si>
  <si>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</si>
  <si>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</si>
  <si>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</si>
  <si>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</si>
  <si>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</si>
  <si>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</si>
  <si>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</si>
  <si>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</si>
  <si>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</si>
  <si>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</si>
  <si>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</si>
  <si>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</si>
  <si>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</si>
  <si>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</si>
  <si>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</si>
  <si>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</si>
  <si>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</si>
  <si>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</si>
  <si>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</si>
  <si>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</si>
  <si>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</si>
  <si>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</si>
  <si>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</si>
  <si>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</si>
  <si>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</si>
  <si>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</si>
  <si>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</si>
  <si>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</si>
  <si>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</si>
  <si>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</si>
  <si>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</si>
  <si>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</si>
  <si>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</si>
  <si>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</si>
  <si>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</si>
  <si>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</si>
  <si>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</si>
  <si>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</si>
  <si>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</si>
  <si>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</si>
  <si>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</si>
  <si>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</si>
  <si>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</si>
  <si>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</si>
  <si>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</si>
  <si>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</si>
  <si>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</si>
  <si>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</si>
  <si>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</si>
  <si>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</si>
  <si>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</si>
  <si>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</si>
  <si>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</si>
  <si>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</si>
  <si>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</si>
  <si>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</si>
  <si>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</si>
  <si>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</si>
  <si>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</si>
  <si>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</si>
  <si>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</si>
  <si>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</si>
  <si>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</si>
  <si>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</si>
  <si>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</si>
  <si>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</si>
  <si>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</si>
  <si>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</si>
  <si>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</si>
  <si>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</si>
  <si>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</si>
  <si>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</si>
  <si>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</si>
  <si>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</si>
  <si>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</si>
  <si>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</si>
  <si>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</si>
  <si>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</si>
  <si>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</si>
  <si>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</si>
  <si>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</si>
  <si>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</si>
  <si>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</si>
  <si>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</si>
  <si>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</si>
  <si>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</si>
  <si>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</si>
  <si>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</si>
  <si>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</si>
  <si>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</si>
  <si>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</si>
  <si>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</si>
  <si>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</si>
  <si>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</si>
  <si>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</si>
  <si>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</si>
  <si>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</si>
  <si>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</si>
  <si>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</si>
  <si>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</si>
  <si>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</si>
  <si>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</si>
  <si>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</si>
  <si>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</si>
  <si>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</si>
  <si>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</si>
  <si>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</si>
  <si>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</si>
  <si>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</si>
  <si>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</si>
  <si>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</si>
  <si>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</si>
  <si>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</si>
  <si>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</si>
  <si>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</si>
  <si>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</si>
  <si>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</si>
  <si>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</si>
  <si>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</si>
  <si>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</si>
  <si>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</si>
  <si>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</si>
  <si>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</si>
  <si>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</si>
  <si>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</si>
  <si>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</si>
  <si>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</si>
  <si>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</si>
  <si>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</si>
  <si>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</si>
  <si>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</si>
  <si>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</si>
  <si>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</si>
  <si>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</si>
  <si>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</si>
  <si>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</si>
  <si>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</si>
  <si>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</si>
  <si>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</si>
  <si>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</si>
  <si>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</si>
  <si>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</si>
  <si>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</si>
  <si>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</si>
  <si>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</si>
  <si>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</si>
  <si>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</si>
  <si>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</si>
  <si>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</si>
  <si>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</si>
  <si>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</si>
  <si>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</si>
  <si>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</si>
  <si>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</si>
  <si>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</si>
  <si>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</si>
  <si>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</si>
  <si>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</si>
  <si>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</si>
  <si>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</si>
  <si>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</si>
  <si>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</si>
  <si>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</si>
  <si>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</si>
  <si>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</si>
  <si>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</si>
  <si>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</si>
  <si>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</si>
  <si>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</si>
  <si>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</si>
  <si>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</si>
  <si>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</si>
  <si>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</si>
  <si>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</si>
  <si>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</si>
  <si>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</si>
  <si>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</si>
  <si>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</si>
  <si>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</si>
  <si>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</si>
  <si>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</si>
  <si>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</si>
  <si>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</si>
  <si>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</si>
  <si>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</si>
  <si>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</si>
  <si>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</si>
  <si>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</si>
  <si>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</si>
  <si>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</si>
  <si>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</si>
  <si>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</si>
  <si>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</si>
  <si>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</si>
  <si>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</si>
  <si>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</si>
  <si>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</si>
  <si>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</si>
  <si>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</si>
  <si>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</si>
  <si>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</si>
  <si>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</si>
  <si>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</si>
  <si>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</si>
  <si>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</si>
  <si>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</si>
  <si>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</si>
  <si>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</si>
  <si>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</si>
  <si>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</si>
  <si>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</si>
  <si>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</si>
  <si>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</si>
  <si>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</si>
  <si>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</si>
  <si>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</si>
  <si>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</si>
  <si>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</si>
  <si>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</si>
  <si>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</si>
  <si>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</si>
  <si>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</si>
  <si>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</si>
  <si>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</si>
  <si>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</si>
  <si>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</si>
  <si>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</si>
  <si>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</si>
  <si>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</si>
  <si>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</si>
  <si>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</si>
  <si>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</si>
  <si>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</si>
  <si>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</si>
  <si>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</si>
  <si>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</si>
  <si>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</si>
  <si>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</si>
  <si>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</si>
  <si>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</si>
  <si>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</si>
  <si>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</si>
  <si>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</si>
  <si>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</si>
  <si>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</si>
  <si>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</si>
  <si>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</si>
  <si>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</si>
  <si>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</si>
  <si>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</si>
  <si>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</si>
  <si>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</si>
  <si>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</si>
  <si>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</si>
  <si>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</si>
  <si>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</si>
  <si>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</si>
  <si>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</si>
  <si>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</si>
  <si>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</si>
  <si>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</si>
  <si>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</si>
  <si>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</si>
  <si>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</si>
  <si>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</si>
  <si>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</si>
  <si>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</si>
  <si>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</si>
  <si>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</si>
  <si>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</si>
  <si>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</si>
  <si>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</si>
  <si>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</si>
  <si>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</si>
  <si>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</si>
  <si>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</si>
  <si>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</si>
  <si>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</si>
  <si>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</si>
  <si>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</si>
  <si>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</si>
  <si>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</si>
  <si>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</si>
  <si>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</si>
  <si>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</si>
  <si>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</si>
  <si>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</si>
  <si>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</si>
  <si>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</si>
  <si>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</si>
  <si>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</si>
  <si>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</si>
  <si>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</si>
  <si>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</si>
  <si>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</si>
  <si>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</si>
  <si>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</si>
  <si>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</si>
  <si>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</si>
  <si>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</si>
  <si>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</si>
  <si>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</si>
  <si>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</si>
  <si>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</si>
  <si>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</si>
  <si>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</si>
  <si>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</si>
  <si>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</si>
  <si>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</si>
  <si>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</si>
  <si>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</si>
  <si>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</si>
  <si>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</si>
  <si>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</si>
  <si>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</si>
  <si>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</si>
  <si>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</si>
  <si>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</si>
  <si>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</si>
  <si>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</si>
  <si>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</si>
  <si>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</si>
  <si>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</si>
  <si>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</si>
  <si>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</si>
  <si>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</si>
  <si>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</si>
  <si>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</si>
  <si>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</si>
  <si>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</si>
  <si>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</si>
  <si>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</si>
  <si>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</si>
  <si>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</si>
  <si>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</si>
  <si>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</si>
  <si>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</si>
  <si>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</si>
  <si>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</si>
  <si>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</si>
  <si>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</si>
  <si>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</si>
  <si>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</si>
  <si>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</si>
  <si>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</si>
  <si>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</si>
  <si>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</si>
  <si>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</si>
  <si>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</si>
  <si>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</si>
  <si>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</si>
  <si>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</si>
  <si>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</si>
  <si>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</si>
  <si>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</si>
  <si>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</si>
  <si>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</si>
  <si>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</si>
  <si>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</si>
  <si>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</si>
  <si>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</si>
  <si>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</si>
  <si>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</si>
  <si>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</si>
  <si>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</si>
  <si>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</si>
  <si>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</si>
  <si>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</si>
  <si>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</si>
  <si>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</si>
  <si>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</si>
  <si>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</si>
  <si>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</si>
  <si>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</si>
  <si>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</si>
  <si>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</si>
  <si>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</si>
  <si>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</si>
  <si>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</si>
  <si>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</si>
  <si>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</si>
  <si>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</si>
  <si>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</si>
  <si>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</si>
  <si>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</si>
  <si>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</si>
  <si>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</si>
  <si>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</si>
  <si>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</si>
  <si>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</si>
  <si>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</si>
  <si>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</si>
  <si>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</si>
  <si>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</si>
  <si>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</si>
  <si>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</si>
  <si>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</si>
  <si>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</si>
  <si>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</si>
  <si>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</si>
  <si>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</si>
  <si>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</si>
  <si>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</si>
  <si>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</si>
  <si>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</si>
  <si>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</si>
  <si>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</si>
  <si>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</si>
  <si>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</si>
  <si>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</si>
  <si>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</si>
  <si>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</si>
  <si>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</si>
  <si>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</si>
  <si>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</si>
  <si>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</si>
  <si>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</si>
  <si>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</si>
  <si>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</si>
  <si>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</si>
  <si>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</si>
  <si>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</si>
  <si>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</si>
  <si>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</si>
  <si>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</si>
  <si>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</si>
  <si>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</si>
  <si>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</si>
  <si>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</si>
  <si>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</si>
  <si>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</si>
  <si>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</si>
  <si>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</si>
  <si>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</si>
  <si>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</si>
  <si>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</si>
  <si>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</si>
  <si>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</si>
  <si>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</si>
  <si>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</si>
  <si>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</si>
  <si>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</si>
  <si>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</si>
  <si>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</si>
  <si>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</si>
  <si>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</si>
  <si>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</si>
  <si>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</si>
  <si>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</si>
  <si>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</si>
  <si>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</si>
  <si>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</si>
  <si>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</si>
  <si>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</si>
  <si>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</si>
  <si>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</si>
  <si>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</si>
  <si>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</si>
  <si>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</si>
  <si>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</si>
  <si>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</si>
  <si>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</si>
  <si>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</si>
  <si>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</si>
  <si>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</si>
  <si>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</si>
  <si>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</si>
  <si>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</si>
  <si>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</si>
  <si>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</si>
  <si>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</si>
  <si>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</si>
  <si>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</si>
  <si>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</si>
  <si>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</si>
  <si>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</si>
  <si>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</si>
  <si>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</si>
  <si>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</si>
  <si>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</si>
  <si>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</si>
  <si>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</si>
  <si>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</si>
  <si>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</si>
  <si>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</si>
  <si>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</si>
  <si>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</si>
  <si>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</si>
  <si>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</si>
  <si>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</si>
  <si>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</si>
  <si>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</si>
  <si>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</si>
  <si>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</si>
  <si>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</si>
  <si>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</si>
  <si>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</si>
  <si>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</si>
  <si>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</si>
  <si>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</si>
  <si>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</si>
  <si>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</si>
  <si>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</si>
  <si>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</si>
  <si>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</si>
  <si>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</si>
  <si>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</si>
  <si>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</si>
  <si>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</si>
  <si>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</si>
  <si>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</si>
  <si>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</si>
  <si>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</si>
  <si>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</si>
  <si>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</si>
  <si>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</si>
  <si>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</si>
  <si>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</si>
  <si>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</si>
  <si>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</si>
  <si>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</si>
  <si>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</si>
  <si>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</si>
  <si>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</si>
  <si>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</si>
  <si>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</si>
  <si>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</si>
  <si>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</si>
  <si>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</si>
  <si>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</si>
  <si>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</si>
  <si>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</si>
  <si>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</si>
  <si>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</si>
  <si>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</si>
  <si>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</si>
  <si>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</si>
  <si>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</si>
  <si>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</si>
  <si>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</si>
  <si>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</si>
  <si>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</si>
  <si>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</si>
  <si>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</si>
  <si>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</si>
  <si>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</si>
  <si>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</si>
  <si>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</si>
  <si>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</si>
  <si>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</si>
  <si>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</si>
  <si>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</si>
  <si>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</si>
  <si>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</si>
  <si>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</si>
  <si>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</si>
  <si>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</si>
  <si>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</si>
  <si>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</si>
  <si>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</si>
  <si>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</si>
  <si>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</si>
  <si>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</si>
  <si>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</si>
  <si>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</si>
  <si>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</si>
  <si>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</si>
  <si>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</si>
  <si>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</si>
  <si>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</si>
  <si>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</si>
  <si>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</si>
  <si>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</si>
  <si>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</si>
  <si>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</si>
  <si>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</si>
  <si>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</si>
  <si>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</si>
  <si>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</si>
  <si>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</si>
  <si>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</si>
  <si>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</si>
  <si>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</si>
  <si>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</si>
  <si>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</si>
  <si>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</si>
  <si>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</si>
  <si>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</si>
  <si>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</si>
  <si>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</si>
  <si>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</si>
  <si>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</si>
  <si>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</si>
  <si>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</si>
  <si>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</si>
  <si>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</si>
  <si>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</si>
  <si>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</si>
  <si>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</si>
  <si>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</si>
  <si>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</si>
  <si>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</si>
  <si>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</si>
  <si>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</si>
  <si>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</si>
  <si>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</si>
  <si>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</si>
  <si>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</si>
  <si>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</si>
  <si>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</si>
  <si>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</si>
  <si>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</si>
  <si>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</si>
  <si>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</si>
  <si>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</si>
  <si>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</si>
  <si>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</si>
  <si>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</si>
  <si>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</si>
  <si>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</si>
  <si>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</si>
  <si>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</si>
  <si>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</si>
  <si>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</si>
  <si>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</si>
  <si>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</si>
  <si>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</si>
  <si>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</si>
  <si>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</si>
  <si>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</si>
  <si>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</si>
  <si>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</si>
  <si>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</si>
  <si>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</si>
  <si>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</si>
  <si>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</si>
  <si>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</si>
  <si>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</si>
  <si>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</si>
  <si>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</si>
  <si>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</si>
  <si>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</si>
  <si>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</si>
  <si>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</si>
  <si>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</si>
  <si>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</si>
  <si>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</si>
  <si>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</si>
  <si>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</si>
  <si>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</si>
  <si>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</si>
  <si>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</si>
  <si>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</si>
  <si>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</si>
  <si>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</si>
  <si>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</si>
  <si>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</si>
  <si>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</si>
  <si>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</si>
  <si>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</si>
  <si>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</si>
  <si>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</si>
  <si>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</si>
  <si>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</si>
  <si>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</si>
  <si>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</si>
  <si>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</si>
  <si>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</si>
  <si>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</si>
  <si>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</si>
  <si>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</si>
  <si>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</si>
  <si>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</si>
  <si>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</si>
  <si>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</si>
  <si>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</si>
  <si>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</si>
  <si>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</si>
  <si>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</si>
  <si>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</si>
  <si>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</si>
  <si>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</si>
  <si>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</si>
  <si>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</si>
  <si>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</si>
  <si>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</si>
  <si>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</si>
  <si>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</si>
  <si>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</si>
  <si>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</si>
  <si>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</si>
  <si>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</si>
  <si>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</si>
  <si>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</si>
  <si>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</si>
  <si>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</si>
  <si>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</si>
  <si>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</si>
  <si>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</si>
  <si>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</si>
  <si>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</si>
  <si>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</si>
  <si>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</si>
  <si>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</si>
  <si>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</si>
  <si>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</si>
  <si>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</si>
  <si>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</si>
  <si>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</si>
  <si>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</si>
  <si>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</si>
  <si>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</si>
  <si>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</si>
  <si>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</si>
  <si>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</si>
  <si>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</si>
  <si>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</si>
  <si>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</si>
  <si>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</si>
  <si>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</si>
  <si>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</si>
  <si>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</si>
  <si>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</si>
  <si>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</si>
  <si>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</si>
  <si>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</si>
  <si>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</si>
  <si>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</si>
  <si>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</si>
  <si>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</si>
  <si>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</si>
  <si>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</si>
  <si>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</si>
  <si>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</si>
  <si>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</si>
  <si>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</si>
  <si>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</si>
  <si>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</si>
  <si>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</si>
  <si>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</si>
  <si>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</si>
  <si>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</si>
  <si>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</si>
  <si>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</si>
  <si>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</si>
  <si>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</si>
  <si>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</si>
  <si>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</si>
  <si>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</si>
  <si>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</si>
  <si>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</si>
  <si>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</si>
  <si>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</si>
  <si>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</si>
  <si>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</si>
  <si>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</si>
  <si>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</si>
  <si>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</si>
  <si>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</si>
  <si>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</si>
  <si>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</si>
  <si>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</si>
  <si>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</si>
  <si>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</si>
  <si>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</si>
  <si>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</si>
  <si>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</si>
  <si>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</si>
  <si>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</si>
  <si>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</si>
  <si>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</si>
  <si>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</si>
  <si>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</si>
  <si>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</si>
  <si>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</si>
  <si>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</si>
  <si>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</si>
  <si>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</si>
  <si>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</si>
  <si>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</si>
  <si>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</si>
  <si>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</si>
  <si>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</si>
  <si>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</si>
  <si>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</si>
  <si>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</si>
  <si>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</si>
  <si>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</si>
  <si>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</si>
  <si>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</si>
  <si>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</si>
  <si>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</si>
  <si>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</si>
  <si>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</si>
  <si>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</si>
  <si>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</si>
  <si>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</si>
  <si>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</si>
  <si>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</si>
  <si>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</si>
  <si>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</si>
  <si>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</si>
  <si>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</si>
  <si>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</si>
  <si>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</si>
  <si>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</si>
  <si>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</si>
  <si>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</si>
  <si>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</si>
  <si>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</si>
  <si>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</si>
  <si>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</si>
  <si>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</si>
  <si>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</si>
  <si>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</si>
  <si>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</si>
  <si>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</si>
  <si>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</si>
  <si>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</si>
  <si>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</si>
  <si>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</si>
  <si>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</si>
  <si>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</si>
  <si>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</si>
  <si>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</si>
  <si>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</si>
  <si>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</si>
  <si>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</si>
  <si>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</si>
  <si>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</si>
  <si>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</si>
  <si>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</si>
  <si>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</si>
  <si>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</si>
  <si>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</si>
  <si>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</si>
  <si>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</si>
  <si>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</si>
  <si>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</si>
  <si>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</si>
  <si>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</si>
  <si>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</si>
  <si>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</si>
  <si>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</si>
  <si>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</si>
  <si>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</si>
  <si>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</si>
  <si>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</si>
  <si>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</si>
  <si>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</si>
  <si>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</si>
  <si>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</si>
  <si>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</si>
  <si>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</si>
  <si>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</si>
  <si>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</si>
  <si>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</si>
  <si>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</si>
  <si>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</si>
  <si>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</si>
  <si>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</si>
  <si>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</si>
  <si>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</si>
  <si>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</si>
  <si>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</si>
  <si>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</si>
  <si>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</si>
  <si>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</si>
  <si>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</si>
  <si>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</si>
  <si>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</si>
  <si>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</si>
  <si>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</si>
  <si>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</si>
  <si>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</si>
  <si>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</si>
  <si>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</si>
  <si>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</si>
  <si>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</si>
  <si>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</si>
  <si>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</si>
  <si>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</si>
  <si>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</si>
  <si>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</si>
  <si>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</si>
  <si>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</si>
  <si>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</si>
  <si>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</si>
  <si>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</si>
  <si>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</si>
  <si>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</si>
  <si>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</si>
  <si>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</si>
  <si>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</si>
  <si>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</si>
  <si>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</si>
  <si>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</si>
  <si>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</si>
  <si>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</si>
  <si>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</si>
  <si>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</si>
  <si>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</si>
  <si>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</si>
  <si>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</si>
  <si>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</si>
  <si>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</si>
  <si>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</si>
  <si>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</si>
  <si>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</si>
  <si>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</si>
  <si>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</si>
  <si>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</si>
  <si>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</si>
  <si>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</si>
  <si>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</si>
  <si>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</si>
  <si>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</si>
  <si>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</si>
  <si>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</si>
  <si>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</si>
  <si>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</si>
  <si>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</si>
  <si>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</si>
  <si>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</si>
  <si>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</si>
  <si>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</si>
  <si>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</si>
  <si>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</si>
  <si>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</si>
  <si>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</si>
  <si>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</si>
  <si>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</si>
  <si>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</si>
  <si>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</si>
  <si>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</si>
  <si>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</si>
  <si>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</si>
  <si>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</si>
  <si>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</si>
  <si>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</si>
  <si>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</si>
  <si>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</si>
  <si>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</si>
  <si>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</si>
  <si>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</si>
  <si>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</si>
  <si>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</si>
  <si>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</si>
  <si>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</si>
  <si>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</si>
  <si>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</si>
  <si>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</si>
  <si>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</si>
  <si>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</si>
  <si>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</si>
  <si>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</si>
  <si>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</si>
  <si>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</si>
  <si>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</si>
  <si>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</si>
  <si>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</si>
  <si>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</si>
  <si>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</si>
  <si>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</si>
  <si>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</si>
  <si>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</si>
  <si>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</si>
  <si>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</si>
  <si>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</si>
  <si>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</si>
  <si>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</si>
  <si>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</si>
  <si>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</si>
  <si>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</si>
  <si>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</si>
  <si>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</si>
  <si>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</si>
  <si>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</si>
  <si>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</si>
  <si>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</si>
  <si>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</si>
  <si>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</si>
  <si>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</si>
  <si>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</si>
  <si>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</si>
  <si>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</si>
  <si>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</si>
  <si>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</si>
  <si>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</si>
  <si>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</si>
  <si>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</si>
  <si>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</si>
  <si>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</si>
  <si>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</si>
  <si>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</si>
  <si>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</si>
  <si>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</si>
  <si>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</si>
  <si>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</si>
  <si>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</si>
  <si>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</si>
  <si>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</si>
  <si>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</si>
  <si>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</si>
  <si>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</si>
  <si>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</si>
  <si>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</si>
  <si>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</si>
  <si>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</si>
  <si>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</si>
  <si>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</si>
  <si>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</si>
  <si>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</si>
  <si>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</si>
  <si>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</si>
  <si>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</si>
  <si>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</si>
  <si>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</si>
  <si>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</si>
  <si>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</si>
  <si>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</si>
  <si>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</si>
  <si>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</si>
  <si>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</si>
  <si>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</si>
  <si>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</si>
  <si>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</si>
  <si>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</si>
  <si>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</si>
  <si>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</si>
  <si>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</si>
  <si>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</si>
  <si>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</si>
  <si>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</si>
  <si>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</si>
  <si>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</si>
  <si>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</si>
  <si>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</si>
  <si>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</si>
  <si>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</si>
  <si>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</si>
  <si>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</si>
  <si>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</si>
  <si>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</si>
  <si>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</si>
  <si>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</si>
  <si>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</si>
  <si>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</si>
  <si>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</si>
  <si>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</si>
  <si>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</si>
  <si>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</si>
  <si>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</si>
  <si>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</si>
  <si>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</si>
  <si>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</si>
  <si>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</si>
  <si>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</si>
  <si>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</si>
  <si>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</si>
  <si>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</si>
  <si>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</si>
  <si>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</si>
  <si>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</si>
  <si>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</si>
  <si>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</si>
  <si>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</si>
  <si>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</si>
  <si>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</si>
  <si>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</si>
  <si>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</si>
  <si>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</si>
  <si>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</si>
  <si>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</si>
  <si>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</si>
  <si>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</si>
  <si>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</si>
  <si>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</si>
  <si>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</si>
  <si>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</si>
  <si>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</si>
  <si>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</si>
  <si>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</si>
  <si>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</si>
  <si>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</si>
  <si>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</si>
  <si>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</si>
  <si>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</si>
  <si>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</si>
  <si>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</si>
  <si>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</si>
  <si>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</si>
  <si>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</si>
  <si>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</si>
  <si>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</si>
  <si>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</si>
  <si>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</si>
  <si>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</si>
  <si>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</si>
  <si>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</si>
  <si>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</si>
  <si>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</si>
  <si>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</si>
  <si>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</si>
  <si>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</si>
  <si>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</si>
  <si>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</si>
  <si>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</si>
  <si>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</si>
  <si>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</si>
  <si>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</si>
  <si>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</si>
  <si>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</si>
  <si>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</si>
  <si>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</si>
  <si>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</si>
  <si>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</si>
  <si>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</si>
  <si>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</si>
  <si>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</si>
  <si>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</si>
  <si>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</si>
  <si>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</si>
  <si>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</si>
  <si>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</si>
  <si>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Očkovaní posilující dávkou</t>
  </si>
  <si>
    <t>CELKEM</t>
  </si>
  <si>
    <t>3. dávka</t>
  </si>
  <si>
    <t>ORP podle podílu obcí s nízkou proočkovaností posilující dávkou v populaci 16 a více let</t>
  </si>
  <si>
    <t>Stav k 29.01.2022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</si>
</sst>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6" fillId="4" borderId="0" xfId="0" applyFont="1" applyFill="1"/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84.589481134259" createdVersion="6" refreshedVersion="6" minRefreshableVersion="3" recordCount="6254" xr:uid="{05092D05-BCE7-4E0C-A18F-4F5B9507EB99}">
  <cacheSource type="worksheet">
    <worksheetSource ref="A3:J6257" sheet="Očko 3d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9.0909090909090912E-2" maxValue="0.8571428571428571"/>
    </cacheField>
    <cacheField name="neočkovaní" numFmtId="3">
      <sharedItems containsSemiMixedTypes="0" containsString="0" containsNumber="1" containsInteger="1" minValue="2" maxValue="651708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91.544606828706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5210084033613445" maxValue="1"/>
    </cacheField>
    <cacheField name="neočkovaní" numFmtId="3">
      <sharedItems containsSemiMixedTypes="0" containsString="0" containsNumber="1" containsInteger="1" minValue="0" maxValue="266257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41355194010510404"/>
    <n v="651708"/>
    <n v="0"/>
  </r>
  <r>
    <x v="1"/>
    <x v="1"/>
    <x v="1"/>
    <n v="513482"/>
    <s v="Vysoký Újezd (Benešov)"/>
    <s v="do 750 obyvatel"/>
    <n v="167"/>
    <n v="0.47305389221556887"/>
    <n v="88"/>
    <n v="0"/>
  </r>
  <r>
    <x v="1"/>
    <x v="1"/>
    <x v="1"/>
    <n v="529303"/>
    <s v="Benešov (Benešov)"/>
    <s v="15 000 – 39 999 obyvatel"/>
    <n v="13992"/>
    <n v="0.42631503716409375"/>
    <n v="8027"/>
    <n v="0"/>
  </r>
  <r>
    <x v="1"/>
    <x v="1"/>
    <x v="1"/>
    <n v="529451"/>
    <s v="Bystřice (Benešov)"/>
    <s v="2 000 – 4 999 obyvatel"/>
    <n v="3651"/>
    <n v="0.40865516296904958"/>
    <n v="2159"/>
    <n v="0"/>
  </r>
  <r>
    <x v="1"/>
    <x v="1"/>
    <x v="1"/>
    <n v="529478"/>
    <s v="Čakov (Benešov)"/>
    <s v="do 750 obyvatel"/>
    <n v="103"/>
    <n v="0.31067961165048541"/>
    <n v="71"/>
    <n v="1"/>
  </r>
  <r>
    <x v="1"/>
    <x v="1"/>
    <x v="1"/>
    <n v="529516"/>
    <s v="Čerčany"/>
    <s v="2 000 – 4 999 obyvatel"/>
    <n v="2316"/>
    <n v="0.41839378238341968"/>
    <n v="1347"/>
    <n v="0"/>
  </r>
  <r>
    <x v="1"/>
    <x v="1"/>
    <x v="1"/>
    <n v="529541"/>
    <s v="Český Šternberk"/>
    <s v="do 750 obyvatel"/>
    <n v="137"/>
    <n v="0.43065693430656932"/>
    <n v="78"/>
    <n v="0"/>
  </r>
  <r>
    <x v="1"/>
    <x v="1"/>
    <x v="1"/>
    <n v="529567"/>
    <s v="Čtyřkoly"/>
    <s v="do 750 obyvatel"/>
    <n v="584"/>
    <n v="0.43493150684931509"/>
    <n v="330"/>
    <n v="0"/>
  </r>
  <r>
    <x v="1"/>
    <x v="1"/>
    <x v="1"/>
    <n v="529621"/>
    <s v="Divišov"/>
    <s v="750 – 1 999 obyvatel"/>
    <n v="1381"/>
    <n v="0.39102099927588702"/>
    <n v="841"/>
    <n v="1"/>
  </r>
  <r>
    <x v="1"/>
    <x v="1"/>
    <x v="1"/>
    <n v="529745"/>
    <s v="Hvězdonice"/>
    <s v="do 750 obyvatel"/>
    <n v="275"/>
    <n v="0.44363636363636366"/>
    <n v="153"/>
    <n v="0"/>
  </r>
  <r>
    <x v="1"/>
    <x v="1"/>
    <x v="1"/>
    <n v="529796"/>
    <s v="Chocerady"/>
    <s v="750 – 1 999 obyvatel"/>
    <n v="1013"/>
    <n v="0.41362290227048371"/>
    <n v="594"/>
    <n v="0"/>
  </r>
  <r>
    <x v="1"/>
    <x v="1"/>
    <x v="1"/>
    <n v="529818"/>
    <s v="Chotýšany"/>
    <s v="do 750 obyvatel"/>
    <n v="489"/>
    <n v="0.33946830265848671"/>
    <n v="323"/>
    <n v="1"/>
  </r>
  <r>
    <x v="1"/>
    <x v="1"/>
    <x v="1"/>
    <n v="529940"/>
    <s v="Kozmice (Benešov)"/>
    <s v="do 750 obyvatel"/>
    <n v="269"/>
    <n v="0.45353159851301117"/>
    <n v="147"/>
    <n v="0"/>
  </r>
  <r>
    <x v="1"/>
    <x v="1"/>
    <x v="1"/>
    <n v="529958"/>
    <s v="Krhanice"/>
    <s v="750 – 1 999 obyvatel"/>
    <n v="844"/>
    <n v="0.39218009478672988"/>
    <n v="513"/>
    <n v="1"/>
  </r>
  <r>
    <x v="1"/>
    <x v="1"/>
    <x v="1"/>
    <n v="529974"/>
    <s v="Krňany"/>
    <s v="do 750 obyvatel"/>
    <n v="385"/>
    <n v="0.41558441558441561"/>
    <n v="225"/>
    <n v="0"/>
  </r>
  <r>
    <x v="1"/>
    <x v="1"/>
    <x v="1"/>
    <n v="529991"/>
    <s v="Křečovice"/>
    <s v="750 – 1 999 obyvatel"/>
    <n v="673"/>
    <n v="0.45170876671619614"/>
    <n v="369"/>
    <n v="0"/>
  </r>
  <r>
    <x v="1"/>
    <x v="1"/>
    <x v="1"/>
    <n v="530051"/>
    <s v="Lešany (Benešov)"/>
    <s v="750 – 1 999 obyvatel"/>
    <n v="657"/>
    <n v="0.36225266362252662"/>
    <n v="419"/>
    <n v="1"/>
  </r>
  <r>
    <x v="1"/>
    <x v="1"/>
    <x v="1"/>
    <n v="530115"/>
    <s v="Maršovice (Benešov)"/>
    <s v="750 – 1 999 obyvatel"/>
    <n v="621"/>
    <n v="0.41867954911433175"/>
    <n v="361"/>
    <n v="0"/>
  </r>
  <r>
    <x v="1"/>
    <x v="1"/>
    <x v="1"/>
    <n v="530204"/>
    <s v="Mrač"/>
    <s v="750 – 1 999 obyvatel"/>
    <n v="682"/>
    <n v="0.45747800586510262"/>
    <n v="370"/>
    <n v="0"/>
  </r>
  <r>
    <x v="1"/>
    <x v="1"/>
    <x v="1"/>
    <n v="530263"/>
    <s v="Nespeky"/>
    <s v="750 – 1 999 obyvatel"/>
    <n v="612"/>
    <n v="0.42156862745098039"/>
    <n v="354"/>
    <n v="0"/>
  </r>
  <r>
    <x v="1"/>
    <x v="1"/>
    <x v="1"/>
    <n v="530298"/>
    <s v="Netvořice"/>
    <s v="750 – 1 999 obyvatel"/>
    <n v="936"/>
    <n v="0.42200854700854701"/>
    <n v="541"/>
    <n v="0"/>
  </r>
  <r>
    <x v="1"/>
    <x v="1"/>
    <x v="1"/>
    <n v="530310"/>
    <s v="Neveklov"/>
    <s v="2 000 – 4 999 obyvatel"/>
    <n v="2184"/>
    <n v="0.46886446886446886"/>
    <n v="1160"/>
    <n v="0"/>
  </r>
  <r>
    <x v="1"/>
    <x v="1"/>
    <x v="1"/>
    <n v="530352"/>
    <s v="Ostředek"/>
    <s v="do 750 obyvatel"/>
    <n v="318"/>
    <n v="0.42452830188679247"/>
    <n v="183"/>
    <n v="0"/>
  </r>
  <r>
    <x v="1"/>
    <x v="1"/>
    <x v="1"/>
    <n v="530409"/>
    <s v="Petroupim"/>
    <s v="do 750 obyvatel"/>
    <n v="259"/>
    <n v="0.45945945945945948"/>
    <n v="140"/>
    <n v="0"/>
  </r>
  <r>
    <x v="1"/>
    <x v="1"/>
    <x v="1"/>
    <n v="530441"/>
    <s v="Poříčí nad Sázavou"/>
    <s v="750 – 1 999 obyvatel"/>
    <n v="1103"/>
    <n v="0.45784224841341797"/>
    <n v="598"/>
    <n v="0"/>
  </r>
  <r>
    <x v="1"/>
    <x v="1"/>
    <x v="1"/>
    <n v="530450"/>
    <s v="Postupice"/>
    <s v="750 – 1 999 obyvatel"/>
    <n v="1126"/>
    <n v="0.40941385435168737"/>
    <n v="665"/>
    <n v="0"/>
  </r>
  <r>
    <x v="1"/>
    <x v="1"/>
    <x v="1"/>
    <n v="530492"/>
    <s v="Přestavlky u Čerčan"/>
    <s v="do 750 obyvatel"/>
    <n v="318"/>
    <n v="0.37421383647798739"/>
    <n v="199"/>
    <n v="1"/>
  </r>
  <r>
    <x v="1"/>
    <x v="1"/>
    <x v="1"/>
    <n v="530522"/>
    <s v="Rabyně"/>
    <s v="do 750 obyvatel"/>
    <n v="242"/>
    <n v="0.48760330578512395"/>
    <n v="124"/>
    <n v="0"/>
  </r>
  <r>
    <x v="1"/>
    <x v="1"/>
    <x v="1"/>
    <n v="530638"/>
    <s v="Soběhrdy"/>
    <s v="do 750 obyvatel"/>
    <n v="320"/>
    <n v="0.453125"/>
    <n v="175"/>
    <n v="0"/>
  </r>
  <r>
    <x v="1"/>
    <x v="1"/>
    <x v="1"/>
    <n v="530689"/>
    <s v="Struhařov (Benešov)"/>
    <s v="750 – 1 999 obyvatel"/>
    <n v="741"/>
    <n v="0.4318488529014845"/>
    <n v="421"/>
    <n v="0"/>
  </r>
  <r>
    <x v="1"/>
    <x v="1"/>
    <x v="1"/>
    <n v="530760"/>
    <s v="Teplýšovice"/>
    <s v="do 750 obyvatel"/>
    <n v="400"/>
    <n v="0.40250000000000002"/>
    <n v="239"/>
    <n v="0"/>
  </r>
  <r>
    <x v="1"/>
    <x v="1"/>
    <x v="1"/>
    <n v="530841"/>
    <s v="Týnec nad Sázavou"/>
    <s v="5 000 – 14 999 obyvatel"/>
    <n v="4704"/>
    <n v="0.40773809523809523"/>
    <n v="2786"/>
    <n v="0"/>
  </r>
  <r>
    <x v="1"/>
    <x v="1"/>
    <x v="1"/>
    <n v="530921"/>
    <s v="Vranov (Benešov)"/>
    <s v="do 750 obyvatel"/>
    <n v="351"/>
    <n v="0.46723646723646722"/>
    <n v="187"/>
    <n v="0"/>
  </r>
  <r>
    <x v="1"/>
    <x v="1"/>
    <x v="1"/>
    <n v="532037"/>
    <s v="Chrášťany (Benešov)"/>
    <s v="do 750 obyvatel"/>
    <n v="187"/>
    <n v="0.44385026737967914"/>
    <n v="104"/>
    <n v="0"/>
  </r>
  <r>
    <x v="1"/>
    <x v="1"/>
    <x v="1"/>
    <n v="532045"/>
    <s v="Chlístov (Benešov)"/>
    <s v="do 750 obyvatel"/>
    <n v="321"/>
    <n v="0.38940809968847351"/>
    <n v="196"/>
    <n v="1"/>
  </r>
  <r>
    <x v="1"/>
    <x v="1"/>
    <x v="1"/>
    <n v="532061"/>
    <s v="Václavice"/>
    <s v="do 750 obyvatel"/>
    <n v="492"/>
    <n v="0.39634146341463417"/>
    <n v="297"/>
    <n v="1"/>
  </r>
  <r>
    <x v="1"/>
    <x v="1"/>
    <x v="1"/>
    <n v="532151"/>
    <s v="Drahňovice"/>
    <s v="do 750 obyvatel"/>
    <n v="78"/>
    <n v="0.32051282051282054"/>
    <n v="53"/>
    <n v="1"/>
  </r>
  <r>
    <x v="1"/>
    <x v="1"/>
    <x v="1"/>
    <n v="532193"/>
    <s v="Lštění"/>
    <s v="do 750 obyvatel"/>
    <n v="346"/>
    <n v="0.46531791907514453"/>
    <n v="185"/>
    <n v="0"/>
  </r>
  <r>
    <x v="1"/>
    <x v="1"/>
    <x v="1"/>
    <n v="532258"/>
    <s v="Litichovice"/>
    <s v="do 750 obyvatel"/>
    <n v="56"/>
    <n v="0.30357142857142855"/>
    <n v="39"/>
    <n v="1"/>
  </r>
  <r>
    <x v="1"/>
    <x v="1"/>
    <x v="1"/>
    <n v="532304"/>
    <s v="Třebešice (Benešov)"/>
    <s v="do 750 obyvatel"/>
    <n v="84"/>
    <n v="0.41666666666666669"/>
    <n v="49"/>
    <n v="0"/>
  </r>
  <r>
    <x v="1"/>
    <x v="1"/>
    <x v="1"/>
    <n v="532592"/>
    <s v="Tisem"/>
    <s v="do 750 obyvatel"/>
    <n v="198"/>
    <n v="0.41414141414141414"/>
    <n v="116"/>
    <n v="0"/>
  </r>
  <r>
    <x v="1"/>
    <x v="1"/>
    <x v="1"/>
    <n v="532606"/>
    <s v="Choratice"/>
    <s v="do 750 obyvatel"/>
    <n v="62"/>
    <n v="0.33870967741935482"/>
    <n v="41"/>
    <n v="1"/>
  </r>
  <r>
    <x v="1"/>
    <x v="1"/>
    <x v="1"/>
    <n v="532614"/>
    <s v="Vodslivy"/>
    <s v="do 750 obyvatel"/>
    <n v="83"/>
    <n v="0.36144578313253012"/>
    <n v="53"/>
    <n v="1"/>
  </r>
  <r>
    <x v="1"/>
    <x v="1"/>
    <x v="1"/>
    <n v="532649"/>
    <s v="Popovice (Benešov)"/>
    <s v="do 750 obyvatel"/>
    <n v="239"/>
    <n v="0.33472803347280333"/>
    <n v="159"/>
    <n v="1"/>
  </r>
  <r>
    <x v="1"/>
    <x v="1"/>
    <x v="1"/>
    <n v="532878"/>
    <s v="Chleby (Benešov)"/>
    <s v="do 750 obyvatel"/>
    <n v="40"/>
    <n v="0.55000000000000004"/>
    <n v="18"/>
    <n v="0"/>
  </r>
  <r>
    <x v="1"/>
    <x v="1"/>
    <x v="1"/>
    <n v="532886"/>
    <s v="Chářovice"/>
    <s v="do 750 obyvatel"/>
    <n v="161"/>
    <n v="0.42236024844720499"/>
    <n v="93"/>
    <n v="0"/>
  </r>
  <r>
    <x v="1"/>
    <x v="1"/>
    <x v="1"/>
    <n v="532924"/>
    <s v="Bukovany (Benešov)"/>
    <s v="750 – 1 999 obyvatel"/>
    <n v="611"/>
    <n v="0.35024549918166942"/>
    <n v="397"/>
    <n v="1"/>
  </r>
  <r>
    <x v="1"/>
    <x v="1"/>
    <x v="1"/>
    <n v="534382"/>
    <s v="Sázava (Benešov)"/>
    <s v="2 000 – 4 999 obyvatel"/>
    <n v="3154"/>
    <n v="0.39759036144578314"/>
    <n v="1900"/>
    <n v="1"/>
  </r>
  <r>
    <x v="1"/>
    <x v="1"/>
    <x v="1"/>
    <n v="538680"/>
    <s v="Pyšely"/>
    <s v="2 000 – 4 999 obyvatel"/>
    <n v="1584"/>
    <n v="0.43371212121212122"/>
    <n v="897"/>
    <n v="0"/>
  </r>
  <r>
    <x v="1"/>
    <x v="1"/>
    <x v="1"/>
    <n v="538710"/>
    <s v="Řehenice"/>
    <s v="do 750 obyvatel"/>
    <n v="391"/>
    <n v="0.41943734015345269"/>
    <n v="227"/>
    <n v="0"/>
  </r>
  <r>
    <x v="1"/>
    <x v="1"/>
    <x v="1"/>
    <n v="571415"/>
    <s v="Xaverov"/>
    <s v="do 750 obyvatel"/>
    <n v="46"/>
    <n v="0.36956521739130432"/>
    <n v="29"/>
    <n v="1"/>
  </r>
  <r>
    <x v="1"/>
    <x v="1"/>
    <x v="1"/>
    <n v="599379"/>
    <s v="Stranný"/>
    <s v="do 750 obyvatel"/>
    <n v="90"/>
    <n v="0.48888888888888887"/>
    <n v="46"/>
    <n v="0"/>
  </r>
  <r>
    <x v="1"/>
    <x v="2"/>
    <x v="2"/>
    <n v="531057"/>
    <s v="Beroun"/>
    <s v="15 000 – 39 999 obyvatel"/>
    <n v="16260"/>
    <n v="0.42632226322263223"/>
    <n v="9328"/>
    <n v="0"/>
  </r>
  <r>
    <x v="1"/>
    <x v="2"/>
    <x v="2"/>
    <n v="531081"/>
    <s v="Broumy"/>
    <s v="750 – 1 999 obyvatel"/>
    <n v="785"/>
    <n v="0.48407643312101911"/>
    <n v="405"/>
    <n v="0"/>
  </r>
  <r>
    <x v="1"/>
    <x v="2"/>
    <x v="2"/>
    <n v="531103"/>
    <s v="Bubovice"/>
    <s v="do 750 obyvatel"/>
    <n v="428"/>
    <n v="0.41588785046728971"/>
    <n v="250"/>
    <n v="0"/>
  </r>
  <r>
    <x v="1"/>
    <x v="2"/>
    <x v="2"/>
    <n v="531171"/>
    <s v="Hlásná Třebaň"/>
    <s v="750 – 1 999 obyvatel"/>
    <n v="863"/>
    <n v="0.43916570104287372"/>
    <n v="484"/>
    <n v="0"/>
  </r>
  <r>
    <x v="1"/>
    <x v="2"/>
    <x v="2"/>
    <n v="531227"/>
    <s v="Hudlice"/>
    <s v="750 – 1 999 obyvatel"/>
    <n v="1038"/>
    <n v="0.47206165703275532"/>
    <n v="548"/>
    <n v="0"/>
  </r>
  <r>
    <x v="1"/>
    <x v="2"/>
    <x v="2"/>
    <n v="531243"/>
    <s v="Hýskov"/>
    <s v="2 000 – 4 999 obyvatel"/>
    <n v="1602"/>
    <n v="0.41947565543071164"/>
    <n v="930"/>
    <n v="0"/>
  </r>
  <r>
    <x v="1"/>
    <x v="2"/>
    <x v="2"/>
    <n v="531294"/>
    <s v="Chyňava"/>
    <s v="750 – 1 999 obyvatel"/>
    <n v="1557"/>
    <n v="0.44829800899165062"/>
    <n v="859"/>
    <n v="0"/>
  </r>
  <r>
    <x v="1"/>
    <x v="2"/>
    <x v="2"/>
    <n v="531316"/>
    <s v="Karlštejn"/>
    <s v="750 – 1 999 obyvatel"/>
    <n v="713"/>
    <n v="0.47124824684431976"/>
    <n v="377"/>
    <n v="0"/>
  </r>
  <r>
    <x v="1"/>
    <x v="2"/>
    <x v="2"/>
    <n v="531332"/>
    <s v="Koněprusy"/>
    <s v="do 750 obyvatel"/>
    <n v="212"/>
    <n v="0.29245283018867924"/>
    <n v="150"/>
    <n v="1"/>
  </r>
  <r>
    <x v="1"/>
    <x v="2"/>
    <x v="2"/>
    <n v="531375"/>
    <s v="Kublov"/>
    <s v="do 750 obyvatel"/>
    <n v="540"/>
    <n v="0.42962962962962964"/>
    <n v="308"/>
    <n v="0"/>
  </r>
  <r>
    <x v="1"/>
    <x v="2"/>
    <x v="2"/>
    <n v="531456"/>
    <s v="Liteň"/>
    <s v="750 – 1 999 obyvatel"/>
    <n v="968"/>
    <n v="0.42045454545454547"/>
    <n v="561"/>
    <n v="0"/>
  </r>
  <r>
    <x v="1"/>
    <x v="2"/>
    <x v="2"/>
    <n v="531464"/>
    <s v="Loděnice (Beroun)"/>
    <s v="750 – 1 999 obyvatel"/>
    <n v="1620"/>
    <n v="0.4228395061728395"/>
    <n v="935"/>
    <n v="0"/>
  </r>
  <r>
    <x v="1"/>
    <x v="2"/>
    <x v="2"/>
    <n v="531529"/>
    <s v="Měňany"/>
    <s v="do 750 obyvatel"/>
    <n v="249"/>
    <n v="0.37349397590361444"/>
    <n v="156"/>
    <n v="1"/>
  </r>
  <r>
    <x v="1"/>
    <x v="2"/>
    <x v="2"/>
    <n v="531537"/>
    <s v="Mezouň"/>
    <s v="do 750 obyvatel"/>
    <n v="480"/>
    <n v="0.52916666666666667"/>
    <n v="226"/>
    <n v="0"/>
  </r>
  <r>
    <x v="1"/>
    <x v="2"/>
    <x v="2"/>
    <n v="531545"/>
    <s v="Mořina"/>
    <s v="750 – 1 999 obyvatel"/>
    <n v="666"/>
    <n v="0.37987987987987987"/>
    <n v="413"/>
    <n v="1"/>
  </r>
  <r>
    <x v="1"/>
    <x v="2"/>
    <x v="2"/>
    <n v="531596"/>
    <s v="Nižbor"/>
    <s v="2 000 – 4 999 obyvatel"/>
    <n v="1703"/>
    <n v="0.42748091603053434"/>
    <n v="975"/>
    <n v="0"/>
  </r>
  <r>
    <x v="1"/>
    <x v="2"/>
    <x v="2"/>
    <n v="531600"/>
    <s v="Nový Jáchymov"/>
    <s v="do 750 obyvatel"/>
    <n v="576"/>
    <n v="0.42708333333333331"/>
    <n v="330"/>
    <n v="0"/>
  </r>
  <r>
    <x v="1"/>
    <x v="2"/>
    <x v="2"/>
    <n v="531669"/>
    <s v="Otročiněves"/>
    <s v="do 750 obyvatel"/>
    <n v="435"/>
    <n v="0.4206896551724138"/>
    <n v="252"/>
    <n v="0"/>
  </r>
  <r>
    <x v="1"/>
    <x v="2"/>
    <x v="2"/>
    <n v="531740"/>
    <s v="Skuhrov (Beroun)"/>
    <s v="do 750 obyvatel"/>
    <n v="434"/>
    <n v="0.42396313364055299"/>
    <n v="250"/>
    <n v="0"/>
  </r>
  <r>
    <x v="1"/>
    <x v="2"/>
    <x v="2"/>
    <n v="531758"/>
    <s v="Srbsko"/>
    <s v="do 750 obyvatel"/>
    <n v="445"/>
    <n v="0.45393258426966293"/>
    <n v="243"/>
    <n v="0"/>
  </r>
  <r>
    <x v="1"/>
    <x v="2"/>
    <x v="2"/>
    <n v="531766"/>
    <s v="Stašov (Beroun)"/>
    <s v="do 750 obyvatel"/>
    <n v="369"/>
    <n v="0.42547425474254741"/>
    <n v="212"/>
    <n v="0"/>
  </r>
  <r>
    <x v="1"/>
    <x v="2"/>
    <x v="2"/>
    <n v="531782"/>
    <s v="Suchomasty"/>
    <s v="do 750 obyvatel"/>
    <n v="410"/>
    <n v="0.47317073170731705"/>
    <n v="216"/>
    <n v="0"/>
  </r>
  <r>
    <x v="1"/>
    <x v="2"/>
    <x v="2"/>
    <n v="531791"/>
    <s v="Svatá"/>
    <s v="do 750 obyvatel"/>
    <n v="418"/>
    <n v="0.46172248803827753"/>
    <n v="225"/>
    <n v="0"/>
  </r>
  <r>
    <x v="1"/>
    <x v="2"/>
    <x v="2"/>
    <n v="531804"/>
    <s v="Svatý Jan pod Skalou"/>
    <s v="do 750 obyvatel"/>
    <n v="143"/>
    <n v="0.43356643356643354"/>
    <n v="81"/>
    <n v="0"/>
  </r>
  <r>
    <x v="1"/>
    <x v="2"/>
    <x v="2"/>
    <n v="531812"/>
    <s v="Svinaře"/>
    <s v="750 – 1 999 obyvatel"/>
    <n v="617"/>
    <n v="0.45380875202593191"/>
    <n v="337"/>
    <n v="0"/>
  </r>
  <r>
    <x v="1"/>
    <x v="2"/>
    <x v="2"/>
    <n v="531839"/>
    <s v="Tetín (Beroun)"/>
    <s v="750 – 1 999 obyvatel"/>
    <n v="726"/>
    <n v="0.4462809917355372"/>
    <n v="402"/>
    <n v="0"/>
  </r>
  <r>
    <x v="1"/>
    <x v="2"/>
    <x v="2"/>
    <n v="531855"/>
    <s v="Tmaň"/>
    <s v="750 – 1 999 obyvatel"/>
    <n v="987"/>
    <n v="0.40729483282674772"/>
    <n v="585"/>
    <n v="0"/>
  </r>
  <r>
    <x v="1"/>
    <x v="2"/>
    <x v="2"/>
    <n v="531880"/>
    <s v="Trubská"/>
    <s v="do 750 obyvatel"/>
    <n v="152"/>
    <n v="0.51315789473684215"/>
    <n v="74"/>
    <n v="0"/>
  </r>
  <r>
    <x v="1"/>
    <x v="2"/>
    <x v="2"/>
    <n v="531944"/>
    <s v="Vráž (Beroun)"/>
    <s v="750 – 1 999 obyvatel"/>
    <n v="993"/>
    <n v="0.42598187311178248"/>
    <n v="570"/>
    <n v="0"/>
  </r>
  <r>
    <x v="1"/>
    <x v="2"/>
    <x v="2"/>
    <n v="531952"/>
    <s v="Všeradice"/>
    <s v="do 750 obyvatel"/>
    <n v="364"/>
    <n v="0.39560439560439559"/>
    <n v="220"/>
    <n v="1"/>
  </r>
  <r>
    <x v="1"/>
    <x v="2"/>
    <x v="2"/>
    <n v="531961"/>
    <s v="Vysoký Újezd (Beroun)"/>
    <s v="750 – 1 999 obyvatel"/>
    <n v="912"/>
    <n v="0.43530701754385964"/>
    <n v="515"/>
    <n v="0"/>
  </r>
  <r>
    <x v="1"/>
    <x v="2"/>
    <x v="2"/>
    <n v="531979"/>
    <s v="Zadní Třebaň"/>
    <s v="750 – 1 999 obyvatel"/>
    <n v="741"/>
    <n v="0.43454790823211875"/>
    <n v="419"/>
    <n v="0"/>
  </r>
  <r>
    <x v="1"/>
    <x v="2"/>
    <x v="2"/>
    <n v="532011"/>
    <s v="Zdice"/>
    <s v="2 000 – 4 999 obyvatel"/>
    <n v="3465"/>
    <n v="0.42222222222222222"/>
    <n v="2002"/>
    <n v="0"/>
  </r>
  <r>
    <x v="1"/>
    <x v="2"/>
    <x v="2"/>
    <n v="533106"/>
    <s v="Trubín"/>
    <s v="do 750 obyvatel"/>
    <n v="419"/>
    <n v="0.41527446300715992"/>
    <n v="245"/>
    <n v="0"/>
  </r>
  <r>
    <x v="1"/>
    <x v="2"/>
    <x v="2"/>
    <n v="533203"/>
    <s v="Králův Dvůr"/>
    <s v="5 000 – 14 999 obyvatel"/>
    <n v="7556"/>
    <n v="0.39716781365802012"/>
    <n v="4555"/>
    <n v="1"/>
  </r>
  <r>
    <x v="1"/>
    <x v="2"/>
    <x v="2"/>
    <n v="533602"/>
    <s v="Nenačovice"/>
    <s v="do 750 obyvatel"/>
    <n v="226"/>
    <n v="0.5"/>
    <n v="113"/>
    <n v="0"/>
  </r>
  <r>
    <x v="1"/>
    <x v="2"/>
    <x v="2"/>
    <n v="533670"/>
    <s v="Chrustenice"/>
    <s v="750 – 1 999 obyvatel"/>
    <n v="790"/>
    <n v="0.44430379746835441"/>
    <n v="439"/>
    <n v="0"/>
  </r>
  <r>
    <x v="1"/>
    <x v="2"/>
    <x v="2"/>
    <n v="533793"/>
    <s v="Korno"/>
    <s v="do 750 obyvatel"/>
    <n v="99"/>
    <n v="0.54545454545454541"/>
    <n v="45"/>
    <n v="0"/>
  </r>
  <r>
    <x v="1"/>
    <x v="2"/>
    <x v="2"/>
    <n v="533912"/>
    <s v="Mořinka"/>
    <s v="do 750 obyvatel"/>
    <n v="141"/>
    <n v="0.39007092198581561"/>
    <n v="86"/>
    <n v="1"/>
  </r>
  <r>
    <x v="1"/>
    <x v="2"/>
    <x v="2"/>
    <n v="534145"/>
    <s v="Bykoš"/>
    <s v="do 750 obyvatel"/>
    <n v="191"/>
    <n v="0.42408376963350786"/>
    <n v="110"/>
    <n v="0"/>
  </r>
  <r>
    <x v="1"/>
    <x v="2"/>
    <x v="2"/>
    <n v="534218"/>
    <s v="Málkov (Beroun)"/>
    <s v="do 750 obyvatel"/>
    <n v="93"/>
    <n v="0.31182795698924731"/>
    <n v="64"/>
    <n v="1"/>
  </r>
  <r>
    <x v="1"/>
    <x v="2"/>
    <x v="2"/>
    <n v="534234"/>
    <s v="Vinařice (Beroun)"/>
    <s v="do 750 obyvatel"/>
    <n v="81"/>
    <n v="0.62962962962962965"/>
    <n v="30"/>
    <n v="0"/>
  </r>
  <r>
    <x v="1"/>
    <x v="2"/>
    <x v="2"/>
    <n v="534269"/>
    <s v="Nesvačily"/>
    <s v="do 750 obyvatel"/>
    <n v="139"/>
    <n v="0.41726618705035973"/>
    <n v="81"/>
    <n v="0"/>
  </r>
  <r>
    <x v="1"/>
    <x v="2"/>
    <x v="2"/>
    <n v="534285"/>
    <s v="Podbrdy"/>
    <s v="do 750 obyvatel"/>
    <n v="183"/>
    <n v="0.49180327868852458"/>
    <n v="93"/>
    <n v="0"/>
  </r>
  <r>
    <x v="1"/>
    <x v="2"/>
    <x v="2"/>
    <n v="534404"/>
    <s v="Lužce"/>
    <s v="do 750 obyvatel"/>
    <n v="99"/>
    <n v="0.34343434343434343"/>
    <n v="65"/>
    <n v="1"/>
  </r>
  <r>
    <x v="1"/>
    <x v="2"/>
    <x v="2"/>
    <n v="534421"/>
    <s v="Bavoryně"/>
    <s v="do 750 obyvatel"/>
    <n v="283"/>
    <n v="0.39929328621908128"/>
    <n v="170"/>
    <n v="1"/>
  </r>
  <r>
    <x v="1"/>
    <x v="2"/>
    <x v="2"/>
    <n v="534447"/>
    <s v="Chodouň"/>
    <s v="do 750 obyvatel"/>
    <n v="559"/>
    <n v="0.41860465116279072"/>
    <n v="325"/>
    <n v="0"/>
  </r>
  <r>
    <x v="1"/>
    <x v="2"/>
    <x v="2"/>
    <n v="599417"/>
    <s v="Železná"/>
    <s v="do 750 obyvatel"/>
    <n v="207"/>
    <n v="0.48309178743961351"/>
    <n v="107"/>
    <n v="0"/>
  </r>
  <r>
    <x v="1"/>
    <x v="3"/>
    <x v="3"/>
    <n v="505781"/>
    <s v="Zápy"/>
    <s v="750 – 1 999 obyvatel"/>
    <n v="746"/>
    <n v="0.33512064343163539"/>
    <n v="496"/>
    <n v="1"/>
  </r>
  <r>
    <x v="1"/>
    <x v="3"/>
    <x v="3"/>
    <n v="513644"/>
    <s v="Zlatá (Praha-východ)"/>
    <s v="do 750 obyvatel"/>
    <n v="269"/>
    <n v="0.44237918215613381"/>
    <n v="150"/>
    <n v="0"/>
  </r>
  <r>
    <x v="1"/>
    <x v="3"/>
    <x v="3"/>
    <n v="531553"/>
    <s v="Konětopy"/>
    <s v="do 750 obyvatel"/>
    <n v="260"/>
    <n v="0.40769230769230769"/>
    <n v="154"/>
    <n v="0"/>
  </r>
  <r>
    <x v="1"/>
    <x v="3"/>
    <x v="3"/>
    <n v="534684"/>
    <s v="Borek (Praha-východ)"/>
    <s v="do 750 obyvatel"/>
    <n v="273"/>
    <n v="0.45054945054945056"/>
    <n v="150"/>
    <n v="0"/>
  </r>
  <r>
    <x v="1"/>
    <x v="3"/>
    <x v="3"/>
    <n v="534781"/>
    <s v="Dřísy"/>
    <s v="750 – 1 999 obyvatel"/>
    <n v="859"/>
    <n v="0.3830034924330617"/>
    <n v="530"/>
    <n v="1"/>
  </r>
  <r>
    <x v="1"/>
    <x v="3"/>
    <x v="3"/>
    <n v="534960"/>
    <s v="Křenek"/>
    <s v="do 750 obyvatel"/>
    <n v="236"/>
    <n v="0.38559322033898308"/>
    <n v="145"/>
    <n v="1"/>
  </r>
  <r>
    <x v="1"/>
    <x v="3"/>
    <x v="3"/>
    <n v="534986"/>
    <s v="Lhota (Praha-východ)"/>
    <s v="do 750 obyvatel"/>
    <n v="410"/>
    <n v="0.43902439024390244"/>
    <n v="230"/>
    <n v="0"/>
  </r>
  <r>
    <x v="1"/>
    <x v="3"/>
    <x v="3"/>
    <n v="535362"/>
    <s v="Záryby"/>
    <s v="750 – 1 999 obyvatel"/>
    <n v="818"/>
    <n v="0.40953545232273841"/>
    <n v="483"/>
    <n v="0"/>
  </r>
  <r>
    <x v="1"/>
    <x v="3"/>
    <x v="3"/>
    <n v="536130"/>
    <s v="Kostelní Hlavno"/>
    <s v="do 750 obyvatel"/>
    <n v="409"/>
    <n v="0.39608801955990219"/>
    <n v="247"/>
    <n v="1"/>
  </r>
  <r>
    <x v="1"/>
    <x v="3"/>
    <x v="3"/>
    <n v="538051"/>
    <s v="Bašť"/>
    <s v="2 000 – 4 999 obyvatel"/>
    <n v="2111"/>
    <n v="0.32070108953102794"/>
    <n v="1434"/>
    <n v="1"/>
  </r>
  <r>
    <x v="1"/>
    <x v="3"/>
    <x v="3"/>
    <n v="538086"/>
    <s v="Bořanovice"/>
    <s v="750 – 1 999 obyvatel"/>
    <n v="762"/>
    <n v="0.35170603674540685"/>
    <n v="494"/>
    <n v="1"/>
  </r>
  <r>
    <x v="1"/>
    <x v="3"/>
    <x v="3"/>
    <n v="538094"/>
    <s v="Brandýs nad Labem-Stará Boleslav"/>
    <s v="15 000 – 39 999 obyvatel"/>
    <n v="15537"/>
    <n v="0.39422024843920961"/>
    <n v="9412"/>
    <n v="1"/>
  </r>
  <r>
    <x v="1"/>
    <x v="3"/>
    <x v="3"/>
    <n v="538108"/>
    <s v="Brázdim"/>
    <s v="do 750 obyvatel"/>
    <n v="554"/>
    <n v="0.48916967509025272"/>
    <n v="283"/>
    <n v="0"/>
  </r>
  <r>
    <x v="1"/>
    <x v="3"/>
    <x v="3"/>
    <n v="538132"/>
    <s v="Čelákovice"/>
    <s v="5 000 – 14 999 obyvatel"/>
    <n v="9881"/>
    <n v="0.43548223863981378"/>
    <n v="5578"/>
    <n v="0"/>
  </r>
  <r>
    <x v="1"/>
    <x v="3"/>
    <x v="3"/>
    <n v="538191"/>
    <s v="Dřevčice"/>
    <s v="750 – 1 999 obyvatel"/>
    <n v="633"/>
    <n v="0.41706161137440756"/>
    <n v="369"/>
    <n v="0"/>
  </r>
  <r>
    <x v="1"/>
    <x v="3"/>
    <x v="3"/>
    <n v="538221"/>
    <s v="Horoušany"/>
    <s v="750 – 1 999 obyvatel"/>
    <n v="1161"/>
    <n v="0.39190353143841516"/>
    <n v="706"/>
    <n v="1"/>
  </r>
  <r>
    <x v="1"/>
    <x v="3"/>
    <x v="3"/>
    <n v="538230"/>
    <s v="Hovorčovice"/>
    <s v="2 000 – 4 999 obyvatel"/>
    <n v="1973"/>
    <n v="0.39685757729346172"/>
    <n v="1190"/>
    <n v="1"/>
  </r>
  <r>
    <x v="1"/>
    <x v="3"/>
    <x v="3"/>
    <n v="538256"/>
    <s v="Husinec (Praha-východ)"/>
    <s v="750 – 1 999 obyvatel"/>
    <n v="1146"/>
    <n v="0.46596858638743455"/>
    <n v="612"/>
    <n v="0"/>
  </r>
  <r>
    <x v="1"/>
    <x v="3"/>
    <x v="3"/>
    <n v="538264"/>
    <s v="Jenštejn"/>
    <s v="750 – 1 999 obyvatel"/>
    <n v="1004"/>
    <n v="0.36454183266932272"/>
    <n v="638"/>
    <n v="1"/>
  </r>
  <r>
    <x v="1"/>
    <x v="3"/>
    <x v="3"/>
    <n v="538272"/>
    <s v="Jirny"/>
    <s v="2 000 – 4 999 obyvatel"/>
    <n v="2275"/>
    <n v="0.41538461538461541"/>
    <n v="1330"/>
    <n v="0"/>
  </r>
  <r>
    <x v="1"/>
    <x v="3"/>
    <x v="3"/>
    <n v="538311"/>
    <s v="Klecany"/>
    <s v="2 000 – 4 999 obyvatel"/>
    <n v="2855"/>
    <n v="0.38353765323992994"/>
    <n v="1760"/>
    <n v="1"/>
  </r>
  <r>
    <x v="1"/>
    <x v="3"/>
    <x v="3"/>
    <n v="538329"/>
    <s v="Klíčany"/>
    <s v="do 750 obyvatel"/>
    <n v="455"/>
    <n v="0.30549450549450552"/>
    <n v="316"/>
    <n v="1"/>
  </r>
  <r>
    <x v="1"/>
    <x v="3"/>
    <x v="3"/>
    <n v="538442"/>
    <s v="Líbeznice"/>
    <s v="2 000 – 4 999 obyvatel"/>
    <n v="2223"/>
    <n v="0.39676113360323889"/>
    <n v="1341"/>
    <n v="1"/>
  </r>
  <r>
    <x v="1"/>
    <x v="3"/>
    <x v="3"/>
    <n v="538469"/>
    <s v="Máslovice"/>
    <s v="do 750 obyvatel"/>
    <n v="316"/>
    <n v="0.45569620253164556"/>
    <n v="172"/>
    <n v="0"/>
  </r>
  <r>
    <x v="1"/>
    <x v="3"/>
    <x v="3"/>
    <n v="538477"/>
    <s v="Měšice"/>
    <s v="750 – 1 999 obyvatel"/>
    <n v="1548"/>
    <n v="0.40891472868217055"/>
    <n v="915"/>
    <n v="0"/>
  </r>
  <r>
    <x v="1"/>
    <x v="3"/>
    <x v="3"/>
    <n v="538507"/>
    <s v="Mochov"/>
    <s v="750 – 1 999 obyvatel"/>
    <n v="1164"/>
    <n v="0.32216494845360827"/>
    <n v="789"/>
    <n v="1"/>
  </r>
  <r>
    <x v="1"/>
    <x v="3"/>
    <x v="3"/>
    <n v="538515"/>
    <s v="Mratín"/>
    <s v="750 – 1 999 obyvatel"/>
    <n v="1082"/>
    <n v="0.35674676524953791"/>
    <n v="696"/>
    <n v="1"/>
  </r>
  <r>
    <x v="1"/>
    <x v="3"/>
    <x v="3"/>
    <n v="538540"/>
    <s v="Nehvizdy"/>
    <s v="2 000 – 4 999 obyvatel"/>
    <n v="2663"/>
    <n v="0.33458505444986858"/>
    <n v="1772"/>
    <n v="1"/>
  </r>
  <r>
    <x v="1"/>
    <x v="3"/>
    <x v="3"/>
    <n v="538558"/>
    <s v="Nová Ves (Praha-východ)"/>
    <s v="750 – 1 999 obyvatel"/>
    <n v="1008"/>
    <n v="0.35615079365079366"/>
    <n v="649"/>
    <n v="1"/>
  </r>
  <r>
    <x v="1"/>
    <x v="3"/>
    <x v="3"/>
    <n v="538566"/>
    <s v="Nový Vestec"/>
    <s v="do 750 obyvatel"/>
    <n v="384"/>
    <n v="0.546875"/>
    <n v="174"/>
    <n v="0"/>
  </r>
  <r>
    <x v="1"/>
    <x v="3"/>
    <x v="3"/>
    <n v="538574"/>
    <s v="Odolena Voda"/>
    <s v="5 000 – 14 999 obyvatel"/>
    <n v="4840"/>
    <n v="0.43305785123966944"/>
    <n v="2744"/>
    <n v="0"/>
  </r>
  <r>
    <x v="1"/>
    <x v="3"/>
    <x v="3"/>
    <n v="538604"/>
    <s v="Panenské Břežany"/>
    <s v="do 750 obyvatel"/>
    <n v="485"/>
    <n v="0.40412371134020619"/>
    <n v="289"/>
    <n v="0"/>
  </r>
  <r>
    <x v="1"/>
    <x v="3"/>
    <x v="3"/>
    <n v="538621"/>
    <s v="Podolanka"/>
    <s v="do 750 obyvatel"/>
    <n v="479"/>
    <n v="0.40918580375782881"/>
    <n v="283"/>
    <n v="0"/>
  </r>
  <r>
    <x v="1"/>
    <x v="3"/>
    <x v="3"/>
    <n v="538639"/>
    <s v="Polerady (Praha-východ)"/>
    <s v="do 750 obyvatel"/>
    <n v="316"/>
    <n v="0.33860759493670883"/>
    <n v="209"/>
    <n v="1"/>
  </r>
  <r>
    <x v="1"/>
    <x v="3"/>
    <x v="3"/>
    <n v="538655"/>
    <s v="Předboj"/>
    <s v="750 – 1 999 obyvatel"/>
    <n v="891"/>
    <n v="0.35914702581369246"/>
    <n v="571"/>
    <n v="1"/>
  </r>
  <r>
    <x v="1"/>
    <x v="3"/>
    <x v="3"/>
    <n v="538671"/>
    <s v="Přezletice"/>
    <s v="750 – 1 999 obyvatel"/>
    <n v="1471"/>
    <n v="0.37933378653976885"/>
    <n v="913"/>
    <n v="1"/>
  </r>
  <r>
    <x v="1"/>
    <x v="3"/>
    <x v="3"/>
    <n v="538701"/>
    <s v="Radonice (Praha-východ)"/>
    <s v="750 – 1 999 obyvatel"/>
    <n v="802"/>
    <n v="0.38154613466334164"/>
    <n v="496"/>
    <n v="1"/>
  </r>
  <r>
    <x v="1"/>
    <x v="3"/>
    <x v="3"/>
    <n v="538761"/>
    <s v="Sibřina"/>
    <s v="750 – 1 999 obyvatel"/>
    <n v="725"/>
    <n v="0.36"/>
    <n v="464"/>
    <n v="1"/>
  </r>
  <r>
    <x v="1"/>
    <x v="3"/>
    <x v="3"/>
    <n v="538779"/>
    <s v="Sluhy"/>
    <s v="do 750 obyvatel"/>
    <n v="585"/>
    <n v="0.4341880341880342"/>
    <n v="331"/>
    <n v="0"/>
  </r>
  <r>
    <x v="1"/>
    <x v="3"/>
    <x v="3"/>
    <n v="538876"/>
    <s v="Šestajovice (Praha-východ)"/>
    <s v="2 000 – 4 999 obyvatel"/>
    <n v="2973"/>
    <n v="0.4164143962327615"/>
    <n v="1735"/>
    <n v="0"/>
  </r>
  <r>
    <x v="1"/>
    <x v="3"/>
    <x v="3"/>
    <n v="538884"/>
    <s v="Škvorec"/>
    <s v="2 000 – 4 999 obyvatel"/>
    <n v="1468"/>
    <n v="0.4427792915531335"/>
    <n v="818"/>
    <n v="0"/>
  </r>
  <r>
    <x v="1"/>
    <x v="3"/>
    <x v="3"/>
    <n v="538914"/>
    <s v="Lázně Toušeň"/>
    <s v="750 – 1 999 obyvatel"/>
    <n v="1118"/>
    <n v="0.41144901610017887"/>
    <n v="658"/>
    <n v="0"/>
  </r>
  <r>
    <x v="1"/>
    <x v="3"/>
    <x v="3"/>
    <n v="538957"/>
    <s v="Úvaly"/>
    <s v="5 000 – 14 999 obyvatel"/>
    <n v="5430"/>
    <n v="0.44640883977900553"/>
    <n v="3006"/>
    <n v="0"/>
  </r>
  <r>
    <x v="1"/>
    <x v="3"/>
    <x v="3"/>
    <n v="538965"/>
    <s v="Veleň"/>
    <s v="750 – 1 999 obyvatel"/>
    <n v="1262"/>
    <n v="0.43026941362916005"/>
    <n v="719"/>
    <n v="0"/>
  </r>
  <r>
    <x v="1"/>
    <x v="3"/>
    <x v="3"/>
    <n v="538973"/>
    <s v="Veliká Ves (Praha-východ)"/>
    <s v="do 750 obyvatel"/>
    <n v="309"/>
    <n v="0.37216828478964403"/>
    <n v="194"/>
    <n v="1"/>
  </r>
  <r>
    <x v="1"/>
    <x v="3"/>
    <x v="3"/>
    <n v="538990"/>
    <s v="Větrušice"/>
    <s v="do 750 obyvatel"/>
    <n v="507"/>
    <n v="0.42800788954635111"/>
    <n v="290"/>
    <n v="0"/>
  </r>
  <r>
    <x v="1"/>
    <x v="3"/>
    <x v="3"/>
    <n v="539015"/>
    <s v="Vodochody"/>
    <s v="do 750 obyvatel"/>
    <n v="556"/>
    <n v="0.39748201438848924"/>
    <n v="335"/>
    <n v="1"/>
  </r>
  <r>
    <x v="1"/>
    <x v="3"/>
    <x v="3"/>
    <n v="539040"/>
    <s v="Vyšehořovice"/>
    <s v="do 750 obyvatel"/>
    <n v="549"/>
    <n v="0.4098360655737705"/>
    <n v="324"/>
    <n v="0"/>
  </r>
  <r>
    <x v="1"/>
    <x v="3"/>
    <x v="3"/>
    <n v="539058"/>
    <s v="Zdiby"/>
    <s v="2 000 – 4 999 obyvatel"/>
    <n v="2937"/>
    <n v="0.39666326183180117"/>
    <n v="1772"/>
    <n v="1"/>
  </r>
  <r>
    <x v="1"/>
    <x v="3"/>
    <x v="3"/>
    <n v="539066"/>
    <s v="Zeleneč"/>
    <s v="2 000 – 4 999 obyvatel"/>
    <n v="2372"/>
    <n v="0.42369308600337269"/>
    <n v="1367"/>
    <n v="0"/>
  </r>
  <r>
    <x v="1"/>
    <x v="3"/>
    <x v="3"/>
    <n v="539082"/>
    <s v="Zlonín"/>
    <s v="750 – 1 999 obyvatel"/>
    <n v="665"/>
    <n v="0.32781954887218046"/>
    <n v="447"/>
    <n v="1"/>
  </r>
  <r>
    <x v="1"/>
    <x v="3"/>
    <x v="3"/>
    <n v="564974"/>
    <s v="Káraný"/>
    <s v="750 – 1 999 obyvatel"/>
    <n v="644"/>
    <n v="0.45807453416149069"/>
    <n v="349"/>
    <n v="0"/>
  </r>
  <r>
    <x v="1"/>
    <x v="3"/>
    <x v="3"/>
    <n v="564982"/>
    <s v="Květnice"/>
    <s v="750 – 1 999 obyvatel"/>
    <n v="1289"/>
    <n v="0.42125678820791312"/>
    <n v="746"/>
    <n v="0"/>
  </r>
  <r>
    <x v="1"/>
    <x v="3"/>
    <x v="3"/>
    <n v="565008"/>
    <s v="Dobročovice"/>
    <s v="do 750 obyvatel"/>
    <n v="255"/>
    <n v="0.35294117647058826"/>
    <n v="165"/>
    <n v="1"/>
  </r>
  <r>
    <x v="1"/>
    <x v="3"/>
    <x v="3"/>
    <n v="565989"/>
    <s v="Hlavenec"/>
    <s v="do 750 obyvatel"/>
    <n v="426"/>
    <n v="0.34272300469483569"/>
    <n v="280"/>
    <n v="1"/>
  </r>
  <r>
    <x v="1"/>
    <x v="3"/>
    <x v="3"/>
    <n v="571954"/>
    <s v="Sudovo Hlavno"/>
    <s v="do 750 obyvatel"/>
    <n v="407"/>
    <n v="0.45208845208845211"/>
    <n v="223"/>
    <n v="0"/>
  </r>
  <r>
    <x v="1"/>
    <x v="3"/>
    <x v="3"/>
    <n v="598283"/>
    <s v="Sedlec (Praha-východ)"/>
    <s v="do 750 obyvatel"/>
    <n v="345"/>
    <n v="0.336231884057971"/>
    <n v="229"/>
    <n v="1"/>
  </r>
  <r>
    <x v="1"/>
    <x v="3"/>
    <x v="3"/>
    <n v="598305"/>
    <s v="Svémyslice"/>
    <s v="do 750 obyvatel"/>
    <n v="384"/>
    <n v="0.43229166666666669"/>
    <n v="218"/>
    <n v="0"/>
  </r>
  <r>
    <x v="1"/>
    <x v="4"/>
    <x v="4"/>
    <n v="526622"/>
    <s v="Rohozec (Kutná Hora)"/>
    <s v="do 750 obyvatel"/>
    <n v="257"/>
    <n v="0.47859922178988329"/>
    <n v="134"/>
    <n v="0"/>
  </r>
  <r>
    <x v="1"/>
    <x v="4"/>
    <x v="4"/>
    <n v="529524"/>
    <s v="Čejkovice (Kutná Hora)"/>
    <s v="do 750 obyvatel"/>
    <n v="29"/>
    <n v="0.48275862068965519"/>
    <n v="15"/>
    <n v="0"/>
  </r>
  <r>
    <x v="1"/>
    <x v="4"/>
    <x v="4"/>
    <n v="529559"/>
    <s v="Dobrovítov"/>
    <s v="do 750 obyvatel"/>
    <n v="96"/>
    <n v="0.45833333333333331"/>
    <n v="52"/>
    <n v="0"/>
  </r>
  <r>
    <x v="1"/>
    <x v="4"/>
    <x v="4"/>
    <n v="530832"/>
    <s v="Brambory"/>
    <s v="do 750 obyvatel"/>
    <n v="104"/>
    <n v="0.41346153846153844"/>
    <n v="61"/>
    <n v="0"/>
  </r>
  <r>
    <x v="1"/>
    <x v="4"/>
    <x v="4"/>
    <n v="530859"/>
    <s v="Semtěš"/>
    <s v="do 750 obyvatel"/>
    <n v="216"/>
    <n v="0.40740740740740738"/>
    <n v="128"/>
    <n v="0"/>
  </r>
  <r>
    <x v="1"/>
    <x v="4"/>
    <x v="4"/>
    <n v="530875"/>
    <s v="Starkoč"/>
    <s v="do 750 obyvatel"/>
    <n v="132"/>
    <n v="0.52272727272727271"/>
    <n v="63"/>
    <n v="0"/>
  </r>
  <r>
    <x v="1"/>
    <x v="4"/>
    <x v="4"/>
    <n v="530981"/>
    <s v="Třebešice (Kutná Hora)"/>
    <s v="do 750 obyvatel"/>
    <n v="228"/>
    <n v="0.39473684210526316"/>
    <n v="138"/>
    <n v="1"/>
  </r>
  <r>
    <x v="1"/>
    <x v="4"/>
    <x v="4"/>
    <n v="530999"/>
    <s v="Močovice"/>
    <s v="do 750 obyvatel"/>
    <n v="324"/>
    <n v="0.45061728395061729"/>
    <n v="178"/>
    <n v="0"/>
  </r>
  <r>
    <x v="1"/>
    <x v="4"/>
    <x v="4"/>
    <n v="531014"/>
    <s v="Vodranty"/>
    <s v="do 750 obyvatel"/>
    <n v="70"/>
    <n v="0.47142857142857142"/>
    <n v="37"/>
    <n v="0"/>
  </r>
  <r>
    <x v="1"/>
    <x v="4"/>
    <x v="4"/>
    <n v="531065"/>
    <s v="Souňov"/>
    <s v="do 750 obyvatel"/>
    <n v="124"/>
    <n v="0.44354838709677419"/>
    <n v="69"/>
    <n v="0"/>
  </r>
  <r>
    <x v="1"/>
    <x v="4"/>
    <x v="4"/>
    <n v="531286"/>
    <s v="Bratčice (Kutná Hora)"/>
    <s v="do 750 obyvatel"/>
    <n v="326"/>
    <n v="0.50920245398773001"/>
    <n v="160"/>
    <n v="0"/>
  </r>
  <r>
    <x v="1"/>
    <x v="4"/>
    <x v="4"/>
    <n v="531341"/>
    <s v="Drobovice"/>
    <s v="do 750 obyvatel"/>
    <n v="342"/>
    <n v="0.43274853801169588"/>
    <n v="194"/>
    <n v="0"/>
  </r>
  <r>
    <x v="1"/>
    <x v="4"/>
    <x v="4"/>
    <n v="531359"/>
    <s v="Horky (Kutná Hora)"/>
    <s v="do 750 obyvatel"/>
    <n v="305"/>
    <n v="0.41311475409836068"/>
    <n v="179"/>
    <n v="0"/>
  </r>
  <r>
    <x v="1"/>
    <x v="4"/>
    <x v="4"/>
    <n v="531367"/>
    <s v="Adamov (Kutná Hora)"/>
    <s v="do 750 obyvatel"/>
    <n v="112"/>
    <n v="0.6160714285714286"/>
    <n v="43"/>
    <n v="0"/>
  </r>
  <r>
    <x v="1"/>
    <x v="4"/>
    <x v="4"/>
    <n v="531383"/>
    <s v="Schořov"/>
    <s v="do 750 obyvatel"/>
    <n v="73"/>
    <n v="0.38356164383561642"/>
    <n v="45"/>
    <n v="1"/>
  </r>
  <r>
    <x v="1"/>
    <x v="4"/>
    <x v="4"/>
    <n v="531413"/>
    <s v="Hraběšín"/>
    <s v="do 750 obyvatel"/>
    <n v="90"/>
    <n v="0.52222222222222225"/>
    <n v="43"/>
    <n v="0"/>
  </r>
  <r>
    <x v="1"/>
    <x v="4"/>
    <x v="4"/>
    <n v="531421"/>
    <s v="Šebestěnice"/>
    <s v="do 750 obyvatel"/>
    <n v="73"/>
    <n v="0.56164383561643838"/>
    <n v="32"/>
    <n v="0"/>
  </r>
  <r>
    <x v="1"/>
    <x v="4"/>
    <x v="4"/>
    <n v="531430"/>
    <s v="Horka I"/>
    <s v="do 750 obyvatel"/>
    <n v="326"/>
    <n v="0.50306748466257667"/>
    <n v="162"/>
    <n v="0"/>
  </r>
  <r>
    <x v="1"/>
    <x v="4"/>
    <x v="4"/>
    <n v="531481"/>
    <s v="Horušice"/>
    <s v="do 750 obyvatel"/>
    <n v="159"/>
    <n v="0.44025157232704404"/>
    <n v="89"/>
    <n v="0"/>
  </r>
  <r>
    <x v="1"/>
    <x v="4"/>
    <x v="4"/>
    <n v="533971"/>
    <s v="Bílé Podolí"/>
    <s v="do 750 obyvatel"/>
    <n v="527"/>
    <n v="0.42504743833017078"/>
    <n v="303"/>
    <n v="0"/>
  </r>
  <r>
    <x v="1"/>
    <x v="4"/>
    <x v="4"/>
    <n v="534005"/>
    <s v="Čáslav"/>
    <s v="5 000 – 14 999 obyvatel"/>
    <n v="8489"/>
    <n v="0.43786076098480387"/>
    <n v="4772"/>
    <n v="0"/>
  </r>
  <r>
    <x v="1"/>
    <x v="4"/>
    <x v="4"/>
    <n v="534064"/>
    <s v="Hostovlice"/>
    <s v="do 750 obyvatel"/>
    <n v="216"/>
    <n v="0.49074074074074076"/>
    <n v="110"/>
    <n v="0"/>
  </r>
  <r>
    <x v="1"/>
    <x v="4"/>
    <x v="4"/>
    <n v="534102"/>
    <s v="Chotusice"/>
    <s v="750 – 1 999 obyvatel"/>
    <n v="613"/>
    <n v="0.46655791190864598"/>
    <n v="327"/>
    <n v="0"/>
  </r>
  <r>
    <x v="1"/>
    <x v="4"/>
    <x v="4"/>
    <n v="534137"/>
    <s v="Kluky (Kutná Hora)"/>
    <s v="do 750 obyvatel"/>
    <n v="414"/>
    <n v="0.43719806763285024"/>
    <n v="233"/>
    <n v="0"/>
  </r>
  <r>
    <x v="1"/>
    <x v="4"/>
    <x v="4"/>
    <n v="534153"/>
    <s v="Krchleby (Kutná Hora)"/>
    <s v="do 750 obyvatel"/>
    <n v="335"/>
    <n v="0.46268656716417911"/>
    <n v="180"/>
    <n v="0"/>
  </r>
  <r>
    <x v="1"/>
    <x v="4"/>
    <x v="4"/>
    <n v="534251"/>
    <s v="Okřesaneč"/>
    <s v="do 750 obyvatel"/>
    <n v="156"/>
    <n v="0.50641025641025639"/>
    <n v="77"/>
    <n v="0"/>
  </r>
  <r>
    <x v="1"/>
    <x v="4"/>
    <x v="4"/>
    <n v="534331"/>
    <s v="Potěhy"/>
    <s v="do 750 obyvatel"/>
    <n v="523"/>
    <n v="0.48565965583173998"/>
    <n v="269"/>
    <n v="0"/>
  </r>
  <r>
    <x v="1"/>
    <x v="4"/>
    <x v="4"/>
    <n v="534480"/>
    <s v="Tupadly (Kutná Hora)"/>
    <s v="do 750 obyvatel"/>
    <n v="541"/>
    <n v="0.45841035120147872"/>
    <n v="293"/>
    <n v="0"/>
  </r>
  <r>
    <x v="1"/>
    <x v="4"/>
    <x v="4"/>
    <n v="534544"/>
    <s v="Vinaře"/>
    <s v="do 750 obyvatel"/>
    <n v="217"/>
    <n v="0.4009216589861751"/>
    <n v="130"/>
    <n v="0"/>
  </r>
  <r>
    <x v="1"/>
    <x v="4"/>
    <x v="4"/>
    <n v="534552"/>
    <s v="Vlačice"/>
    <s v="do 750 obyvatel"/>
    <n v="210"/>
    <n v="0.35714285714285715"/>
    <n v="135"/>
    <n v="1"/>
  </r>
  <r>
    <x v="1"/>
    <x v="4"/>
    <x v="4"/>
    <n v="534579"/>
    <s v="Vlkaneč"/>
    <s v="do 750 obyvatel"/>
    <n v="527"/>
    <n v="0.36432637571157495"/>
    <n v="335"/>
    <n v="1"/>
  </r>
  <r>
    <x v="1"/>
    <x v="4"/>
    <x v="4"/>
    <n v="534587"/>
    <s v="Vrdy"/>
    <s v="2 000 – 4 999 obyvatel"/>
    <n v="2533"/>
    <n v="0.41689696012633243"/>
    <n v="1477"/>
    <n v="0"/>
  </r>
  <r>
    <x v="1"/>
    <x v="4"/>
    <x v="4"/>
    <n v="534625"/>
    <s v="Zbýšov (Kutná Hora)"/>
    <s v="do 750 obyvatel"/>
    <n v="539"/>
    <n v="0.45454545454545453"/>
    <n v="294"/>
    <n v="0"/>
  </r>
  <r>
    <x v="1"/>
    <x v="4"/>
    <x v="4"/>
    <n v="534641"/>
    <s v="Žáky"/>
    <s v="do 750 obyvatel"/>
    <n v="293"/>
    <n v="0.4948805460750853"/>
    <n v="148"/>
    <n v="0"/>
  </r>
  <r>
    <x v="1"/>
    <x v="4"/>
    <x v="4"/>
    <n v="534650"/>
    <s v="Žehušice"/>
    <s v="750 – 1 999 obyvatel"/>
    <n v="649"/>
    <n v="0.46224961479198767"/>
    <n v="349"/>
    <n v="0"/>
  </r>
  <r>
    <x v="1"/>
    <x v="4"/>
    <x v="4"/>
    <n v="534668"/>
    <s v="Žleby"/>
    <s v="750 – 1 999 obyvatel"/>
    <n v="1119"/>
    <n v="0.3708668453976765"/>
    <n v="704"/>
    <n v="1"/>
  </r>
  <r>
    <x v="1"/>
    <x v="4"/>
    <x v="4"/>
    <n v="571741"/>
    <s v="Třebonín"/>
    <s v="do 750 obyvatel"/>
    <n v="119"/>
    <n v="0.47899159663865548"/>
    <n v="62"/>
    <n v="0"/>
  </r>
  <r>
    <x v="1"/>
    <x v="5"/>
    <x v="5"/>
    <n v="513431"/>
    <s v="Chýnice"/>
    <s v="do 750 obyvatel"/>
    <n v="343"/>
    <n v="0.48396501457725949"/>
    <n v="177"/>
    <n v="0"/>
  </r>
  <r>
    <x v="1"/>
    <x v="5"/>
    <x v="5"/>
    <n v="513458"/>
    <s v="Vestec (Praha-západ)"/>
    <s v="2 000 – 4 999 obyvatel"/>
    <n v="2136"/>
    <n v="0.39185393258426965"/>
    <n v="1299"/>
    <n v="1"/>
  </r>
  <r>
    <x v="1"/>
    <x v="5"/>
    <x v="5"/>
    <n v="531146"/>
    <s v="Drahelčice"/>
    <s v="750 – 1 999 obyvatel"/>
    <n v="912"/>
    <n v="0.47149122807017546"/>
    <n v="482"/>
    <n v="0"/>
  </r>
  <r>
    <x v="1"/>
    <x v="5"/>
    <x v="5"/>
    <n v="531618"/>
    <s v="Nučice (Praha-západ)"/>
    <s v="2 000 – 4 999 obyvatel"/>
    <n v="1744"/>
    <n v="0.42259174311926606"/>
    <n v="1007"/>
    <n v="0"/>
  </r>
  <r>
    <x v="1"/>
    <x v="5"/>
    <x v="5"/>
    <n v="531723"/>
    <s v="Rudná (Praha-západ)"/>
    <s v="5 000 – 14 999 obyvatel"/>
    <n v="3991"/>
    <n v="0.44875970934602855"/>
    <n v="2200"/>
    <n v="0"/>
  </r>
  <r>
    <x v="1"/>
    <x v="5"/>
    <x v="5"/>
    <n v="531821"/>
    <s v="Tachlovice"/>
    <s v="750 – 1 999 obyvatel"/>
    <n v="711"/>
    <n v="0.41631504922644164"/>
    <n v="415"/>
    <n v="0"/>
  </r>
  <r>
    <x v="1"/>
    <x v="5"/>
    <x v="5"/>
    <n v="532215"/>
    <s v="Červený Újezd (Praha-západ)"/>
    <s v="750 – 1 999 obyvatel"/>
    <n v="1126"/>
    <n v="0.47513321492007105"/>
    <n v="591"/>
    <n v="0"/>
  </r>
  <r>
    <x v="1"/>
    <x v="5"/>
    <x v="5"/>
    <n v="532789"/>
    <s v="Ptice"/>
    <s v="750 – 1 999 obyvatel"/>
    <n v="721"/>
    <n v="0.39528432732316227"/>
    <n v="436"/>
    <n v="1"/>
  </r>
  <r>
    <x v="1"/>
    <x v="5"/>
    <x v="5"/>
    <n v="532991"/>
    <s v="Úhonice"/>
    <s v="750 – 1 999 obyvatel"/>
    <n v="918"/>
    <n v="0.48039215686274511"/>
    <n v="477"/>
    <n v="0"/>
  </r>
  <r>
    <x v="1"/>
    <x v="5"/>
    <x v="5"/>
    <n v="539104"/>
    <s v="Bojanovice (Praha-západ)"/>
    <s v="do 750 obyvatel"/>
    <n v="393"/>
    <n v="0.4681933842239186"/>
    <n v="209"/>
    <n v="0"/>
  </r>
  <r>
    <x v="1"/>
    <x v="5"/>
    <x v="5"/>
    <n v="539121"/>
    <s v="Černolice"/>
    <s v="do 750 obyvatel"/>
    <n v="382"/>
    <n v="0.38743455497382201"/>
    <n v="234"/>
    <n v="1"/>
  </r>
  <r>
    <x v="1"/>
    <x v="5"/>
    <x v="5"/>
    <n v="539139"/>
    <s v="Černošice"/>
    <s v="5 000 – 14 999 obyvatel"/>
    <n v="5734"/>
    <n v="0.47087547959539588"/>
    <n v="3034"/>
    <n v="0"/>
  </r>
  <r>
    <x v="1"/>
    <x v="5"/>
    <x v="5"/>
    <n v="539147"/>
    <s v="Číčovice"/>
    <s v="do 750 obyvatel"/>
    <n v="262"/>
    <n v="0.40458015267175573"/>
    <n v="156"/>
    <n v="0"/>
  </r>
  <r>
    <x v="1"/>
    <x v="5"/>
    <x v="5"/>
    <n v="539155"/>
    <s v="Čisovice"/>
    <s v="750 – 1 999 obyvatel"/>
    <n v="878"/>
    <n v="0.43849658314350798"/>
    <n v="493"/>
    <n v="0"/>
  </r>
  <r>
    <x v="1"/>
    <x v="5"/>
    <x v="5"/>
    <n v="539163"/>
    <s v="Davle"/>
    <s v="750 – 1 999 obyvatel"/>
    <n v="1359"/>
    <n v="0.45253863134657835"/>
    <n v="744"/>
    <n v="0"/>
  </r>
  <r>
    <x v="1"/>
    <x v="5"/>
    <x v="5"/>
    <n v="539171"/>
    <s v="Dobrovíz"/>
    <s v="do 750 obyvatel"/>
    <n v="450"/>
    <n v="0.46888888888888891"/>
    <n v="239"/>
    <n v="0"/>
  </r>
  <r>
    <x v="1"/>
    <x v="5"/>
    <x v="5"/>
    <n v="539180"/>
    <s v="Dobříč (Praha-západ)"/>
    <s v="do 750 obyvatel"/>
    <n v="364"/>
    <n v="0.30219780219780218"/>
    <n v="254"/>
    <n v="1"/>
  </r>
  <r>
    <x v="1"/>
    <x v="5"/>
    <x v="5"/>
    <n v="539198"/>
    <s v="Dobřichovice"/>
    <s v="2 000 – 4 999 obyvatel"/>
    <n v="2912"/>
    <n v="0.46806318681318682"/>
    <n v="1549"/>
    <n v="0"/>
  </r>
  <r>
    <x v="1"/>
    <x v="5"/>
    <x v="5"/>
    <n v="539210"/>
    <s v="Dolní Břežany"/>
    <s v="2 000 – 4 999 obyvatel"/>
    <n v="3284"/>
    <n v="0.42904993909866018"/>
    <n v="1875"/>
    <n v="0"/>
  </r>
  <r>
    <x v="1"/>
    <x v="5"/>
    <x v="5"/>
    <n v="539228"/>
    <s v="Holubice (Praha-západ)"/>
    <s v="2 000 – 4 999 obyvatel"/>
    <n v="1521"/>
    <n v="0.37212360289283364"/>
    <n v="955"/>
    <n v="1"/>
  </r>
  <r>
    <x v="1"/>
    <x v="5"/>
    <x v="5"/>
    <n v="539236"/>
    <s v="Horoměřice"/>
    <s v="2 000 – 4 999 obyvatel"/>
    <n v="3592"/>
    <n v="0.45239420935412028"/>
    <n v="1967"/>
    <n v="0"/>
  </r>
  <r>
    <x v="1"/>
    <x v="5"/>
    <x v="5"/>
    <n v="539244"/>
    <s v="Hostivice"/>
    <s v="5 000 – 14 999 obyvatel"/>
    <n v="7087"/>
    <n v="0.39748835896712292"/>
    <n v="4270"/>
    <n v="1"/>
  </r>
  <r>
    <x v="1"/>
    <x v="5"/>
    <x v="5"/>
    <n v="539252"/>
    <s v="Hradištko (Praha-západ)"/>
    <s v="2 000 – 4 999 obyvatel"/>
    <n v="1781"/>
    <n v="0.48231330713082537"/>
    <n v="922"/>
    <n v="0"/>
  </r>
  <r>
    <x v="1"/>
    <x v="5"/>
    <x v="5"/>
    <n v="539261"/>
    <s v="Hvozdnice (Praha-západ)"/>
    <s v="do 750 obyvatel"/>
    <n v="433"/>
    <n v="0.45958429561200925"/>
    <n v="234"/>
    <n v="0"/>
  </r>
  <r>
    <x v="1"/>
    <x v="5"/>
    <x v="5"/>
    <n v="539287"/>
    <s v="Choteč (Praha-západ)"/>
    <s v="do 750 obyvatel"/>
    <n v="296"/>
    <n v="0.36148648648648651"/>
    <n v="189"/>
    <n v="1"/>
  </r>
  <r>
    <x v="1"/>
    <x v="5"/>
    <x v="5"/>
    <n v="539295"/>
    <s v="Chrášťany (Praha-západ)"/>
    <s v="750 – 1 999 obyvatel"/>
    <n v="791"/>
    <n v="0.41592920353982299"/>
    <n v="462"/>
    <n v="0"/>
  </r>
  <r>
    <x v="1"/>
    <x v="5"/>
    <x v="5"/>
    <n v="539309"/>
    <s v="Chýně"/>
    <s v="2 000 – 4 999 obyvatel"/>
    <n v="2813"/>
    <n v="0.37184500533238535"/>
    <n v="1767"/>
    <n v="1"/>
  </r>
  <r>
    <x v="1"/>
    <x v="5"/>
    <x v="5"/>
    <n v="539317"/>
    <s v="Jeneč"/>
    <s v="750 – 1 999 obyvatel"/>
    <n v="1049"/>
    <n v="0.40705433746425168"/>
    <n v="622"/>
    <n v="0"/>
  </r>
  <r>
    <x v="1"/>
    <x v="5"/>
    <x v="5"/>
    <n v="539325"/>
    <s v="Jesenice (Praha-západ)"/>
    <s v="5 000 – 14 999 obyvatel"/>
    <n v="7454"/>
    <n v="0.40018781862087471"/>
    <n v="4471"/>
    <n v="0"/>
  </r>
  <r>
    <x v="1"/>
    <x v="5"/>
    <x v="5"/>
    <n v="539333"/>
    <s v="Jílové u Prahy"/>
    <s v="2 000 – 4 999 obyvatel"/>
    <n v="3855"/>
    <n v="0.43942931258106355"/>
    <n v="2161"/>
    <n v="0"/>
  </r>
  <r>
    <x v="1"/>
    <x v="5"/>
    <x v="5"/>
    <n v="539341"/>
    <s v="Jíloviště"/>
    <s v="do 750 obyvatel"/>
    <n v="604"/>
    <n v="0.38245033112582782"/>
    <n v="373"/>
    <n v="1"/>
  </r>
  <r>
    <x v="1"/>
    <x v="5"/>
    <x v="5"/>
    <n v="539350"/>
    <s v="Jinočany"/>
    <s v="2 000 – 4 999 obyvatel"/>
    <n v="1541"/>
    <n v="0.39909149902660612"/>
    <n v="926"/>
    <n v="1"/>
  </r>
  <r>
    <x v="1"/>
    <x v="5"/>
    <x v="5"/>
    <n v="539368"/>
    <s v="Kamenný Přívoz"/>
    <s v="750 – 1 999 obyvatel"/>
    <n v="1204"/>
    <n v="0.42774086378737541"/>
    <n v="689"/>
    <n v="0"/>
  </r>
  <r>
    <x v="1"/>
    <x v="5"/>
    <x v="5"/>
    <n v="539384"/>
    <s v="Kněževes (Praha-západ)"/>
    <s v="do 750 obyvatel"/>
    <n v="518"/>
    <n v="0.42277992277992277"/>
    <n v="299"/>
    <n v="0"/>
  </r>
  <r>
    <x v="1"/>
    <x v="5"/>
    <x v="5"/>
    <n v="539392"/>
    <s v="Kosoř"/>
    <s v="750 – 1 999 obyvatel"/>
    <n v="734"/>
    <n v="0.43869209809264303"/>
    <n v="412"/>
    <n v="0"/>
  </r>
  <r>
    <x v="1"/>
    <x v="5"/>
    <x v="5"/>
    <n v="539406"/>
    <s v="Lety (Praha-západ)"/>
    <s v="750 – 1 999 obyvatel"/>
    <n v="1198"/>
    <n v="0.41235392320534225"/>
    <n v="704"/>
    <n v="0"/>
  </r>
  <r>
    <x v="1"/>
    <x v="5"/>
    <x v="5"/>
    <n v="539414"/>
    <s v="Libčice nad Vltavou"/>
    <s v="2 000 – 4 999 obyvatel"/>
    <n v="2770"/>
    <n v="0.46967509025270759"/>
    <n v="1469"/>
    <n v="0"/>
  </r>
  <r>
    <x v="1"/>
    <x v="5"/>
    <x v="5"/>
    <n v="539422"/>
    <s v="Libeř"/>
    <s v="750 – 1 999 obyvatel"/>
    <n v="1232"/>
    <n v="0.41720779220779219"/>
    <n v="718"/>
    <n v="0"/>
  </r>
  <r>
    <x v="1"/>
    <x v="5"/>
    <x v="5"/>
    <n v="539457"/>
    <s v="Líšnice (Praha-západ)"/>
    <s v="750 – 1 999 obyvatel"/>
    <n v="624"/>
    <n v="0.37179487179487181"/>
    <n v="392"/>
    <n v="1"/>
  </r>
  <r>
    <x v="1"/>
    <x v="5"/>
    <x v="5"/>
    <n v="539490"/>
    <s v="Měchenice"/>
    <s v="750 – 1 999 obyvatel"/>
    <n v="684"/>
    <n v="0.48099415204678364"/>
    <n v="355"/>
    <n v="0"/>
  </r>
  <r>
    <x v="1"/>
    <x v="5"/>
    <x v="5"/>
    <n v="539503"/>
    <s v="Ohrobec"/>
    <s v="750 – 1 999 obyvatel"/>
    <n v="1132"/>
    <n v="0.43109540636042404"/>
    <n v="644"/>
    <n v="0"/>
  </r>
  <r>
    <x v="1"/>
    <x v="5"/>
    <x v="5"/>
    <n v="539511"/>
    <s v="Okrouhlo"/>
    <s v="do 750 obyvatel"/>
    <n v="596"/>
    <n v="0.47651006711409394"/>
    <n v="312"/>
    <n v="0"/>
  </r>
  <r>
    <x v="1"/>
    <x v="5"/>
    <x v="5"/>
    <n v="539520"/>
    <s v="Ořech"/>
    <s v="750 – 1 999 obyvatel"/>
    <n v="812"/>
    <n v="0.45935960591133007"/>
    <n v="439"/>
    <n v="0"/>
  </r>
  <r>
    <x v="1"/>
    <x v="5"/>
    <x v="5"/>
    <n v="539546"/>
    <s v="Petrov (Praha-západ)"/>
    <s v="750 – 1 999 obyvatel"/>
    <n v="610"/>
    <n v="0.47213114754098362"/>
    <n v="322"/>
    <n v="0"/>
  </r>
  <r>
    <x v="1"/>
    <x v="5"/>
    <x v="5"/>
    <n v="539562"/>
    <s v="Pohoří (Praha-západ)"/>
    <s v="do 750 obyvatel"/>
    <n v="311"/>
    <n v="0.41157556270096463"/>
    <n v="183"/>
    <n v="0"/>
  </r>
  <r>
    <x v="1"/>
    <x v="5"/>
    <x v="5"/>
    <n v="539571"/>
    <s v="Průhonice"/>
    <s v="2 000 – 4 999 obyvatel"/>
    <n v="2354"/>
    <n v="0.41206457094307564"/>
    <n v="1384"/>
    <n v="0"/>
  </r>
  <r>
    <x v="1"/>
    <x v="5"/>
    <x v="5"/>
    <n v="539597"/>
    <s v="Psáry"/>
    <s v="2 000 – 4 999 obyvatel"/>
    <n v="3254"/>
    <n v="0.44929317762753535"/>
    <n v="1792"/>
    <n v="0"/>
  </r>
  <r>
    <x v="1"/>
    <x v="5"/>
    <x v="5"/>
    <n v="539627"/>
    <s v="Roztoky (Praha-západ)"/>
    <s v="5 000 – 14 999 obyvatel"/>
    <n v="6824"/>
    <n v="0.45442555685814773"/>
    <n v="3723"/>
    <n v="0"/>
  </r>
  <r>
    <x v="1"/>
    <x v="5"/>
    <x v="5"/>
    <n v="539643"/>
    <s v="Řevnice"/>
    <s v="2 000 – 4 999 obyvatel"/>
    <n v="2818"/>
    <n v="0.43009226401703338"/>
    <n v="1606"/>
    <n v="0"/>
  </r>
  <r>
    <x v="1"/>
    <x v="5"/>
    <x v="5"/>
    <n v="539651"/>
    <s v="Řitka"/>
    <s v="750 – 1 999 obyvatel"/>
    <n v="1022"/>
    <n v="0.40508806262230918"/>
    <n v="608"/>
    <n v="0"/>
  </r>
  <r>
    <x v="1"/>
    <x v="5"/>
    <x v="5"/>
    <n v="539660"/>
    <s v="Slapy (Praha-západ)"/>
    <s v="750 – 1 999 obyvatel"/>
    <n v="735"/>
    <n v="0.43945578231292515"/>
    <n v="412"/>
    <n v="0"/>
  </r>
  <r>
    <x v="1"/>
    <x v="5"/>
    <x v="5"/>
    <n v="539686"/>
    <s v="Statenice"/>
    <s v="750 – 1 999 obyvatel"/>
    <n v="1268"/>
    <n v="0.44242902208201895"/>
    <n v="707"/>
    <n v="0"/>
  </r>
  <r>
    <x v="1"/>
    <x v="5"/>
    <x v="5"/>
    <n v="539708"/>
    <s v="Středokluky"/>
    <s v="750 – 1 999 obyvatel"/>
    <n v="978"/>
    <n v="0.45501022494887527"/>
    <n v="533"/>
    <n v="0"/>
  </r>
  <r>
    <x v="1"/>
    <x v="5"/>
    <x v="5"/>
    <n v="539732"/>
    <s v="Štěchovice (Praha-západ)"/>
    <s v="2 000 – 4 999 obyvatel"/>
    <n v="1648"/>
    <n v="0.46723300970873788"/>
    <n v="878"/>
    <n v="0"/>
  </r>
  <r>
    <x v="1"/>
    <x v="5"/>
    <x v="5"/>
    <n v="539759"/>
    <s v="Třebotov"/>
    <s v="750 – 1 999 obyvatel"/>
    <n v="1163"/>
    <n v="0.40498710232158214"/>
    <n v="692"/>
    <n v="0"/>
  </r>
  <r>
    <x v="1"/>
    <x v="5"/>
    <x v="5"/>
    <n v="539767"/>
    <s v="Tuchoměřice"/>
    <s v="750 – 1 999 obyvatel"/>
    <n v="1259"/>
    <n v="0.41223193010325654"/>
    <n v="740"/>
    <n v="0"/>
  </r>
  <r>
    <x v="1"/>
    <x v="5"/>
    <x v="5"/>
    <n v="539775"/>
    <s v="Tursko"/>
    <s v="750 – 1 999 obyvatel"/>
    <n v="675"/>
    <n v="0.4"/>
    <n v="405"/>
    <n v="0"/>
  </r>
  <r>
    <x v="1"/>
    <x v="5"/>
    <x v="5"/>
    <n v="539805"/>
    <s v="Únětice (Praha-západ)"/>
    <s v="750 – 1 999 obyvatel"/>
    <n v="603"/>
    <n v="0.47595356550580431"/>
    <n v="316"/>
    <n v="0"/>
  </r>
  <r>
    <x v="1"/>
    <x v="5"/>
    <x v="5"/>
    <n v="539813"/>
    <s v="Velké Přílepy"/>
    <s v="2 000 – 4 999 obyvatel"/>
    <n v="2612"/>
    <n v="0.40964777947932618"/>
    <n v="1542"/>
    <n v="0"/>
  </r>
  <r>
    <x v="1"/>
    <x v="5"/>
    <x v="5"/>
    <n v="539830"/>
    <s v="Vonoklasy"/>
    <s v="do 750 obyvatel"/>
    <n v="444"/>
    <n v="0.42792792792792794"/>
    <n v="254"/>
    <n v="0"/>
  </r>
  <r>
    <x v="1"/>
    <x v="5"/>
    <x v="5"/>
    <n v="539848"/>
    <s v="Vrané nad Vltavou"/>
    <s v="2 000 – 4 999 obyvatel"/>
    <n v="2133"/>
    <n v="0.47632442569151429"/>
    <n v="1117"/>
    <n v="0"/>
  </r>
  <r>
    <x v="1"/>
    <x v="5"/>
    <x v="5"/>
    <n v="539856"/>
    <s v="Všenory"/>
    <s v="750 – 1 999 obyvatel"/>
    <n v="1395"/>
    <n v="0.46810035842293907"/>
    <n v="742"/>
    <n v="0"/>
  </r>
  <r>
    <x v="1"/>
    <x v="5"/>
    <x v="5"/>
    <n v="539872"/>
    <s v="Zbuzany"/>
    <s v="750 – 1 999 obyvatel"/>
    <n v="1094"/>
    <n v="0.40676416819012795"/>
    <n v="649"/>
    <n v="0"/>
  </r>
  <r>
    <x v="1"/>
    <x v="5"/>
    <x v="5"/>
    <n v="539881"/>
    <s v="Zlatníky-Hodkovice"/>
    <s v="750 – 1 999 obyvatel"/>
    <n v="1110"/>
    <n v="0.4261261261261261"/>
    <n v="637"/>
    <n v="0"/>
  </r>
  <r>
    <x v="1"/>
    <x v="5"/>
    <x v="5"/>
    <n v="539902"/>
    <s v="Zvole (Praha-západ)"/>
    <s v="750 – 1 999 obyvatel"/>
    <n v="1517"/>
    <n v="0.45880026367831245"/>
    <n v="821"/>
    <n v="0"/>
  </r>
  <r>
    <x v="1"/>
    <x v="5"/>
    <x v="5"/>
    <n v="540048"/>
    <s v="Buš"/>
    <s v="do 750 obyvatel"/>
    <n v="293"/>
    <n v="0.45733788395904434"/>
    <n v="159"/>
    <n v="0"/>
  </r>
  <r>
    <x v="1"/>
    <x v="5"/>
    <x v="5"/>
    <n v="540765"/>
    <s v="Mníšek pod Brdy"/>
    <s v="5 000 – 14 999 obyvatel"/>
    <n v="4673"/>
    <n v="0.43655039589129041"/>
    <n v="2633"/>
    <n v="0"/>
  </r>
  <r>
    <x v="1"/>
    <x v="5"/>
    <x v="5"/>
    <n v="571199"/>
    <s v="Bratřínov"/>
    <s v="do 750 obyvatel"/>
    <n v="158"/>
    <n v="0.39873417721518989"/>
    <n v="95"/>
    <n v="1"/>
  </r>
  <r>
    <x v="1"/>
    <x v="5"/>
    <x v="5"/>
    <n v="571211"/>
    <s v="Klínec"/>
    <s v="750 – 1 999 obyvatel"/>
    <n v="591"/>
    <n v="0.45516074450084604"/>
    <n v="322"/>
    <n v="0"/>
  </r>
  <r>
    <x v="1"/>
    <x v="5"/>
    <x v="5"/>
    <n v="571261"/>
    <s v="Kytín"/>
    <s v="do 750 obyvatel"/>
    <n v="421"/>
    <n v="0.51543942992874114"/>
    <n v="204"/>
    <n v="0"/>
  </r>
  <r>
    <x v="1"/>
    <x v="5"/>
    <x v="5"/>
    <n v="571288"/>
    <s v="Zahořany (Praha-západ)"/>
    <s v="do 750 obyvatel"/>
    <n v="258"/>
    <n v="0.43798449612403101"/>
    <n v="145"/>
    <n v="0"/>
  </r>
  <r>
    <x v="1"/>
    <x v="5"/>
    <x v="5"/>
    <n v="571318"/>
    <s v="Roblín"/>
    <s v="do 750 obyvatel"/>
    <n v="191"/>
    <n v="0.42408376963350786"/>
    <n v="110"/>
    <n v="0"/>
  </r>
  <r>
    <x v="1"/>
    <x v="5"/>
    <x v="5"/>
    <n v="571326"/>
    <s v="Lichoceves"/>
    <s v="do 750 obyvatel"/>
    <n v="296"/>
    <n v="0.39189189189189189"/>
    <n v="180"/>
    <n v="1"/>
  </r>
  <r>
    <x v="1"/>
    <x v="5"/>
    <x v="5"/>
    <n v="571334"/>
    <s v="Okoř"/>
    <s v="do 750 obyvatel"/>
    <n v="92"/>
    <n v="0.43478260869565216"/>
    <n v="52"/>
    <n v="0"/>
  </r>
  <r>
    <x v="1"/>
    <x v="5"/>
    <x v="5"/>
    <n v="571342"/>
    <s v="Svrkyně"/>
    <s v="do 750 obyvatel"/>
    <n v="249"/>
    <n v="0.42570281124497994"/>
    <n v="143"/>
    <n v="0"/>
  </r>
  <r>
    <x v="1"/>
    <x v="5"/>
    <x v="5"/>
    <n v="571351"/>
    <s v="Úholičky"/>
    <s v="750 – 1 999 obyvatel"/>
    <n v="655"/>
    <n v="0.44732824427480916"/>
    <n v="362"/>
    <n v="0"/>
  </r>
  <r>
    <x v="1"/>
    <x v="5"/>
    <x v="5"/>
    <n v="598313"/>
    <s v="Trnová (Praha-západ)"/>
    <s v="do 750 obyvatel"/>
    <n v="401"/>
    <n v="0.29426433915211969"/>
    <n v="283"/>
    <n v="1"/>
  </r>
  <r>
    <x v="1"/>
    <x v="5"/>
    <x v="5"/>
    <n v="599727"/>
    <s v="Karlík"/>
    <s v="do 750 obyvatel"/>
    <n v="462"/>
    <n v="0.36580086580086579"/>
    <n v="293"/>
    <n v="1"/>
  </r>
  <r>
    <x v="1"/>
    <x v="5"/>
    <x v="5"/>
    <n v="599735"/>
    <s v="Březová-Oleško"/>
    <s v="750 – 1 999 obyvatel"/>
    <n v="1015"/>
    <n v="0.47389162561576353"/>
    <n v="534"/>
    <n v="0"/>
  </r>
  <r>
    <x v="1"/>
    <x v="6"/>
    <x v="6"/>
    <n v="513288"/>
    <s v="Mrzky"/>
    <s v="do 750 obyvatel"/>
    <n v="147"/>
    <n v="0.2857142857142857"/>
    <n v="105"/>
    <n v="1"/>
  </r>
  <r>
    <x v="1"/>
    <x v="6"/>
    <x v="6"/>
    <n v="513369"/>
    <s v="Přehvozdí"/>
    <s v="do 750 obyvatel"/>
    <n v="245"/>
    <n v="0.35510204081632651"/>
    <n v="158"/>
    <n v="1"/>
  </r>
  <r>
    <x v="1"/>
    <x v="6"/>
    <x v="6"/>
    <n v="513393"/>
    <s v="Přistoupim"/>
    <s v="do 750 obyvatel"/>
    <n v="368"/>
    <n v="0.41576086956521741"/>
    <n v="215"/>
    <n v="0"/>
  </r>
  <r>
    <x v="1"/>
    <x v="6"/>
    <x v="6"/>
    <n v="533220"/>
    <s v="Břežany II"/>
    <s v="750 – 1 999 obyvatel"/>
    <n v="673"/>
    <n v="0.35958395245170877"/>
    <n v="431"/>
    <n v="1"/>
  </r>
  <r>
    <x v="1"/>
    <x v="6"/>
    <x v="6"/>
    <n v="533271"/>
    <s v="Český Brod"/>
    <s v="5 000 – 14 999 obyvatel"/>
    <n v="5737"/>
    <n v="0.44047411539131953"/>
    <n v="3210"/>
    <n v="0"/>
  </r>
  <r>
    <x v="1"/>
    <x v="6"/>
    <x v="6"/>
    <n v="533301"/>
    <s v="Doubravčice"/>
    <s v="750 – 1 999 obyvatel"/>
    <n v="702"/>
    <n v="0.37321937321937321"/>
    <n v="440"/>
    <n v="1"/>
  </r>
  <r>
    <x v="1"/>
    <x v="6"/>
    <x v="6"/>
    <n v="533351"/>
    <s v="Chrášťany (Kolín)"/>
    <s v="do 750 obyvatel"/>
    <n v="573"/>
    <n v="0.41710296684118675"/>
    <n v="334"/>
    <n v="0"/>
  </r>
  <r>
    <x v="1"/>
    <x v="6"/>
    <x v="6"/>
    <n v="533386"/>
    <s v="Klučov (Kolín)"/>
    <s v="750 – 1 999 obyvatel"/>
    <n v="838"/>
    <n v="0.3997613365155131"/>
    <n v="503"/>
    <n v="1"/>
  </r>
  <r>
    <x v="1"/>
    <x v="6"/>
    <x v="6"/>
    <n v="533459"/>
    <s v="Krupá (Kolín)"/>
    <s v="do 750 obyvatel"/>
    <n v="338"/>
    <n v="0.42899408284023671"/>
    <n v="193"/>
    <n v="0"/>
  </r>
  <r>
    <x v="1"/>
    <x v="6"/>
    <x v="6"/>
    <n v="533611"/>
    <s v="Přišimasy"/>
    <s v="750 – 1 999 obyvatel"/>
    <n v="634"/>
    <n v="0.39432176656151419"/>
    <n v="384"/>
    <n v="1"/>
  </r>
  <r>
    <x v="1"/>
    <x v="6"/>
    <x v="6"/>
    <n v="533661"/>
    <s v="Rostoklaty"/>
    <s v="do 750 obyvatel"/>
    <n v="420"/>
    <n v="0.41666666666666669"/>
    <n v="245"/>
    <n v="0"/>
  </r>
  <r>
    <x v="1"/>
    <x v="6"/>
    <x v="6"/>
    <n v="533734"/>
    <s v="Tismice"/>
    <s v="do 750 obyvatel"/>
    <n v="421"/>
    <n v="0.46318289786223277"/>
    <n v="226"/>
    <n v="0"/>
  </r>
  <r>
    <x v="1"/>
    <x v="6"/>
    <x v="6"/>
    <n v="533777"/>
    <s v="Tuchoraz"/>
    <s v="do 750 obyvatel"/>
    <n v="456"/>
    <n v="0.39254385964912281"/>
    <n v="277"/>
    <n v="1"/>
  </r>
  <r>
    <x v="1"/>
    <x v="6"/>
    <x v="6"/>
    <n v="533785"/>
    <s v="Tuklaty"/>
    <s v="750 – 1 999 obyvatel"/>
    <n v="787"/>
    <n v="0.39390088945362134"/>
    <n v="477"/>
    <n v="1"/>
  </r>
  <r>
    <x v="1"/>
    <x v="6"/>
    <x v="6"/>
    <n v="533866"/>
    <s v="Vitice"/>
    <s v="750 – 1 999 obyvatel"/>
    <n v="891"/>
    <n v="0.43322109988776658"/>
    <n v="505"/>
    <n v="0"/>
  </r>
  <r>
    <x v="1"/>
    <x v="6"/>
    <x v="6"/>
    <n v="537705"/>
    <s v="Poříčany"/>
    <s v="750 – 1 999 obyvatel"/>
    <n v="1256"/>
    <n v="0.43471337579617836"/>
    <n v="710"/>
    <n v="0"/>
  </r>
  <r>
    <x v="1"/>
    <x v="6"/>
    <x v="6"/>
    <n v="564702"/>
    <s v="Masojedy"/>
    <s v="do 750 obyvatel"/>
    <n v="87"/>
    <n v="0.31034482758620691"/>
    <n v="60"/>
    <n v="1"/>
  </r>
  <r>
    <x v="1"/>
    <x v="6"/>
    <x v="6"/>
    <n v="564800"/>
    <s v="Hradešín"/>
    <s v="do 750 obyvatel"/>
    <n v="397"/>
    <n v="0.34508816120906799"/>
    <n v="260"/>
    <n v="1"/>
  </r>
  <r>
    <x v="1"/>
    <x v="6"/>
    <x v="6"/>
    <n v="564826"/>
    <s v="Vrátkov"/>
    <s v="do 750 obyvatel"/>
    <n v="235"/>
    <n v="0.34042553191489361"/>
    <n v="155"/>
    <n v="1"/>
  </r>
  <r>
    <x v="1"/>
    <x v="6"/>
    <x v="6"/>
    <n v="571717"/>
    <s v="Kšely"/>
    <s v="do 750 obyvatel"/>
    <n v="184"/>
    <n v="0.39130434782608697"/>
    <n v="112"/>
    <n v="1"/>
  </r>
  <r>
    <x v="1"/>
    <x v="6"/>
    <x v="6"/>
    <n v="599301"/>
    <s v="Černíky"/>
    <s v="do 750 obyvatel"/>
    <n v="119"/>
    <n v="0.2857142857142857"/>
    <n v="85"/>
    <n v="1"/>
  </r>
  <r>
    <x v="1"/>
    <x v="7"/>
    <x v="7"/>
    <n v="513539"/>
    <s v="Velká Lečice"/>
    <s v="do 750 obyvatel"/>
    <n v="154"/>
    <n v="0.51948051948051943"/>
    <n v="74"/>
    <n v="0"/>
  </r>
  <r>
    <x v="1"/>
    <x v="7"/>
    <x v="7"/>
    <n v="539970"/>
    <s v="Borotice (Příbram)"/>
    <s v="do 750 obyvatel"/>
    <n v="342"/>
    <n v="0.46783625730994149"/>
    <n v="182"/>
    <n v="0"/>
  </r>
  <r>
    <x v="1"/>
    <x v="7"/>
    <x v="7"/>
    <n v="540081"/>
    <s v="Čím"/>
    <s v="do 750 obyvatel"/>
    <n v="289"/>
    <n v="0.51211072664359858"/>
    <n v="141"/>
    <n v="0"/>
  </r>
  <r>
    <x v="1"/>
    <x v="7"/>
    <x v="7"/>
    <n v="540099"/>
    <s v="Daleké Dušníky"/>
    <s v="do 750 obyvatel"/>
    <n v="356"/>
    <n v="0.45786516853932585"/>
    <n v="193"/>
    <n v="0"/>
  </r>
  <r>
    <x v="1"/>
    <x v="7"/>
    <x v="7"/>
    <n v="540111"/>
    <s v="Dobříš"/>
    <s v="5 000 – 14 999 obyvatel"/>
    <n v="7197"/>
    <n v="0.44643601500625263"/>
    <n v="3984"/>
    <n v="0"/>
  </r>
  <r>
    <x v="1"/>
    <x v="7"/>
    <x v="7"/>
    <n v="540170"/>
    <s v="Drevníky"/>
    <s v="do 750 obyvatel"/>
    <n v="283"/>
    <n v="0.50883392226148405"/>
    <n v="139"/>
    <n v="0"/>
  </r>
  <r>
    <x v="1"/>
    <x v="7"/>
    <x v="7"/>
    <n v="540188"/>
    <s v="Drhovy"/>
    <s v="do 750 obyvatel"/>
    <n v="221"/>
    <n v="0.49321266968325794"/>
    <n v="112"/>
    <n v="0"/>
  </r>
  <r>
    <x v="1"/>
    <x v="7"/>
    <x v="7"/>
    <n v="540285"/>
    <s v="Hřiměždice"/>
    <s v="do 750 obyvatel"/>
    <n v="353"/>
    <n v="0.39660056657223797"/>
    <n v="213"/>
    <n v="1"/>
  </r>
  <r>
    <x v="1"/>
    <x v="7"/>
    <x v="7"/>
    <n v="540323"/>
    <s v="Chotilsko"/>
    <s v="do 750 obyvatel"/>
    <n v="426"/>
    <n v="0.4061032863849765"/>
    <n v="253"/>
    <n v="0"/>
  </r>
  <r>
    <x v="1"/>
    <x v="7"/>
    <x v="7"/>
    <n v="540714"/>
    <s v="Malá Hraštice"/>
    <s v="750 – 1 999 obyvatel"/>
    <n v="855"/>
    <n v="0.42807017543859649"/>
    <n v="489"/>
    <n v="0"/>
  </r>
  <r>
    <x v="1"/>
    <x v="7"/>
    <x v="7"/>
    <n v="540781"/>
    <s v="Mokrovraty"/>
    <s v="750 – 1 999 obyvatel"/>
    <n v="624"/>
    <n v="0.4358974358974359"/>
    <n v="352"/>
    <n v="0"/>
  </r>
  <r>
    <x v="1"/>
    <x v="7"/>
    <x v="7"/>
    <n v="540811"/>
    <s v="Nečín"/>
    <s v="750 – 1 999 obyvatel"/>
    <n v="653"/>
    <n v="0.45022970903522203"/>
    <n v="359"/>
    <n v="0"/>
  </r>
  <r>
    <x v="1"/>
    <x v="7"/>
    <x v="7"/>
    <n v="540889"/>
    <s v="Nová Ves pod Pleší"/>
    <s v="750 – 1 999 obyvatel"/>
    <n v="1056"/>
    <n v="0.44034090909090912"/>
    <n v="591"/>
    <n v="0"/>
  </r>
  <r>
    <x v="1"/>
    <x v="7"/>
    <x v="7"/>
    <n v="540897"/>
    <s v="Nové Dvory (Příbram)"/>
    <s v="do 750 obyvatel"/>
    <n v="215"/>
    <n v="0.43720930232558142"/>
    <n v="121"/>
    <n v="0"/>
  </r>
  <r>
    <x v="1"/>
    <x v="7"/>
    <x v="7"/>
    <n v="540901"/>
    <s v="Nový Knín"/>
    <s v="2 000 – 4 999 obyvatel"/>
    <n v="1707"/>
    <n v="0.41359109548916229"/>
    <n v="1001"/>
    <n v="0"/>
  </r>
  <r>
    <x v="1"/>
    <x v="7"/>
    <x v="7"/>
    <n v="540951"/>
    <s v="Obořiště"/>
    <s v="do 750 obyvatel"/>
    <n v="581"/>
    <n v="0.43201376936316693"/>
    <n v="330"/>
    <n v="0"/>
  </r>
  <r>
    <x v="1"/>
    <x v="7"/>
    <x v="7"/>
    <n v="541010"/>
    <s v="Ouběnice"/>
    <s v="do 750 obyvatel"/>
    <n v="193"/>
    <n v="0.46113989637305697"/>
    <n v="104"/>
    <n v="0"/>
  </r>
  <r>
    <x v="1"/>
    <x v="7"/>
    <x v="7"/>
    <n v="541206"/>
    <s v="Rosovice"/>
    <s v="750 – 1 999 obyvatel"/>
    <n v="688"/>
    <n v="0.40843023255813954"/>
    <n v="407"/>
    <n v="0"/>
  </r>
  <r>
    <x v="1"/>
    <x v="7"/>
    <x v="7"/>
    <n v="541257"/>
    <s v="Rybníky (Příbram)"/>
    <s v="do 750 obyvatel"/>
    <n v="367"/>
    <n v="0.4659400544959128"/>
    <n v="196"/>
    <n v="0"/>
  </r>
  <r>
    <x v="1"/>
    <x v="7"/>
    <x v="7"/>
    <n v="541338"/>
    <s v="Stará Huť"/>
    <s v="750 – 1 999 obyvatel"/>
    <n v="1196"/>
    <n v="0.41889632107023411"/>
    <n v="695"/>
    <n v="0"/>
  </r>
  <r>
    <x v="1"/>
    <x v="7"/>
    <x v="7"/>
    <n v="541389"/>
    <s v="Svaté Pole"/>
    <s v="do 750 obyvatel"/>
    <n v="396"/>
    <n v="0.49494949494949497"/>
    <n v="200"/>
    <n v="0"/>
  </r>
  <r>
    <x v="1"/>
    <x v="7"/>
    <x v="7"/>
    <n v="541541"/>
    <s v="Voznice"/>
    <s v="do 750 obyvatel"/>
    <n v="557"/>
    <n v="0.44703770197486536"/>
    <n v="308"/>
    <n v="0"/>
  </r>
  <r>
    <x v="1"/>
    <x v="7"/>
    <x v="7"/>
    <n v="564338"/>
    <s v="Županovice (Příbram)"/>
    <s v="do 750 obyvatel"/>
    <n v="60"/>
    <n v="0.45"/>
    <n v="33"/>
    <n v="0"/>
  </r>
  <r>
    <x v="1"/>
    <x v="7"/>
    <x v="7"/>
    <n v="599204"/>
    <s v="Korkyně"/>
    <s v="do 750 obyvatel"/>
    <n v="103"/>
    <n v="0.41747572815533979"/>
    <n v="60"/>
    <n v="0"/>
  </r>
  <r>
    <x v="1"/>
    <x v="8"/>
    <x v="8"/>
    <n v="531073"/>
    <s v="Běštín"/>
    <s v="do 750 obyvatel"/>
    <n v="273"/>
    <n v="0.47252747252747251"/>
    <n v="144"/>
    <n v="0"/>
  </r>
  <r>
    <x v="1"/>
    <x v="8"/>
    <x v="8"/>
    <n v="531090"/>
    <s v="Březová (Beroun)"/>
    <s v="do 750 obyvatel"/>
    <n v="255"/>
    <n v="0.41960784313725491"/>
    <n v="148"/>
    <n v="0"/>
  </r>
  <r>
    <x v="1"/>
    <x v="8"/>
    <x v="8"/>
    <n v="531120"/>
    <s v="Bzová"/>
    <s v="do 750 obyvatel"/>
    <n v="385"/>
    <n v="0.47532467532467532"/>
    <n v="202"/>
    <n v="0"/>
  </r>
  <r>
    <x v="1"/>
    <x v="8"/>
    <x v="8"/>
    <n v="531138"/>
    <s v="Cerhovice"/>
    <s v="750 – 1 999 obyvatel"/>
    <n v="964"/>
    <n v="0.39107883817427386"/>
    <n v="587"/>
    <n v="1"/>
  </r>
  <r>
    <x v="1"/>
    <x v="8"/>
    <x v="8"/>
    <n v="531154"/>
    <s v="Drozdov (Beroun)"/>
    <s v="750 – 1 999 obyvatel"/>
    <n v="622"/>
    <n v="0.3762057877813505"/>
    <n v="388"/>
    <n v="1"/>
  </r>
  <r>
    <x v="1"/>
    <x v="8"/>
    <x v="8"/>
    <n v="531162"/>
    <s v="Felbabka"/>
    <s v="do 750 obyvatel"/>
    <n v="224"/>
    <n v="0.4419642857142857"/>
    <n v="125"/>
    <n v="0"/>
  </r>
  <r>
    <x v="1"/>
    <x v="8"/>
    <x v="8"/>
    <n v="531189"/>
    <s v="Hořovice"/>
    <s v="5 000 – 14 999 obyvatel"/>
    <n v="5791"/>
    <n v="0.4101191504058021"/>
    <n v="3416"/>
    <n v="0"/>
  </r>
  <r>
    <x v="1"/>
    <x v="8"/>
    <x v="8"/>
    <n v="531201"/>
    <s v="Hostomice (Beroun)"/>
    <s v="750 – 1 999 obyvatel"/>
    <n v="1506"/>
    <n v="0.42828685258964144"/>
    <n v="861"/>
    <n v="0"/>
  </r>
  <r>
    <x v="1"/>
    <x v="8"/>
    <x v="8"/>
    <n v="531219"/>
    <s v="Hředle (Beroun)"/>
    <s v="do 750 obyvatel"/>
    <n v="322"/>
    <n v="0.43788819875776397"/>
    <n v="181"/>
    <n v="0"/>
  </r>
  <r>
    <x v="1"/>
    <x v="8"/>
    <x v="8"/>
    <n v="531235"/>
    <s v="Hvozdec (Beroun)"/>
    <s v="do 750 obyvatel"/>
    <n v="211"/>
    <n v="0.43601895734597157"/>
    <n v="119"/>
    <n v="0"/>
  </r>
  <r>
    <x v="1"/>
    <x v="8"/>
    <x v="8"/>
    <n v="531251"/>
    <s v="Chaloupky"/>
    <s v="do 750 obyvatel"/>
    <n v="426"/>
    <n v="0.42018779342723006"/>
    <n v="247"/>
    <n v="0"/>
  </r>
  <r>
    <x v="1"/>
    <x v="8"/>
    <x v="8"/>
    <n v="531308"/>
    <s v="Jivina (Beroun)"/>
    <s v="do 750 obyvatel"/>
    <n v="162"/>
    <n v="0.36419753086419754"/>
    <n v="103"/>
    <n v="1"/>
  </r>
  <r>
    <x v="1"/>
    <x v="8"/>
    <x v="8"/>
    <n v="531324"/>
    <s v="Komárov (Beroun)"/>
    <s v="2 000 – 4 999 obyvatel"/>
    <n v="2058"/>
    <n v="0.47959183673469385"/>
    <n v="1071"/>
    <n v="0"/>
  </r>
  <r>
    <x v="1"/>
    <x v="8"/>
    <x v="8"/>
    <n v="531448"/>
    <s v="Libomyšl"/>
    <s v="do 750 obyvatel"/>
    <n v="489"/>
    <n v="0.3783231083844581"/>
    <n v="304"/>
    <n v="1"/>
  </r>
  <r>
    <x v="1"/>
    <x v="8"/>
    <x v="8"/>
    <n v="531472"/>
    <s v="Lochovice"/>
    <s v="750 – 1 999 obyvatel"/>
    <n v="1064"/>
    <n v="0.43045112781954886"/>
    <n v="606"/>
    <n v="0"/>
  </r>
  <r>
    <x v="1"/>
    <x v="8"/>
    <x v="8"/>
    <n v="531588"/>
    <s v="Neumětely"/>
    <s v="do 750 obyvatel"/>
    <n v="471"/>
    <n v="0.45010615711252655"/>
    <n v="259"/>
    <n v="0"/>
  </r>
  <r>
    <x v="1"/>
    <x v="8"/>
    <x v="8"/>
    <n v="531626"/>
    <s v="Olešná (Beroun)"/>
    <s v="do 750 obyvatel"/>
    <n v="369"/>
    <n v="0.44444444444444442"/>
    <n v="205"/>
    <n v="0"/>
  </r>
  <r>
    <x v="1"/>
    <x v="8"/>
    <x v="8"/>
    <n v="531634"/>
    <s v="Osek (Beroun)"/>
    <s v="750 – 1 999 obyvatel"/>
    <n v="684"/>
    <n v="0.45029239766081869"/>
    <n v="376"/>
    <n v="0"/>
  </r>
  <r>
    <x v="1"/>
    <x v="8"/>
    <x v="8"/>
    <n v="531642"/>
    <s v="Osov"/>
    <s v="do 750 obyvatel"/>
    <n v="285"/>
    <n v="0.47368421052631576"/>
    <n v="150"/>
    <n v="0"/>
  </r>
  <r>
    <x v="1"/>
    <x v="8"/>
    <x v="8"/>
    <n v="531685"/>
    <s v="Podluhy"/>
    <s v="do 750 obyvatel"/>
    <n v="553"/>
    <n v="0.44665461121157324"/>
    <n v="306"/>
    <n v="0"/>
  </r>
  <r>
    <x v="1"/>
    <x v="8"/>
    <x v="8"/>
    <n v="531693"/>
    <s v="Praskolesy"/>
    <s v="750 – 1 999 obyvatel"/>
    <n v="738"/>
    <n v="0.4065040650406504"/>
    <n v="438"/>
    <n v="0"/>
  </r>
  <r>
    <x v="1"/>
    <x v="8"/>
    <x v="8"/>
    <n v="531715"/>
    <s v="Rpety"/>
    <s v="do 750 obyvatel"/>
    <n v="416"/>
    <n v="0.37980769230769229"/>
    <n v="258"/>
    <n v="1"/>
  </r>
  <r>
    <x v="1"/>
    <x v="8"/>
    <x v="8"/>
    <n v="531847"/>
    <s v="Tlustice"/>
    <s v="750 – 1 999 obyvatel"/>
    <n v="914"/>
    <n v="0.40371991247264771"/>
    <n v="545"/>
    <n v="0"/>
  </r>
  <r>
    <x v="1"/>
    <x v="8"/>
    <x v="8"/>
    <n v="531901"/>
    <s v="Újezd (Beroun)"/>
    <s v="do 750 obyvatel"/>
    <n v="560"/>
    <n v="0.39464285714285713"/>
    <n v="339"/>
    <n v="1"/>
  </r>
  <r>
    <x v="1"/>
    <x v="8"/>
    <x v="8"/>
    <n v="531910"/>
    <s v="Velký Chlumec"/>
    <s v="do 750 obyvatel"/>
    <n v="348"/>
    <n v="0.47413793103448276"/>
    <n v="183"/>
    <n v="0"/>
  </r>
  <r>
    <x v="1"/>
    <x v="8"/>
    <x v="8"/>
    <n v="531995"/>
    <s v="Zaječov"/>
    <s v="750 – 1 999 obyvatel"/>
    <n v="1191"/>
    <n v="0.45256087321578503"/>
    <n v="652"/>
    <n v="0"/>
  </r>
  <r>
    <x v="1"/>
    <x v="8"/>
    <x v="8"/>
    <n v="532002"/>
    <s v="Záluží (Beroun)"/>
    <s v="do 750 obyvatel"/>
    <n v="444"/>
    <n v="0.35810810810810811"/>
    <n v="285"/>
    <n v="1"/>
  </r>
  <r>
    <x v="1"/>
    <x v="8"/>
    <x v="8"/>
    <n v="532029"/>
    <s v="Žebrák"/>
    <s v="2 000 – 4 999 obyvatel"/>
    <n v="1853"/>
    <n v="0.4263356718834323"/>
    <n v="1063"/>
    <n v="0"/>
  </r>
  <r>
    <x v="1"/>
    <x v="8"/>
    <x v="8"/>
    <n v="533319"/>
    <s v="Malá Víska"/>
    <s v="do 750 obyvatel"/>
    <n v="86"/>
    <n v="0.54651162790697672"/>
    <n v="39"/>
    <n v="0"/>
  </r>
  <r>
    <x v="1"/>
    <x v="8"/>
    <x v="8"/>
    <n v="533335"/>
    <s v="Lhotka (Beroun)"/>
    <s v="do 750 obyvatel"/>
    <n v="281"/>
    <n v="0.41992882562277578"/>
    <n v="163"/>
    <n v="0"/>
  </r>
  <r>
    <x v="1"/>
    <x v="8"/>
    <x v="8"/>
    <n v="533939"/>
    <s v="Lážovice"/>
    <s v="do 750 obyvatel"/>
    <n v="90"/>
    <n v="0.41111111111111109"/>
    <n v="53"/>
    <n v="0"/>
  </r>
  <r>
    <x v="1"/>
    <x v="8"/>
    <x v="8"/>
    <n v="533963"/>
    <s v="Skřipel"/>
    <s v="do 750 obyvatel"/>
    <n v="103"/>
    <n v="0.5145631067961165"/>
    <n v="50"/>
    <n v="0"/>
  </r>
  <r>
    <x v="1"/>
    <x v="8"/>
    <x v="8"/>
    <n v="534048"/>
    <s v="Vižina"/>
    <s v="do 750 obyvatel"/>
    <n v="225"/>
    <n v="0.44"/>
    <n v="126"/>
    <n v="0"/>
  </r>
  <r>
    <x v="1"/>
    <x v="8"/>
    <x v="8"/>
    <n v="534072"/>
    <s v="Kotopeky"/>
    <s v="do 750 obyvatel"/>
    <n v="256"/>
    <n v="0.39453125"/>
    <n v="155"/>
    <n v="1"/>
  </r>
  <r>
    <x v="1"/>
    <x v="8"/>
    <x v="8"/>
    <n v="534111"/>
    <s v="Otmíče"/>
    <s v="do 750 obyvatel"/>
    <n v="146"/>
    <n v="0.42465753424657532"/>
    <n v="84"/>
    <n v="0"/>
  </r>
  <r>
    <x v="1"/>
    <x v="8"/>
    <x v="8"/>
    <n v="534455"/>
    <s v="Chlustina"/>
    <s v="do 750 obyvatel"/>
    <n v="209"/>
    <n v="0.38277511961722488"/>
    <n v="129"/>
    <n v="1"/>
  </r>
  <r>
    <x v="1"/>
    <x v="8"/>
    <x v="8"/>
    <n v="534463"/>
    <s v="Točník"/>
    <s v="do 750 obyvatel"/>
    <n v="206"/>
    <n v="0.44660194174757284"/>
    <n v="114"/>
    <n v="0"/>
  </r>
  <r>
    <x v="1"/>
    <x v="9"/>
    <x v="9"/>
    <n v="513041"/>
    <s v="Lhota (Kladno)"/>
    <s v="do 750 obyvatel"/>
    <n v="519"/>
    <n v="0.48747591522157996"/>
    <n v="266"/>
    <n v="0"/>
  </r>
  <r>
    <x v="1"/>
    <x v="9"/>
    <x v="9"/>
    <n v="513113"/>
    <s v="Malé Přítočno"/>
    <s v="do 750 obyvatel"/>
    <n v="220"/>
    <n v="0.47272727272727272"/>
    <n v="116"/>
    <n v="0"/>
  </r>
  <r>
    <x v="1"/>
    <x v="9"/>
    <x v="9"/>
    <n v="513130"/>
    <s v="Dolany (Kladno)"/>
    <s v="do 750 obyvatel"/>
    <n v="254"/>
    <n v="0.3543307086614173"/>
    <n v="164"/>
    <n v="1"/>
  </r>
  <r>
    <x v="1"/>
    <x v="9"/>
    <x v="9"/>
    <n v="532053"/>
    <s v="Kladno (Kladno)"/>
    <s v="40 000 – 99 999 obyvatel"/>
    <n v="57258"/>
    <n v="0.41098187152886934"/>
    <n v="33726"/>
    <n v="0"/>
  </r>
  <r>
    <x v="1"/>
    <x v="9"/>
    <x v="9"/>
    <n v="532070"/>
    <s v="Běloky"/>
    <s v="do 750 obyvatel"/>
    <n v="157"/>
    <n v="0.48407643312101911"/>
    <n v="81"/>
    <n v="0"/>
  </r>
  <r>
    <x v="1"/>
    <x v="9"/>
    <x v="9"/>
    <n v="532100"/>
    <s v="Blevice"/>
    <s v="do 750 obyvatel"/>
    <n v="248"/>
    <n v="0.42338709677419356"/>
    <n v="143"/>
    <n v="0"/>
  </r>
  <r>
    <x v="1"/>
    <x v="9"/>
    <x v="9"/>
    <n v="532118"/>
    <s v="Brandýsek"/>
    <s v="2 000 – 4 999 obyvatel"/>
    <n v="1671"/>
    <n v="0.40754039497307004"/>
    <n v="990"/>
    <n v="0"/>
  </r>
  <r>
    <x v="1"/>
    <x v="9"/>
    <x v="9"/>
    <n v="532126"/>
    <s v="Braškov"/>
    <s v="750 – 1 999 obyvatel"/>
    <n v="900"/>
    <n v="0.43222222222222223"/>
    <n v="511"/>
    <n v="0"/>
  </r>
  <r>
    <x v="1"/>
    <x v="9"/>
    <x v="9"/>
    <n v="532142"/>
    <s v="Bratronice (Kladno)"/>
    <s v="750 – 1 999 obyvatel"/>
    <n v="773"/>
    <n v="0.43467011642949549"/>
    <n v="437"/>
    <n v="0"/>
  </r>
  <r>
    <x v="1"/>
    <x v="9"/>
    <x v="9"/>
    <n v="532169"/>
    <s v="Buštěhrad"/>
    <s v="2 000 – 4 999 obyvatel"/>
    <n v="2792"/>
    <n v="0.44269340974212035"/>
    <n v="1556"/>
    <n v="0"/>
  </r>
  <r>
    <x v="1"/>
    <x v="9"/>
    <x v="9"/>
    <n v="532185"/>
    <s v="Cvrčovice (Kladno)"/>
    <s v="750 – 1 999 obyvatel"/>
    <n v="606"/>
    <n v="0.45214521452145212"/>
    <n v="332"/>
    <n v="0"/>
  </r>
  <r>
    <x v="1"/>
    <x v="9"/>
    <x v="9"/>
    <n v="532223"/>
    <s v="Doksy (Kladno)"/>
    <s v="750 – 1 999 obyvatel"/>
    <n v="1338"/>
    <n v="0.41928251121076232"/>
    <n v="777"/>
    <n v="0"/>
  </r>
  <r>
    <x v="1"/>
    <x v="9"/>
    <x v="9"/>
    <n v="532274"/>
    <s v="Družec"/>
    <s v="750 – 1 999 obyvatel"/>
    <n v="888"/>
    <n v="0.42680180180180183"/>
    <n v="509"/>
    <n v="0"/>
  </r>
  <r>
    <x v="1"/>
    <x v="9"/>
    <x v="9"/>
    <n v="532282"/>
    <s v="Dřetovice"/>
    <s v="do 750 obyvatel"/>
    <n v="377"/>
    <n v="0.41379310344827586"/>
    <n v="221"/>
    <n v="0"/>
  </r>
  <r>
    <x v="1"/>
    <x v="9"/>
    <x v="9"/>
    <n v="532312"/>
    <s v="Horní Bezděkov"/>
    <s v="do 750 obyvatel"/>
    <n v="577"/>
    <n v="0.44367417677642979"/>
    <n v="321"/>
    <n v="0"/>
  </r>
  <r>
    <x v="1"/>
    <x v="9"/>
    <x v="9"/>
    <n v="532347"/>
    <s v="Hostouň (Kladno)"/>
    <s v="750 – 1 999 obyvatel"/>
    <n v="1116"/>
    <n v="0.47043010752688175"/>
    <n v="591"/>
    <n v="0"/>
  </r>
  <r>
    <x v="1"/>
    <x v="9"/>
    <x v="9"/>
    <n v="532355"/>
    <s v="Hradečno"/>
    <s v="do 750 obyvatel"/>
    <n v="414"/>
    <n v="0.4251207729468599"/>
    <n v="238"/>
    <n v="0"/>
  </r>
  <r>
    <x v="1"/>
    <x v="9"/>
    <x v="9"/>
    <n v="532371"/>
    <s v="Hřebeč"/>
    <s v="2 000 – 4 999 obyvatel"/>
    <n v="1665"/>
    <n v="0.42702702702702705"/>
    <n v="954"/>
    <n v="0"/>
  </r>
  <r>
    <x v="1"/>
    <x v="9"/>
    <x v="9"/>
    <n v="532444"/>
    <s v="Kačice"/>
    <s v="750 – 1 999 obyvatel"/>
    <n v="1046"/>
    <n v="0.49235181644359466"/>
    <n v="531"/>
    <n v="0"/>
  </r>
  <r>
    <x v="1"/>
    <x v="9"/>
    <x v="9"/>
    <n v="532452"/>
    <s v="Kamenné Žehrovice"/>
    <s v="750 – 1 999 obyvatel"/>
    <n v="1453"/>
    <n v="0.4425326909841707"/>
    <n v="810"/>
    <n v="0"/>
  </r>
  <r>
    <x v="1"/>
    <x v="9"/>
    <x v="9"/>
    <n v="532495"/>
    <s v="Koleč"/>
    <s v="do 750 obyvatel"/>
    <n v="468"/>
    <n v="0.33974358974358976"/>
    <n v="309"/>
    <n v="1"/>
  </r>
  <r>
    <x v="1"/>
    <x v="9"/>
    <x v="9"/>
    <n v="532525"/>
    <s v="Kyšice (Kladno)"/>
    <s v="do 750 obyvatel"/>
    <n v="526"/>
    <n v="0.39163498098859317"/>
    <n v="320"/>
    <n v="1"/>
  </r>
  <r>
    <x v="1"/>
    <x v="9"/>
    <x v="9"/>
    <n v="532576"/>
    <s v="Libušín"/>
    <s v="2 000 – 4 999 obyvatel"/>
    <n v="2683"/>
    <n v="0.37942601565411854"/>
    <n v="1665"/>
    <n v="1"/>
  </r>
  <r>
    <x v="1"/>
    <x v="9"/>
    <x v="9"/>
    <n v="532584"/>
    <s v="Lidice"/>
    <s v="do 750 obyvatel"/>
    <n v="458"/>
    <n v="0.48908296943231439"/>
    <n v="234"/>
    <n v="0"/>
  </r>
  <r>
    <x v="1"/>
    <x v="9"/>
    <x v="9"/>
    <n v="532622"/>
    <s v="Makotřasy"/>
    <s v="do 750 obyvatel"/>
    <n v="380"/>
    <n v="0.41842105263157897"/>
    <n v="221"/>
    <n v="0"/>
  </r>
  <r>
    <x v="1"/>
    <x v="9"/>
    <x v="9"/>
    <n v="532631"/>
    <s v="Malé Kyšice"/>
    <s v="do 750 obyvatel"/>
    <n v="419"/>
    <n v="0.45584725536992843"/>
    <n v="228"/>
    <n v="0"/>
  </r>
  <r>
    <x v="1"/>
    <x v="9"/>
    <x v="9"/>
    <n v="532681"/>
    <s v="Otvovice"/>
    <s v="750 – 1 999 obyvatel"/>
    <n v="666"/>
    <n v="0.40840840840840842"/>
    <n v="394"/>
    <n v="0"/>
  </r>
  <r>
    <x v="1"/>
    <x v="9"/>
    <x v="9"/>
    <n v="532711"/>
    <s v="Pavlov (Kladno)"/>
    <s v="do 750 obyvatel"/>
    <n v="171"/>
    <n v="0.33333333333333331"/>
    <n v="114"/>
    <n v="1"/>
  </r>
  <r>
    <x v="1"/>
    <x v="9"/>
    <x v="9"/>
    <n v="532720"/>
    <s v="Pchery"/>
    <s v="750 – 1 999 obyvatel"/>
    <n v="1622"/>
    <n v="0.44019728729963009"/>
    <n v="908"/>
    <n v="0"/>
  </r>
  <r>
    <x v="1"/>
    <x v="9"/>
    <x v="9"/>
    <n v="532738"/>
    <s v="Pletený Újezd"/>
    <s v="do 750 obyvatel"/>
    <n v="497"/>
    <n v="0.43259557344064387"/>
    <n v="282"/>
    <n v="0"/>
  </r>
  <r>
    <x v="1"/>
    <x v="9"/>
    <x v="9"/>
    <n v="532827"/>
    <s v="Slatina (Kladno)"/>
    <s v="do 750 obyvatel"/>
    <n v="506"/>
    <n v="0.46245059288537549"/>
    <n v="272"/>
    <n v="0"/>
  </r>
  <r>
    <x v="1"/>
    <x v="9"/>
    <x v="9"/>
    <n v="532851"/>
    <s v="Stehelčeves"/>
    <s v="750 – 1 999 obyvatel"/>
    <n v="791"/>
    <n v="0.37547408343868521"/>
    <n v="494"/>
    <n v="1"/>
  </r>
  <r>
    <x v="1"/>
    <x v="9"/>
    <x v="9"/>
    <n v="532860"/>
    <s v="Stochov"/>
    <s v="5 000 – 14 999 obyvatel"/>
    <n v="4531"/>
    <n v="0.42838225557272125"/>
    <n v="2590"/>
    <n v="0"/>
  </r>
  <r>
    <x v="1"/>
    <x v="9"/>
    <x v="9"/>
    <n v="532908"/>
    <s v="Svinařov"/>
    <s v="do 750 obyvatel"/>
    <n v="593"/>
    <n v="0.47892074198988194"/>
    <n v="309"/>
    <n v="0"/>
  </r>
  <r>
    <x v="1"/>
    <x v="9"/>
    <x v="9"/>
    <n v="532959"/>
    <s v="Třebichovice"/>
    <s v="do 750 obyvatel"/>
    <n v="505"/>
    <n v="0.33267326732673269"/>
    <n v="337"/>
    <n v="1"/>
  </r>
  <r>
    <x v="1"/>
    <x v="9"/>
    <x v="9"/>
    <n v="532975"/>
    <s v="Třebusice"/>
    <s v="do 750 obyvatel"/>
    <n v="415"/>
    <n v="0.39277108433734942"/>
    <n v="252"/>
    <n v="1"/>
  </r>
  <r>
    <x v="1"/>
    <x v="9"/>
    <x v="9"/>
    <n v="532983"/>
    <s v="Tuchlovice"/>
    <s v="2 000 – 4 999 obyvatel"/>
    <n v="2145"/>
    <n v="0.47412587412587415"/>
    <n v="1128"/>
    <n v="0"/>
  </r>
  <r>
    <x v="1"/>
    <x v="9"/>
    <x v="9"/>
    <n v="533017"/>
    <s v="Unhošť"/>
    <s v="2 000 – 4 999 obyvatel"/>
    <n v="3812"/>
    <n v="0.47402938090241342"/>
    <n v="2005"/>
    <n v="0"/>
  </r>
  <r>
    <x v="1"/>
    <x v="9"/>
    <x v="9"/>
    <n v="533025"/>
    <s v="Velká Dobrá"/>
    <s v="750 – 1 999 obyvatel"/>
    <n v="1513"/>
    <n v="0.42233972240581624"/>
    <n v="874"/>
    <n v="0"/>
  </r>
  <r>
    <x v="1"/>
    <x v="9"/>
    <x v="9"/>
    <n v="533033"/>
    <s v="Velké Přítočno"/>
    <s v="750 – 1 999 obyvatel"/>
    <n v="853"/>
    <n v="0.40445486518171159"/>
    <n v="508"/>
    <n v="0"/>
  </r>
  <r>
    <x v="1"/>
    <x v="9"/>
    <x v="9"/>
    <n v="533050"/>
    <s v="Vinařice (Kladno)"/>
    <s v="2 000 – 4 999 obyvatel"/>
    <n v="1792"/>
    <n v="0.39620535714285715"/>
    <n v="1082"/>
    <n v="1"/>
  </r>
  <r>
    <x v="1"/>
    <x v="9"/>
    <x v="9"/>
    <n v="533092"/>
    <s v="Zákolany"/>
    <s v="do 750 obyvatel"/>
    <n v="476"/>
    <n v="0.37605042016806722"/>
    <n v="297"/>
    <n v="1"/>
  </r>
  <r>
    <x v="1"/>
    <x v="9"/>
    <x v="9"/>
    <n v="533149"/>
    <s v="Žilina"/>
    <s v="750 – 1 999 obyvatel"/>
    <n v="699"/>
    <n v="0.42203147353361947"/>
    <n v="404"/>
    <n v="0"/>
  </r>
  <r>
    <x v="1"/>
    <x v="9"/>
    <x v="9"/>
    <n v="535010"/>
    <s v="Běleč (Kladno)"/>
    <s v="do 750 obyvatel"/>
    <n v="264"/>
    <n v="0.45454545454545453"/>
    <n v="144"/>
    <n v="0"/>
  </r>
  <r>
    <x v="1"/>
    <x v="9"/>
    <x v="9"/>
    <n v="541991"/>
    <s v="Lány (Kladno)"/>
    <s v="2 000 – 4 999 obyvatel"/>
    <n v="1815"/>
    <n v="0.4809917355371901"/>
    <n v="942"/>
    <n v="0"/>
  </r>
  <r>
    <x v="1"/>
    <x v="9"/>
    <x v="9"/>
    <n v="564150"/>
    <s v="Libochovičky"/>
    <s v="do 750 obyvatel"/>
    <n v="50"/>
    <n v="0.28000000000000003"/>
    <n v="36"/>
    <n v="1"/>
  </r>
  <r>
    <x v="1"/>
    <x v="9"/>
    <x v="9"/>
    <n v="571598"/>
    <s v="Zájezd"/>
    <s v="do 750 obyvatel"/>
    <n v="97"/>
    <n v="0.25773195876288657"/>
    <n v="72"/>
    <n v="1"/>
  </r>
  <r>
    <x v="1"/>
    <x v="9"/>
    <x v="9"/>
    <n v="599433"/>
    <s v="Svárov (Kladno)"/>
    <s v="do 750 obyvatel"/>
    <n v="465"/>
    <n v="0.42150537634408602"/>
    <n v="269"/>
    <n v="0"/>
  </r>
  <r>
    <x v="1"/>
    <x v="10"/>
    <x v="10"/>
    <n v="513148"/>
    <s v="Polní Voděrady"/>
    <s v="do 750 obyvatel"/>
    <n v="170"/>
    <n v="0.35882352941176471"/>
    <n v="109"/>
    <n v="1"/>
  </r>
  <r>
    <x v="1"/>
    <x v="10"/>
    <x v="10"/>
    <n v="513164"/>
    <s v="Ždánice (Kolín)"/>
    <s v="do 750 obyvatel"/>
    <n v="292"/>
    <n v="0.48287671232876711"/>
    <n v="151"/>
    <n v="0"/>
  </r>
  <r>
    <x v="1"/>
    <x v="10"/>
    <x v="10"/>
    <n v="513181"/>
    <s v="Dománovice"/>
    <s v="do 750 obyvatel"/>
    <n v="101"/>
    <n v="0.52475247524752477"/>
    <n v="48"/>
    <n v="0"/>
  </r>
  <r>
    <x v="1"/>
    <x v="10"/>
    <x v="10"/>
    <n v="513202"/>
    <s v="Zalešany"/>
    <s v="do 750 obyvatel"/>
    <n v="99"/>
    <n v="0.47474747474747475"/>
    <n v="52"/>
    <n v="0"/>
  </r>
  <r>
    <x v="1"/>
    <x v="10"/>
    <x v="10"/>
    <n v="513237"/>
    <s v="Polní Chrčice"/>
    <s v="do 750 obyvatel"/>
    <n v="154"/>
    <n v="0.44155844155844154"/>
    <n v="86"/>
    <n v="0"/>
  </r>
  <r>
    <x v="1"/>
    <x v="10"/>
    <x v="10"/>
    <n v="513261"/>
    <s v="Žabonosy"/>
    <s v="do 750 obyvatel"/>
    <n v="202"/>
    <n v="0.40099009900990101"/>
    <n v="121"/>
    <n v="0"/>
  </r>
  <r>
    <x v="1"/>
    <x v="10"/>
    <x v="10"/>
    <n v="513270"/>
    <s v="Lipec"/>
    <s v="do 750 obyvatel"/>
    <n v="160"/>
    <n v="0.4"/>
    <n v="96"/>
    <n v="0"/>
  </r>
  <r>
    <x v="1"/>
    <x v="10"/>
    <x v="10"/>
    <n v="513415"/>
    <s v="Kbel (Kolín)"/>
    <s v="do 750 obyvatel"/>
    <n v="178"/>
    <n v="0.4157303370786517"/>
    <n v="104"/>
    <n v="0"/>
  </r>
  <r>
    <x v="1"/>
    <x v="10"/>
    <x v="10"/>
    <n v="513423"/>
    <s v="Pašinka"/>
    <s v="do 750 obyvatel"/>
    <n v="300"/>
    <n v="0.42666666666666669"/>
    <n v="172"/>
    <n v="0"/>
  </r>
  <r>
    <x v="1"/>
    <x v="10"/>
    <x v="10"/>
    <n v="533165"/>
    <s v="Kolín"/>
    <s v="15 000 – 39 999 obyvatel"/>
    <n v="27020"/>
    <n v="0.41635825314581792"/>
    <n v="15770"/>
    <n v="0"/>
  </r>
  <r>
    <x v="1"/>
    <x v="10"/>
    <x v="10"/>
    <n v="533173"/>
    <s v="Barchovice"/>
    <s v="do 750 obyvatel"/>
    <n v="206"/>
    <n v="0.3155339805825243"/>
    <n v="141"/>
    <n v="1"/>
  </r>
  <r>
    <x v="1"/>
    <x v="10"/>
    <x v="10"/>
    <n v="533181"/>
    <s v="Bečváry"/>
    <s v="750 – 1 999 obyvatel"/>
    <n v="859"/>
    <n v="0.46798603026775321"/>
    <n v="457"/>
    <n v="0"/>
  </r>
  <r>
    <x v="1"/>
    <x v="10"/>
    <x v="10"/>
    <n v="533190"/>
    <s v="Bělušice (Kolín)"/>
    <s v="do 750 obyvatel"/>
    <n v="241"/>
    <n v="0.37759336099585061"/>
    <n v="150"/>
    <n v="1"/>
  </r>
  <r>
    <x v="1"/>
    <x v="10"/>
    <x v="10"/>
    <n v="533211"/>
    <s v="Břežany I"/>
    <s v="do 750 obyvatel"/>
    <n v="253"/>
    <n v="0.40711462450592883"/>
    <n v="150"/>
    <n v="0"/>
  </r>
  <r>
    <x v="1"/>
    <x v="10"/>
    <x v="10"/>
    <n v="533238"/>
    <s v="Býchory"/>
    <s v="do 750 obyvatel"/>
    <n v="524"/>
    <n v="0.42748091603053434"/>
    <n v="300"/>
    <n v="0"/>
  </r>
  <r>
    <x v="1"/>
    <x v="10"/>
    <x v="10"/>
    <n v="533246"/>
    <s v="Cerhenice"/>
    <s v="750 – 1 999 obyvatel"/>
    <n v="1426"/>
    <n v="0.3863955119214586"/>
    <n v="875"/>
    <n v="1"/>
  </r>
  <r>
    <x v="1"/>
    <x v="10"/>
    <x v="10"/>
    <n v="533262"/>
    <s v="Červené Pečky"/>
    <s v="750 – 1 999 obyvatel"/>
    <n v="1530"/>
    <n v="0.46405228758169936"/>
    <n v="820"/>
    <n v="0"/>
  </r>
  <r>
    <x v="1"/>
    <x v="10"/>
    <x v="10"/>
    <n v="533289"/>
    <s v="Dobřichov"/>
    <s v="750 – 1 999 obyvatel"/>
    <n v="645"/>
    <n v="0.41085271317829458"/>
    <n v="380"/>
    <n v="0"/>
  </r>
  <r>
    <x v="1"/>
    <x v="10"/>
    <x v="10"/>
    <n v="533297"/>
    <s v="Dolní Chvatliny"/>
    <s v="do 750 obyvatel"/>
    <n v="383"/>
    <n v="0.40731070496083549"/>
    <n v="227"/>
    <n v="0"/>
  </r>
  <r>
    <x v="1"/>
    <x v="10"/>
    <x v="10"/>
    <n v="533327"/>
    <s v="Horní Kruty"/>
    <s v="do 750 obyvatel"/>
    <n v="423"/>
    <n v="0.45862884160756501"/>
    <n v="229"/>
    <n v="0"/>
  </r>
  <r>
    <x v="1"/>
    <x v="10"/>
    <x v="10"/>
    <n v="533343"/>
    <s v="Chotutice"/>
    <s v="do 750 obyvatel"/>
    <n v="408"/>
    <n v="0.42156862745098039"/>
    <n v="236"/>
    <n v="0"/>
  </r>
  <r>
    <x v="1"/>
    <x v="10"/>
    <x v="10"/>
    <n v="533360"/>
    <s v="Jestřabí Lhota"/>
    <s v="do 750 obyvatel"/>
    <n v="410"/>
    <n v="0.41219512195121949"/>
    <n v="241"/>
    <n v="0"/>
  </r>
  <r>
    <x v="1"/>
    <x v="10"/>
    <x v="10"/>
    <n v="533394"/>
    <s v="Konárovice"/>
    <s v="750 – 1 999 obyvatel"/>
    <n v="773"/>
    <n v="0.37516170763260026"/>
    <n v="483"/>
    <n v="1"/>
  </r>
  <r>
    <x v="1"/>
    <x v="10"/>
    <x v="10"/>
    <n v="533408"/>
    <s v="Kořenice"/>
    <s v="do 750 obyvatel"/>
    <n v="510"/>
    <n v="0.43529411764705883"/>
    <n v="288"/>
    <n v="0"/>
  </r>
  <r>
    <x v="1"/>
    <x v="10"/>
    <x v="10"/>
    <n v="533424"/>
    <s v="Kouřim"/>
    <s v="750 – 1 999 obyvatel"/>
    <n v="1564"/>
    <n v="0.45460358056265987"/>
    <n v="853"/>
    <n v="0"/>
  </r>
  <r>
    <x v="1"/>
    <x v="10"/>
    <x v="10"/>
    <n v="533441"/>
    <s v="Krakovany"/>
    <s v="750 – 1 999 obyvatel"/>
    <n v="720"/>
    <n v="0.42777777777777776"/>
    <n v="412"/>
    <n v="0"/>
  </r>
  <r>
    <x v="1"/>
    <x v="10"/>
    <x v="10"/>
    <n v="533467"/>
    <s v="Křečhoř"/>
    <s v="do 750 obyvatel"/>
    <n v="406"/>
    <n v="0.44088669950738918"/>
    <n v="227"/>
    <n v="0"/>
  </r>
  <r>
    <x v="1"/>
    <x v="10"/>
    <x v="10"/>
    <n v="533475"/>
    <s v="Libenice"/>
    <s v="do 750 obyvatel"/>
    <n v="259"/>
    <n v="0.36679536679536678"/>
    <n v="164"/>
    <n v="1"/>
  </r>
  <r>
    <x v="1"/>
    <x v="10"/>
    <x v="10"/>
    <n v="533483"/>
    <s v="Libodřice"/>
    <s v="do 750 obyvatel"/>
    <n v="268"/>
    <n v="0.45895522388059701"/>
    <n v="145"/>
    <n v="0"/>
  </r>
  <r>
    <x v="1"/>
    <x v="10"/>
    <x v="10"/>
    <n v="533505"/>
    <s v="Lošany"/>
    <s v="do 750 obyvatel"/>
    <n v="252"/>
    <n v="0.40873015873015872"/>
    <n v="149"/>
    <n v="0"/>
  </r>
  <r>
    <x v="1"/>
    <x v="10"/>
    <x v="10"/>
    <n v="533513"/>
    <s v="Malotice"/>
    <s v="do 750 obyvatel"/>
    <n v="273"/>
    <n v="0.43956043956043955"/>
    <n v="153"/>
    <n v="0"/>
  </r>
  <r>
    <x v="1"/>
    <x v="10"/>
    <x v="10"/>
    <n v="533521"/>
    <s v="Nebovidy (Kolín)"/>
    <s v="do 750 obyvatel"/>
    <n v="574"/>
    <n v="0.42508710801393729"/>
    <n v="330"/>
    <n v="0"/>
  </r>
  <r>
    <x v="1"/>
    <x v="10"/>
    <x v="10"/>
    <n v="533530"/>
    <s v="Nová Ves I"/>
    <s v="750 – 1 999 obyvatel"/>
    <n v="1098"/>
    <n v="0.41256830601092898"/>
    <n v="645"/>
    <n v="0"/>
  </r>
  <r>
    <x v="1"/>
    <x v="10"/>
    <x v="10"/>
    <n v="533556"/>
    <s v="Ohaře"/>
    <s v="do 750 obyvatel"/>
    <n v="250"/>
    <n v="0.36799999999999999"/>
    <n v="158"/>
    <n v="1"/>
  </r>
  <r>
    <x v="1"/>
    <x v="10"/>
    <x v="10"/>
    <n v="533572"/>
    <s v="Ovčáry (Kolín)"/>
    <s v="750 – 1 999 obyvatel"/>
    <n v="751"/>
    <n v="0.39147802929427428"/>
    <n v="457"/>
    <n v="1"/>
  </r>
  <r>
    <x v="1"/>
    <x v="10"/>
    <x v="10"/>
    <n v="533581"/>
    <s v="Plaňany"/>
    <s v="750 – 1 999 obyvatel"/>
    <n v="1509"/>
    <n v="0.39430086149768057"/>
    <n v="914"/>
    <n v="1"/>
  </r>
  <r>
    <x v="1"/>
    <x v="10"/>
    <x v="10"/>
    <n v="533599"/>
    <s v="Polepy (Kolín)"/>
    <s v="do 750 obyvatel"/>
    <n v="541"/>
    <n v="0.53049907578558231"/>
    <n v="254"/>
    <n v="0"/>
  </r>
  <r>
    <x v="1"/>
    <x v="10"/>
    <x v="10"/>
    <n v="533629"/>
    <s v="Radim (Kolín)"/>
    <s v="750 – 1 999 obyvatel"/>
    <n v="1001"/>
    <n v="0.39260739260739258"/>
    <n v="608"/>
    <n v="1"/>
  </r>
  <r>
    <x v="1"/>
    <x v="10"/>
    <x v="10"/>
    <n v="533637"/>
    <s v="Radovesnice I"/>
    <s v="do 750 obyvatel"/>
    <n v="313"/>
    <n v="0.4281150159744409"/>
    <n v="179"/>
    <n v="0"/>
  </r>
  <r>
    <x v="1"/>
    <x v="10"/>
    <x v="10"/>
    <n v="533645"/>
    <s v="Radovesnice II"/>
    <s v="do 750 obyvatel"/>
    <n v="426"/>
    <n v="0.41079812206572769"/>
    <n v="251"/>
    <n v="0"/>
  </r>
  <r>
    <x v="1"/>
    <x v="10"/>
    <x v="10"/>
    <n v="533653"/>
    <s v="Ratboř"/>
    <s v="do 750 obyvatel"/>
    <n v="480"/>
    <n v="0.48333333333333334"/>
    <n v="248"/>
    <n v="0"/>
  </r>
  <r>
    <x v="1"/>
    <x v="10"/>
    <x v="10"/>
    <n v="533696"/>
    <s v="Skvrňov"/>
    <s v="do 750 obyvatel"/>
    <n v="166"/>
    <n v="0.51807228915662651"/>
    <n v="80"/>
    <n v="0"/>
  </r>
  <r>
    <x v="1"/>
    <x v="10"/>
    <x v="10"/>
    <n v="533700"/>
    <s v="Starý Kolín"/>
    <s v="750 – 1 999 obyvatel"/>
    <n v="1354"/>
    <n v="0.41358936484490399"/>
    <n v="794"/>
    <n v="0"/>
  </r>
  <r>
    <x v="1"/>
    <x v="10"/>
    <x v="10"/>
    <n v="533726"/>
    <s v="Svojšice (Kolín)"/>
    <s v="do 750 obyvatel"/>
    <n v="461"/>
    <n v="0.42299349240780909"/>
    <n v="266"/>
    <n v="0"/>
  </r>
  <r>
    <x v="1"/>
    <x v="10"/>
    <x v="10"/>
    <n v="533742"/>
    <s v="Toušice"/>
    <s v="do 750 obyvatel"/>
    <n v="295"/>
    <n v="0.44745762711864406"/>
    <n v="163"/>
    <n v="0"/>
  </r>
  <r>
    <x v="1"/>
    <x v="10"/>
    <x v="10"/>
    <n v="533751"/>
    <s v="Třebovle"/>
    <s v="do 750 obyvatel"/>
    <n v="438"/>
    <n v="0.4132420091324201"/>
    <n v="257"/>
    <n v="0"/>
  </r>
  <r>
    <x v="1"/>
    <x v="10"/>
    <x v="10"/>
    <n v="533769"/>
    <s v="Tři Dvory"/>
    <s v="750 – 1 999 obyvatel"/>
    <n v="814"/>
    <n v="0.44103194103194104"/>
    <n v="455"/>
    <n v="0"/>
  </r>
  <r>
    <x v="1"/>
    <x v="10"/>
    <x v="10"/>
    <n v="533807"/>
    <s v="Týnec nad Labem"/>
    <s v="2 000 – 4 999 obyvatel"/>
    <n v="1721"/>
    <n v="0.41545613015688554"/>
    <n v="1006"/>
    <n v="0"/>
  </r>
  <r>
    <x v="1"/>
    <x v="10"/>
    <x v="10"/>
    <n v="533815"/>
    <s v="Uhlířská Lhota"/>
    <s v="do 750 obyvatel"/>
    <n v="311"/>
    <n v="0.44051446945337619"/>
    <n v="174"/>
    <n v="0"/>
  </r>
  <r>
    <x v="1"/>
    <x v="10"/>
    <x v="10"/>
    <n v="533823"/>
    <s v="Veletov"/>
    <s v="do 750 obyvatel"/>
    <n v="215"/>
    <n v="0.36279069767441863"/>
    <n v="137"/>
    <n v="1"/>
  </r>
  <r>
    <x v="1"/>
    <x v="10"/>
    <x v="10"/>
    <n v="533831"/>
    <s v="Velim"/>
    <s v="2 000 – 4 999 obyvatel"/>
    <n v="1863"/>
    <n v="0.39667203435319376"/>
    <n v="1124"/>
    <n v="1"/>
  </r>
  <r>
    <x v="1"/>
    <x v="10"/>
    <x v="10"/>
    <n v="533840"/>
    <s v="Velký Osek"/>
    <s v="2 000 – 4 999 obyvatel"/>
    <n v="1983"/>
    <n v="0.43620776601109429"/>
    <n v="1118"/>
    <n v="0"/>
  </r>
  <r>
    <x v="1"/>
    <x v="10"/>
    <x v="10"/>
    <n v="533858"/>
    <s v="Veltruby"/>
    <s v="750 – 1 999 obyvatel"/>
    <n v="1189"/>
    <n v="0.4188393608074012"/>
    <n v="691"/>
    <n v="0"/>
  </r>
  <r>
    <x v="1"/>
    <x v="10"/>
    <x v="10"/>
    <n v="533882"/>
    <s v="Volárna"/>
    <s v="do 750 obyvatel"/>
    <n v="439"/>
    <n v="0.37357630979498863"/>
    <n v="275"/>
    <n v="1"/>
  </r>
  <r>
    <x v="1"/>
    <x v="10"/>
    <x v="10"/>
    <n v="533891"/>
    <s v="Vrbčany"/>
    <s v="do 750 obyvatel"/>
    <n v="320"/>
    <n v="0.27187499999999998"/>
    <n v="233"/>
    <n v="1"/>
  </r>
  <r>
    <x v="1"/>
    <x v="10"/>
    <x v="10"/>
    <n v="533921"/>
    <s v="Zásmuky"/>
    <s v="2 000 – 4 999 obyvatel"/>
    <n v="1624"/>
    <n v="0.42672413793103448"/>
    <n v="931"/>
    <n v="0"/>
  </r>
  <r>
    <x v="1"/>
    <x v="10"/>
    <x v="10"/>
    <n v="533947"/>
    <s v="Žiželice (Kolín)"/>
    <s v="750 – 1 999 obyvatel"/>
    <n v="1523"/>
    <n v="0.31122783978988838"/>
    <n v="1049"/>
    <n v="1"/>
  </r>
  <r>
    <x v="1"/>
    <x v="10"/>
    <x v="10"/>
    <n v="534994"/>
    <s v="Choťovice"/>
    <s v="do 750 obyvatel"/>
    <n v="157"/>
    <n v="0.45859872611464969"/>
    <n v="85"/>
    <n v="0"/>
  </r>
  <r>
    <x v="1"/>
    <x v="10"/>
    <x v="10"/>
    <n v="537641"/>
    <s v="Pečky"/>
    <s v="2 000 – 4 999 obyvatel"/>
    <n v="3918"/>
    <n v="0.40377743746809597"/>
    <n v="2336"/>
    <n v="0"/>
  </r>
  <r>
    <x v="1"/>
    <x v="10"/>
    <x v="10"/>
    <n v="537675"/>
    <s v="Pňov-Předhradí"/>
    <s v="do 750 obyvatel"/>
    <n v="479"/>
    <n v="0.36951983298538621"/>
    <n v="302"/>
    <n v="1"/>
  </r>
  <r>
    <x v="1"/>
    <x v="10"/>
    <x v="10"/>
    <n v="537748"/>
    <s v="Ratenice"/>
    <s v="do 750 obyvatel"/>
    <n v="496"/>
    <n v="0.36290322580645162"/>
    <n v="316"/>
    <n v="1"/>
  </r>
  <r>
    <x v="1"/>
    <x v="10"/>
    <x v="10"/>
    <n v="537888"/>
    <s v="Tatce"/>
    <s v="do 750 obyvatel"/>
    <n v="513"/>
    <n v="0.4171539961013645"/>
    <n v="299"/>
    <n v="0"/>
  </r>
  <r>
    <x v="1"/>
    <x v="10"/>
    <x v="10"/>
    <n v="538035"/>
    <s v="Žehuň"/>
    <s v="do 750 obyvatel"/>
    <n v="384"/>
    <n v="0.47916666666666669"/>
    <n v="200"/>
    <n v="0"/>
  </r>
  <r>
    <x v="1"/>
    <x v="10"/>
    <x v="10"/>
    <n v="564681"/>
    <s v="Drahobudice"/>
    <s v="do 750 obyvatel"/>
    <n v="212"/>
    <n v="0.5"/>
    <n v="106"/>
    <n v="0"/>
  </r>
  <r>
    <x v="1"/>
    <x v="10"/>
    <x v="10"/>
    <n v="571636"/>
    <s v="Němčice (Kolín)"/>
    <s v="do 750 obyvatel"/>
    <n v="300"/>
    <n v="0.38666666666666666"/>
    <n v="184"/>
    <n v="1"/>
  </r>
  <r>
    <x v="1"/>
    <x v="10"/>
    <x v="10"/>
    <n v="571687"/>
    <s v="Klášterní Skalice"/>
    <s v="do 750 obyvatel"/>
    <n v="104"/>
    <n v="0.52884615384615385"/>
    <n v="49"/>
    <n v="0"/>
  </r>
  <r>
    <x v="1"/>
    <x v="10"/>
    <x v="10"/>
    <n v="599450"/>
    <s v="Grunta"/>
    <s v="do 750 obyvatel"/>
    <n v="73"/>
    <n v="0.47945205479452052"/>
    <n v="38"/>
    <n v="0"/>
  </r>
  <r>
    <x v="1"/>
    <x v="10"/>
    <x v="10"/>
    <n v="599476"/>
    <s v="Církvice (Kolín)"/>
    <s v="do 750 obyvatel"/>
    <n v="138"/>
    <n v="0.52173913043478259"/>
    <n v="66"/>
    <n v="0"/>
  </r>
  <r>
    <x v="1"/>
    <x v="10"/>
    <x v="10"/>
    <n v="599484"/>
    <s v="Krychnov"/>
    <s v="do 750 obyvatel"/>
    <n v="91"/>
    <n v="0.35164835164835168"/>
    <n v="59"/>
    <n v="1"/>
  </r>
  <r>
    <x v="1"/>
    <x v="11"/>
    <x v="11"/>
    <n v="531511"/>
    <s v="Zlončice"/>
    <s v="do 750 obyvatel"/>
    <n v="438"/>
    <n v="0.33333333333333331"/>
    <n v="292"/>
    <n v="1"/>
  </r>
  <r>
    <x v="1"/>
    <x v="11"/>
    <x v="11"/>
    <n v="531928"/>
    <s v="Hostín u Vojkovic"/>
    <s v="do 750 obyvatel"/>
    <n v="285"/>
    <n v="0.3719298245614035"/>
    <n v="179"/>
    <n v="1"/>
  </r>
  <r>
    <x v="1"/>
    <x v="11"/>
    <x v="11"/>
    <n v="532673"/>
    <s v="Olovnice"/>
    <s v="do 750 obyvatel"/>
    <n v="453"/>
    <n v="0.42384105960264901"/>
    <n v="261"/>
    <n v="0"/>
  </r>
  <r>
    <x v="1"/>
    <x v="11"/>
    <x v="11"/>
    <n v="534773"/>
    <s v="Dřínov (Mělník)"/>
    <s v="do 750 obyvatel"/>
    <n v="379"/>
    <n v="0.36675461741424803"/>
    <n v="240"/>
    <n v="1"/>
  </r>
  <r>
    <x v="1"/>
    <x v="11"/>
    <x v="11"/>
    <n v="534846"/>
    <s v="Chvatěruby"/>
    <s v="do 750 obyvatel"/>
    <n v="439"/>
    <n v="0.37585421412300685"/>
    <n v="274"/>
    <n v="1"/>
  </r>
  <r>
    <x v="1"/>
    <x v="11"/>
    <x v="11"/>
    <n v="534951"/>
    <s v="Kralupy nad Vltavou"/>
    <s v="15 000 – 39 999 obyvatel"/>
    <n v="15401"/>
    <n v="0.39783130965521718"/>
    <n v="9274"/>
    <n v="1"/>
  </r>
  <r>
    <x v="1"/>
    <x v="11"/>
    <x v="11"/>
    <n v="534978"/>
    <s v="Ledčice"/>
    <s v="do 750 obyvatel"/>
    <n v="542"/>
    <n v="0.42250922509225092"/>
    <n v="313"/>
    <n v="0"/>
  </r>
  <r>
    <x v="1"/>
    <x v="11"/>
    <x v="11"/>
    <n v="535079"/>
    <s v="Nelahozeves"/>
    <s v="2 000 – 4 999 obyvatel"/>
    <n v="1647"/>
    <n v="0.38979963570127507"/>
    <n v="1005"/>
    <n v="1"/>
  </r>
  <r>
    <x v="1"/>
    <x v="11"/>
    <x v="11"/>
    <n v="535117"/>
    <s v="Nová Ves (Mělník)"/>
    <s v="750 – 1 999 obyvatel"/>
    <n v="924"/>
    <n v="0.40259740259740262"/>
    <n v="552"/>
    <n v="0"/>
  </r>
  <r>
    <x v="1"/>
    <x v="11"/>
    <x v="11"/>
    <n v="535257"/>
    <s v="Úžice (Mělník)"/>
    <s v="750 – 1 999 obyvatel"/>
    <n v="768"/>
    <n v="0.33333333333333331"/>
    <n v="512"/>
    <n v="1"/>
  </r>
  <r>
    <x v="1"/>
    <x v="11"/>
    <x v="11"/>
    <n v="535273"/>
    <s v="Veltrusy"/>
    <s v="2 000 – 4 999 obyvatel"/>
    <n v="1806"/>
    <n v="0.4008859357696567"/>
    <n v="1082"/>
    <n v="0"/>
  </r>
  <r>
    <x v="1"/>
    <x v="11"/>
    <x v="11"/>
    <n v="535290"/>
    <s v="Vojkovice (Mělník)"/>
    <s v="750 – 1 999 obyvatel"/>
    <n v="700"/>
    <n v="0.36142857142857143"/>
    <n v="447"/>
    <n v="1"/>
  </r>
  <r>
    <x v="1"/>
    <x v="11"/>
    <x v="11"/>
    <n v="535311"/>
    <s v="Všestudy (Mělník)"/>
    <s v="do 750 obyvatel"/>
    <n v="318"/>
    <n v="0.37106918238993708"/>
    <n v="200"/>
    <n v="1"/>
  </r>
  <r>
    <x v="1"/>
    <x v="11"/>
    <x v="11"/>
    <n v="535389"/>
    <s v="Zlosyň"/>
    <s v="do 750 obyvatel"/>
    <n v="392"/>
    <n v="0.46683673469387754"/>
    <n v="209"/>
    <n v="0"/>
  </r>
  <r>
    <x v="1"/>
    <x v="11"/>
    <x v="11"/>
    <n v="538647"/>
    <s v="Postřižín"/>
    <s v="750 – 1 999 obyvatel"/>
    <n v="1156"/>
    <n v="0.35726643598615915"/>
    <n v="743"/>
    <n v="1"/>
  </r>
  <r>
    <x v="1"/>
    <x v="11"/>
    <x v="11"/>
    <n v="539201"/>
    <s v="Dolany nad Vltavou"/>
    <s v="750 – 1 999 obyvatel"/>
    <n v="745"/>
    <n v="0.42416107382550333"/>
    <n v="429"/>
    <n v="0"/>
  </r>
  <r>
    <x v="1"/>
    <x v="11"/>
    <x v="11"/>
    <n v="571792"/>
    <s v="Kozomín"/>
    <s v="do 750 obyvatel"/>
    <n v="354"/>
    <n v="0.40677966101694918"/>
    <n v="210"/>
    <n v="0"/>
  </r>
  <r>
    <x v="1"/>
    <x v="11"/>
    <x v="11"/>
    <n v="599492"/>
    <s v="Újezdec (Mělník)"/>
    <s v="do 750 obyvatel"/>
    <n v="119"/>
    <n v="0.40336134453781514"/>
    <n v="71"/>
    <n v="0"/>
  </r>
  <r>
    <x v="1"/>
    <x v="12"/>
    <x v="12"/>
    <n v="528196"/>
    <s v="Podveky"/>
    <s v="do 750 obyvatel"/>
    <n v="188"/>
    <n v="0.54255319148936165"/>
    <n v="86"/>
    <n v="0"/>
  </r>
  <r>
    <x v="1"/>
    <x v="12"/>
    <x v="12"/>
    <n v="530930"/>
    <s v="Štipoklasy"/>
    <s v="do 750 obyvatel"/>
    <n v="120"/>
    <n v="0.375"/>
    <n v="75"/>
    <n v="1"/>
  </r>
  <r>
    <x v="1"/>
    <x v="12"/>
    <x v="12"/>
    <n v="530956"/>
    <s v="Opatovice I"/>
    <s v="do 750 obyvatel"/>
    <n v="123"/>
    <n v="0.55284552845528456"/>
    <n v="55"/>
    <n v="0"/>
  </r>
  <r>
    <x v="1"/>
    <x v="12"/>
    <x v="12"/>
    <n v="530964"/>
    <s v="Bludov (Kutná Hora)"/>
    <s v="do 750 obyvatel"/>
    <n v="24"/>
    <n v="0.45833333333333331"/>
    <n v="13"/>
    <n v="0"/>
  </r>
  <r>
    <x v="1"/>
    <x v="12"/>
    <x v="12"/>
    <n v="530972"/>
    <s v="Třebětín"/>
    <s v="do 750 obyvatel"/>
    <n v="100"/>
    <n v="0.43"/>
    <n v="57"/>
    <n v="0"/>
  </r>
  <r>
    <x v="1"/>
    <x v="12"/>
    <x v="12"/>
    <n v="531111"/>
    <s v="Bernardov"/>
    <s v="do 750 obyvatel"/>
    <n v="166"/>
    <n v="0.27710843373493976"/>
    <n v="120"/>
    <n v="1"/>
  </r>
  <r>
    <x v="1"/>
    <x v="12"/>
    <x v="12"/>
    <n v="531197"/>
    <s v="Hlízov"/>
    <s v="do 750 obyvatel"/>
    <n v="491"/>
    <n v="0.43584521384928715"/>
    <n v="277"/>
    <n v="0"/>
  </r>
  <r>
    <x v="1"/>
    <x v="12"/>
    <x v="12"/>
    <n v="531260"/>
    <s v="Dolní Pohleď"/>
    <s v="do 750 obyvatel"/>
    <n v="85"/>
    <n v="0.52941176470588236"/>
    <n v="40"/>
    <n v="0"/>
  </r>
  <r>
    <x v="1"/>
    <x v="12"/>
    <x v="12"/>
    <n v="531278"/>
    <s v="Paběnice"/>
    <s v="do 750 obyvatel"/>
    <n v="165"/>
    <n v="0.44242424242424244"/>
    <n v="92"/>
    <n v="0"/>
  </r>
  <r>
    <x v="1"/>
    <x v="12"/>
    <x v="12"/>
    <n v="531391"/>
    <s v="Sudějov"/>
    <s v="do 750 obyvatel"/>
    <n v="69"/>
    <n v="0.40579710144927539"/>
    <n v="41"/>
    <n v="0"/>
  </r>
  <r>
    <x v="1"/>
    <x v="12"/>
    <x v="12"/>
    <n v="531405"/>
    <s v="Kobylnice (Kutná Hora)"/>
    <s v="do 750 obyvatel"/>
    <n v="168"/>
    <n v="0.5"/>
    <n v="84"/>
    <n v="0"/>
  </r>
  <r>
    <x v="1"/>
    <x v="12"/>
    <x v="12"/>
    <n v="533955"/>
    <s v="Kutná Hora"/>
    <s v="15 000 – 39 999 obyvatel"/>
    <n v="17501"/>
    <n v="0.4463744928861208"/>
    <n v="9689"/>
    <n v="0"/>
  </r>
  <r>
    <x v="1"/>
    <x v="12"/>
    <x v="12"/>
    <n v="533980"/>
    <s v="Bohdaneč"/>
    <s v="do 750 obyvatel"/>
    <n v="358"/>
    <n v="0.48044692737430167"/>
    <n v="186"/>
    <n v="0"/>
  </r>
  <r>
    <x v="1"/>
    <x v="12"/>
    <x v="12"/>
    <n v="533998"/>
    <s v="Církvice (Kutná Hora)"/>
    <s v="750 – 1 999 obyvatel"/>
    <n v="1077"/>
    <n v="0.41411327762302691"/>
    <n v="631"/>
    <n v="0"/>
  </r>
  <r>
    <x v="1"/>
    <x v="12"/>
    <x v="12"/>
    <n v="534013"/>
    <s v="Černíny"/>
    <s v="do 750 obyvatel"/>
    <n v="319"/>
    <n v="0.52978056426332287"/>
    <n v="150"/>
    <n v="0"/>
  </r>
  <r>
    <x v="1"/>
    <x v="12"/>
    <x v="12"/>
    <n v="534021"/>
    <s v="Červené Janovice"/>
    <s v="do 750 obyvatel"/>
    <n v="564"/>
    <n v="0.47163120567375888"/>
    <n v="298"/>
    <n v="0"/>
  </r>
  <r>
    <x v="1"/>
    <x v="12"/>
    <x v="12"/>
    <n v="534030"/>
    <s v="Čestín"/>
    <s v="do 750 obyvatel"/>
    <n v="360"/>
    <n v="0.48888888888888887"/>
    <n v="184"/>
    <n v="0"/>
  </r>
  <r>
    <x v="1"/>
    <x v="12"/>
    <x v="12"/>
    <n v="534056"/>
    <s v="Horka II"/>
    <s v="do 750 obyvatel"/>
    <n v="335"/>
    <n v="0.4716417910447761"/>
    <n v="177"/>
    <n v="0"/>
  </r>
  <r>
    <x v="1"/>
    <x v="12"/>
    <x v="12"/>
    <n v="534081"/>
    <s v="Chabeřice"/>
    <s v="do 750 obyvatel"/>
    <n v="227"/>
    <n v="0.48017621145374451"/>
    <n v="118"/>
    <n v="0"/>
  </r>
  <r>
    <x v="1"/>
    <x v="12"/>
    <x v="12"/>
    <n v="534099"/>
    <s v="Chlístovice"/>
    <s v="do 750 obyvatel"/>
    <n v="621"/>
    <n v="0.46537842190016104"/>
    <n v="332"/>
    <n v="0"/>
  </r>
  <r>
    <x v="1"/>
    <x v="12"/>
    <x v="12"/>
    <n v="534129"/>
    <s v="Kácov"/>
    <s v="750 – 1 999 obyvatel"/>
    <n v="643"/>
    <n v="0.43856920684292378"/>
    <n v="361"/>
    <n v="0"/>
  </r>
  <r>
    <x v="1"/>
    <x v="12"/>
    <x v="12"/>
    <n v="534161"/>
    <s v="Křesetice"/>
    <s v="do 750 obyvatel"/>
    <n v="570"/>
    <n v="0.40175438596491231"/>
    <n v="341"/>
    <n v="0"/>
  </r>
  <r>
    <x v="1"/>
    <x v="12"/>
    <x v="12"/>
    <n v="534170"/>
    <s v="Ledečko"/>
    <s v="do 750 obyvatel"/>
    <n v="164"/>
    <n v="0.45731707317073172"/>
    <n v="89"/>
    <n v="0"/>
  </r>
  <r>
    <x v="1"/>
    <x v="12"/>
    <x v="12"/>
    <n v="534188"/>
    <s v="Malešov"/>
    <s v="750 – 1 999 obyvatel"/>
    <n v="844"/>
    <n v="0.46327014218009477"/>
    <n v="453"/>
    <n v="0"/>
  </r>
  <r>
    <x v="1"/>
    <x v="12"/>
    <x v="12"/>
    <n v="534196"/>
    <s v="Svatý Mikuláš"/>
    <s v="750 – 1 999 obyvatel"/>
    <n v="713"/>
    <n v="0.43197755960729312"/>
    <n v="405"/>
    <n v="0"/>
  </r>
  <r>
    <x v="1"/>
    <x v="12"/>
    <x v="12"/>
    <n v="534200"/>
    <s v="Miskovice"/>
    <s v="750 – 1 999 obyvatel"/>
    <n v="910"/>
    <n v="0.40769230769230769"/>
    <n v="539"/>
    <n v="0"/>
  </r>
  <r>
    <x v="1"/>
    <x v="12"/>
    <x v="12"/>
    <n v="534226"/>
    <s v="Nepoměřice"/>
    <s v="do 750 obyvatel"/>
    <n v="176"/>
    <n v="0.44318181818181818"/>
    <n v="98"/>
    <n v="0"/>
  </r>
  <r>
    <x v="1"/>
    <x v="12"/>
    <x v="12"/>
    <n v="534242"/>
    <s v="Nové Dvory (Kutná Hora)"/>
    <s v="750 – 1 999 obyvatel"/>
    <n v="732"/>
    <n v="0.4344262295081967"/>
    <n v="414"/>
    <n v="0"/>
  </r>
  <r>
    <x v="1"/>
    <x v="12"/>
    <x v="12"/>
    <n v="534277"/>
    <s v="Onomyšl"/>
    <s v="do 750 obyvatel"/>
    <n v="249"/>
    <n v="0.44176706827309237"/>
    <n v="139"/>
    <n v="0"/>
  </r>
  <r>
    <x v="1"/>
    <x v="12"/>
    <x v="12"/>
    <n v="534293"/>
    <s v="Soběšín"/>
    <s v="do 750 obyvatel"/>
    <n v="150"/>
    <n v="0.48"/>
    <n v="78"/>
    <n v="0"/>
  </r>
  <r>
    <x v="1"/>
    <x v="12"/>
    <x v="12"/>
    <n v="534307"/>
    <s v="Pertoltice (Kutná Hora)"/>
    <s v="do 750 obyvatel"/>
    <n v="136"/>
    <n v="0.38970588235294118"/>
    <n v="83"/>
    <n v="1"/>
  </r>
  <r>
    <x v="1"/>
    <x v="12"/>
    <x v="12"/>
    <n v="534315"/>
    <s v="Petrovice I"/>
    <s v="do 750 obyvatel"/>
    <n v="253"/>
    <n v="0.4189723320158103"/>
    <n v="147"/>
    <n v="0"/>
  </r>
  <r>
    <x v="1"/>
    <x v="12"/>
    <x v="12"/>
    <n v="534323"/>
    <s v="Petrovice II"/>
    <s v="do 750 obyvatel"/>
    <n v="120"/>
    <n v="0.35833333333333334"/>
    <n v="77"/>
    <n v="1"/>
  </r>
  <r>
    <x v="1"/>
    <x v="12"/>
    <x v="12"/>
    <n v="534340"/>
    <s v="Rašovice (Kutná Hora)"/>
    <s v="do 750 obyvatel"/>
    <n v="328"/>
    <n v="0.40243902439024393"/>
    <n v="196"/>
    <n v="0"/>
  </r>
  <r>
    <x v="1"/>
    <x v="12"/>
    <x v="12"/>
    <n v="534358"/>
    <s v="Rataje nad Sázavou"/>
    <s v="do 750 obyvatel"/>
    <n v="447"/>
    <n v="0.49888143176733779"/>
    <n v="224"/>
    <n v="0"/>
  </r>
  <r>
    <x v="1"/>
    <x v="12"/>
    <x v="12"/>
    <n v="534366"/>
    <s v="Řendějov"/>
    <s v="do 750 obyvatel"/>
    <n v="207"/>
    <n v="0.46376811594202899"/>
    <n v="111"/>
    <n v="0"/>
  </r>
  <r>
    <x v="1"/>
    <x v="12"/>
    <x v="12"/>
    <n v="534374"/>
    <s v="Samopše"/>
    <s v="do 750 obyvatel"/>
    <n v="152"/>
    <n v="0.44078947368421051"/>
    <n v="85"/>
    <n v="0"/>
  </r>
  <r>
    <x v="1"/>
    <x v="12"/>
    <x v="12"/>
    <n v="534391"/>
    <s v="Slavošov"/>
    <s v="do 750 obyvatel"/>
    <n v="130"/>
    <n v="0.3923076923076923"/>
    <n v="79"/>
    <n v="1"/>
  </r>
  <r>
    <x v="1"/>
    <x v="12"/>
    <x v="12"/>
    <n v="534412"/>
    <s v="Staňkovice (Kutná Hora)"/>
    <s v="do 750 obyvatel"/>
    <n v="222"/>
    <n v="0.45495495495495497"/>
    <n v="121"/>
    <n v="0"/>
  </r>
  <r>
    <x v="1"/>
    <x v="12"/>
    <x v="12"/>
    <n v="534439"/>
    <s v="Suchdol (Kutná Hora)"/>
    <s v="750 – 1 999 obyvatel"/>
    <n v="967"/>
    <n v="0.44881075491209926"/>
    <n v="533"/>
    <n v="0"/>
  </r>
  <r>
    <x v="1"/>
    <x v="12"/>
    <x v="12"/>
    <n v="534498"/>
    <s v="Uhlířské Janovice"/>
    <s v="2 000 – 4 999 obyvatel"/>
    <n v="2600"/>
    <n v="0.46923076923076923"/>
    <n v="1380"/>
    <n v="0"/>
  </r>
  <r>
    <x v="1"/>
    <x v="12"/>
    <x v="12"/>
    <n v="534501"/>
    <s v="Úmonín"/>
    <s v="do 750 obyvatel"/>
    <n v="434"/>
    <n v="0.44930875576036866"/>
    <n v="239"/>
    <n v="0"/>
  </r>
  <r>
    <x v="1"/>
    <x v="12"/>
    <x v="12"/>
    <n v="534510"/>
    <s v="Úžice (Kutná Hora)"/>
    <s v="do 750 obyvatel"/>
    <n v="550"/>
    <n v="0.42181818181818181"/>
    <n v="318"/>
    <n v="0"/>
  </r>
  <r>
    <x v="1"/>
    <x v="12"/>
    <x v="12"/>
    <n v="534528"/>
    <s v="Vavřinec (Kutná Hora)"/>
    <s v="do 750 obyvatel"/>
    <n v="448"/>
    <n v="0.4375"/>
    <n v="252"/>
    <n v="0"/>
  </r>
  <r>
    <x v="1"/>
    <x v="12"/>
    <x v="12"/>
    <n v="534536"/>
    <s v="Vidice (Kutná Hora)"/>
    <s v="do 750 obyvatel"/>
    <n v="219"/>
    <n v="0.39269406392694062"/>
    <n v="133"/>
    <n v="1"/>
  </r>
  <r>
    <x v="1"/>
    <x v="12"/>
    <x v="12"/>
    <n v="534561"/>
    <s v="Vlastějovice"/>
    <s v="do 750 obyvatel"/>
    <n v="398"/>
    <n v="0.44221105527638194"/>
    <n v="222"/>
    <n v="0"/>
  </r>
  <r>
    <x v="1"/>
    <x v="12"/>
    <x v="12"/>
    <n v="534595"/>
    <s v="Záboří nad Labem"/>
    <s v="750 – 1 999 obyvatel"/>
    <n v="692"/>
    <n v="0.42196531791907516"/>
    <n v="400"/>
    <n v="0"/>
  </r>
  <r>
    <x v="1"/>
    <x v="12"/>
    <x v="12"/>
    <n v="534609"/>
    <s v="Zbizuby"/>
    <s v="do 750 obyvatel"/>
    <n v="395"/>
    <n v="0.39746835443037976"/>
    <n v="238"/>
    <n v="1"/>
  </r>
  <r>
    <x v="1"/>
    <x v="12"/>
    <x v="12"/>
    <n v="534617"/>
    <s v="Zbraslavice"/>
    <s v="750 – 1 999 obyvatel"/>
    <n v="1201"/>
    <n v="0.46877601998334723"/>
    <n v="638"/>
    <n v="0"/>
  </r>
  <r>
    <x v="1"/>
    <x v="12"/>
    <x v="12"/>
    <n v="534633"/>
    <s v="Zruč nad Sázavou"/>
    <s v="2 000 – 4 999 obyvatel"/>
    <n v="4138"/>
    <n v="0.45770903818269698"/>
    <n v="2244"/>
    <n v="0"/>
  </r>
  <r>
    <x v="1"/>
    <x v="12"/>
    <x v="12"/>
    <n v="551465"/>
    <s v="Košice (Kutná Hora)"/>
    <s v="do 750 obyvatel"/>
    <n v="47"/>
    <n v="0.38297872340425532"/>
    <n v="29"/>
    <n v="1"/>
  </r>
  <r>
    <x v="1"/>
    <x v="13"/>
    <x v="13"/>
    <n v="534889"/>
    <s v="Starý Vestec"/>
    <s v="do 750 obyvatel"/>
    <n v="158"/>
    <n v="0.33544303797468356"/>
    <n v="105"/>
    <n v="1"/>
  </r>
  <r>
    <x v="1"/>
    <x v="13"/>
    <x v="13"/>
    <n v="537047"/>
    <s v="Bříství"/>
    <s v="do 750 obyvatel"/>
    <n v="325"/>
    <n v="0.36923076923076925"/>
    <n v="205"/>
    <n v="1"/>
  </r>
  <r>
    <x v="1"/>
    <x v="13"/>
    <x v="13"/>
    <n v="537357"/>
    <s v="Kounice"/>
    <s v="750 – 1 999 obyvatel"/>
    <n v="1188"/>
    <n v="0.40404040404040403"/>
    <n v="708"/>
    <n v="0"/>
  </r>
  <r>
    <x v="1"/>
    <x v="13"/>
    <x v="13"/>
    <n v="537454"/>
    <s v="Lysá nad Labem"/>
    <s v="5 000 – 14 999 obyvatel"/>
    <n v="7823"/>
    <n v="0.42605138693595807"/>
    <n v="4490"/>
    <n v="0"/>
  </r>
  <r>
    <x v="1"/>
    <x v="13"/>
    <x v="13"/>
    <n v="537501"/>
    <s v="Milovice (Nymburk)"/>
    <s v="5 000 – 14 999 obyvatel"/>
    <n v="9276"/>
    <n v="0.33279430789133246"/>
    <n v="6189"/>
    <n v="1"/>
  </r>
  <r>
    <x v="1"/>
    <x v="13"/>
    <x v="13"/>
    <n v="537624"/>
    <s v="Ostrá"/>
    <s v="do 750 obyvatel"/>
    <n v="464"/>
    <n v="0.46767241379310343"/>
    <n v="247"/>
    <n v="0"/>
  </r>
  <r>
    <x v="1"/>
    <x v="13"/>
    <x v="13"/>
    <n v="537721"/>
    <s v="Přerov nad Labem"/>
    <s v="750 – 1 999 obyvatel"/>
    <n v="985"/>
    <n v="0.43045685279187818"/>
    <n v="561"/>
    <n v="0"/>
  </r>
  <r>
    <x v="1"/>
    <x v="13"/>
    <x v="13"/>
    <n v="537781"/>
    <s v="Semice"/>
    <s v="750 – 1 999 obyvatel"/>
    <n v="1157"/>
    <n v="0.33448573898012102"/>
    <n v="770"/>
    <n v="1"/>
  </r>
  <r>
    <x v="1"/>
    <x v="13"/>
    <x v="13"/>
    <n v="537837"/>
    <s v="Stará Lysá"/>
    <s v="750 – 1 999 obyvatel"/>
    <n v="668"/>
    <n v="0.28143712574850299"/>
    <n v="480"/>
    <n v="1"/>
  </r>
  <r>
    <x v="1"/>
    <x v="13"/>
    <x v="13"/>
    <n v="537861"/>
    <s v="Stratov"/>
    <s v="do 750 obyvatel"/>
    <n v="512"/>
    <n v="0.423828125"/>
    <n v="295"/>
    <n v="0"/>
  </r>
  <r>
    <x v="1"/>
    <x v="13"/>
    <x v="13"/>
    <n v="537993"/>
    <s v="Vykáň"/>
    <s v="do 750 obyvatel"/>
    <n v="328"/>
    <n v="0.36280487804878048"/>
    <n v="209"/>
    <n v="1"/>
  </r>
  <r>
    <x v="1"/>
    <x v="13"/>
    <x v="13"/>
    <n v="599581"/>
    <s v="Jiřice (Nymburk)"/>
    <s v="do 750 obyvatel"/>
    <n v="234"/>
    <n v="0.44017094017094016"/>
    <n v="131"/>
    <n v="0"/>
  </r>
  <r>
    <x v="1"/>
    <x v="14"/>
    <x v="14"/>
    <n v="529575"/>
    <s v="Medonosy"/>
    <s v="do 750 obyvatel"/>
    <n v="117"/>
    <n v="0.29059829059829062"/>
    <n v="83"/>
    <n v="1"/>
  </r>
  <r>
    <x v="1"/>
    <x v="14"/>
    <x v="14"/>
    <n v="529583"/>
    <s v="Tupadly (Mělník)"/>
    <s v="do 750 obyvatel"/>
    <n v="113"/>
    <n v="0.36283185840707965"/>
    <n v="72"/>
    <n v="1"/>
  </r>
  <r>
    <x v="1"/>
    <x v="14"/>
    <x v="14"/>
    <n v="531499"/>
    <s v="Hostín"/>
    <s v="do 750 obyvatel"/>
    <n v="261"/>
    <n v="0.31034482758620691"/>
    <n v="180"/>
    <n v="1"/>
  </r>
  <r>
    <x v="1"/>
    <x v="14"/>
    <x v="14"/>
    <n v="531502"/>
    <s v="Liblice"/>
    <s v="do 750 obyvatel"/>
    <n v="408"/>
    <n v="0.39460784313725489"/>
    <n v="247"/>
    <n v="1"/>
  </r>
  <r>
    <x v="1"/>
    <x v="14"/>
    <x v="14"/>
    <n v="531561"/>
    <s v="Tuhaň (Mělník)"/>
    <s v="750 – 1 999 obyvatel"/>
    <n v="633"/>
    <n v="0.36650868878357029"/>
    <n v="401"/>
    <n v="1"/>
  </r>
  <r>
    <x v="1"/>
    <x v="14"/>
    <x v="14"/>
    <n v="531570"/>
    <s v="Dobřeň"/>
    <s v="do 750 obyvatel"/>
    <n v="157"/>
    <n v="0.37579617834394907"/>
    <n v="98"/>
    <n v="1"/>
  </r>
  <r>
    <x v="1"/>
    <x v="14"/>
    <x v="14"/>
    <n v="531651"/>
    <s v="Kanina"/>
    <s v="do 750 obyvatel"/>
    <n v="74"/>
    <n v="0.33783783783783783"/>
    <n v="49"/>
    <n v="1"/>
  </r>
  <r>
    <x v="1"/>
    <x v="14"/>
    <x v="14"/>
    <n v="531677"/>
    <s v="Lobeč"/>
    <s v="do 750 obyvatel"/>
    <n v="124"/>
    <n v="0.41129032258064518"/>
    <n v="73"/>
    <n v="0"/>
  </r>
  <r>
    <x v="1"/>
    <x v="14"/>
    <x v="14"/>
    <n v="531707"/>
    <s v="Nosálov"/>
    <s v="do 750 obyvatel"/>
    <n v="162"/>
    <n v="0.43827160493827161"/>
    <n v="91"/>
    <n v="0"/>
  </r>
  <r>
    <x v="1"/>
    <x v="14"/>
    <x v="14"/>
    <n v="531731"/>
    <s v="Stránka"/>
    <s v="do 750 obyvatel"/>
    <n v="168"/>
    <n v="0.50595238095238093"/>
    <n v="83"/>
    <n v="0"/>
  </r>
  <r>
    <x v="1"/>
    <x v="14"/>
    <x v="14"/>
    <n v="531774"/>
    <s v="Kadlín"/>
    <s v="do 750 obyvatel"/>
    <n v="121"/>
    <n v="0.30578512396694213"/>
    <n v="84"/>
    <n v="1"/>
  </r>
  <r>
    <x v="1"/>
    <x v="14"/>
    <x v="14"/>
    <n v="531871"/>
    <s v="Jeviněves"/>
    <s v="do 750 obyvatel"/>
    <n v="207"/>
    <n v="0.42028985507246375"/>
    <n v="120"/>
    <n v="0"/>
  </r>
  <r>
    <x v="1"/>
    <x v="14"/>
    <x v="14"/>
    <n v="531898"/>
    <s v="Lhotka (Mělník)"/>
    <s v="do 750 obyvatel"/>
    <n v="257"/>
    <n v="0.42023346303501946"/>
    <n v="149"/>
    <n v="0"/>
  </r>
  <r>
    <x v="1"/>
    <x v="14"/>
    <x v="14"/>
    <n v="531936"/>
    <s v="Vidim"/>
    <s v="do 750 obyvatel"/>
    <n v="106"/>
    <n v="0.68867924528301883"/>
    <n v="33"/>
    <n v="0"/>
  </r>
  <r>
    <x v="1"/>
    <x v="14"/>
    <x v="14"/>
    <n v="531987"/>
    <s v="Dolní Zimoř"/>
    <s v="do 750 obyvatel"/>
    <n v="73"/>
    <n v="0.39726027397260272"/>
    <n v="44"/>
    <n v="1"/>
  </r>
  <r>
    <x v="1"/>
    <x v="14"/>
    <x v="14"/>
    <n v="534676"/>
    <s v="Mělník"/>
    <s v="15 000 – 39 999 obyvatel"/>
    <n v="16128"/>
    <n v="0.42150297619047616"/>
    <n v="9330"/>
    <n v="0"/>
  </r>
  <r>
    <x v="1"/>
    <x v="14"/>
    <x v="14"/>
    <n v="534714"/>
    <s v="Býkev"/>
    <s v="do 750 obyvatel"/>
    <n v="390"/>
    <n v="0.31794871794871793"/>
    <n v="266"/>
    <n v="1"/>
  </r>
  <r>
    <x v="1"/>
    <x v="14"/>
    <x v="14"/>
    <n v="534722"/>
    <s v="Byšice"/>
    <s v="750 – 1 999 obyvatel"/>
    <n v="1124"/>
    <n v="0.31761565836298933"/>
    <n v="767"/>
    <n v="1"/>
  </r>
  <r>
    <x v="1"/>
    <x v="14"/>
    <x v="14"/>
    <n v="534731"/>
    <s v="Cítov"/>
    <s v="750 – 1 999 obyvatel"/>
    <n v="1024"/>
    <n v="0.3759765625"/>
    <n v="639"/>
    <n v="1"/>
  </r>
  <r>
    <x v="1"/>
    <x v="14"/>
    <x v="14"/>
    <n v="534749"/>
    <s v="Čečelice"/>
    <s v="do 750 obyvatel"/>
    <n v="565"/>
    <n v="0.36637168141592918"/>
    <n v="358"/>
    <n v="1"/>
  </r>
  <r>
    <x v="1"/>
    <x v="14"/>
    <x v="14"/>
    <n v="534765"/>
    <s v="Dolní Beřkovice"/>
    <s v="750 – 1 999 obyvatel"/>
    <n v="1236"/>
    <n v="0.33333333333333331"/>
    <n v="824"/>
    <n v="1"/>
  </r>
  <r>
    <x v="1"/>
    <x v="14"/>
    <x v="14"/>
    <n v="534790"/>
    <s v="Horní Počaply"/>
    <s v="750 – 1 999 obyvatel"/>
    <n v="1057"/>
    <n v="0.3197729422894986"/>
    <n v="719"/>
    <n v="1"/>
  </r>
  <r>
    <x v="1"/>
    <x v="14"/>
    <x v="14"/>
    <n v="534803"/>
    <s v="Hořín"/>
    <s v="750 – 1 999 obyvatel"/>
    <n v="704"/>
    <n v="0.40482954545454547"/>
    <n v="419"/>
    <n v="0"/>
  </r>
  <r>
    <x v="1"/>
    <x v="14"/>
    <x v="14"/>
    <n v="534838"/>
    <s v="Chorušice"/>
    <s v="do 750 obyvatel"/>
    <n v="454"/>
    <n v="0.3656387665198238"/>
    <n v="288"/>
    <n v="1"/>
  </r>
  <r>
    <x v="1"/>
    <x v="14"/>
    <x v="14"/>
    <n v="534897"/>
    <s v="Kly"/>
    <s v="750 – 1 999 obyvatel"/>
    <n v="1220"/>
    <n v="0.39672131147540984"/>
    <n v="736"/>
    <n v="1"/>
  </r>
  <r>
    <x v="1"/>
    <x v="14"/>
    <x v="14"/>
    <n v="534901"/>
    <s v="Kokořín"/>
    <s v="do 750 obyvatel"/>
    <n v="308"/>
    <n v="0.44480519480519481"/>
    <n v="171"/>
    <n v="0"/>
  </r>
  <r>
    <x v="1"/>
    <x v="14"/>
    <x v="14"/>
    <n v="535001"/>
    <s v="Liběchov"/>
    <s v="750 – 1 999 obyvatel"/>
    <n v="870"/>
    <n v="0.41379310344827586"/>
    <n v="510"/>
    <n v="0"/>
  </r>
  <r>
    <x v="1"/>
    <x v="14"/>
    <x v="14"/>
    <n v="535028"/>
    <s v="Lužec nad Vltavou"/>
    <s v="750 – 1 999 obyvatel"/>
    <n v="1210"/>
    <n v="0.39752066115702478"/>
    <n v="729"/>
    <n v="1"/>
  </r>
  <r>
    <x v="1"/>
    <x v="14"/>
    <x v="14"/>
    <n v="535036"/>
    <s v="Malý Újezd"/>
    <s v="750 – 1 999 obyvatel"/>
    <n v="900"/>
    <n v="0.38111111111111112"/>
    <n v="557"/>
    <n v="1"/>
  </r>
  <r>
    <x v="1"/>
    <x v="14"/>
    <x v="14"/>
    <n v="535044"/>
    <s v="Mělnické Vtelno"/>
    <s v="750 – 1 999 obyvatel"/>
    <n v="820"/>
    <n v="0.3304878048780488"/>
    <n v="549"/>
    <n v="1"/>
  </r>
  <r>
    <x v="1"/>
    <x v="14"/>
    <x v="14"/>
    <n v="535052"/>
    <s v="Mšeno"/>
    <s v="750 – 1 999 obyvatel"/>
    <n v="1192"/>
    <n v="0.43791946308724833"/>
    <n v="670"/>
    <n v="0"/>
  </r>
  <r>
    <x v="1"/>
    <x v="14"/>
    <x v="14"/>
    <n v="535061"/>
    <s v="Nebužely"/>
    <s v="do 750 obyvatel"/>
    <n v="362"/>
    <n v="0.34254143646408841"/>
    <n v="238"/>
    <n v="1"/>
  </r>
  <r>
    <x v="1"/>
    <x v="14"/>
    <x v="14"/>
    <n v="535168"/>
    <s v="Řepín"/>
    <s v="do 750 obyvatel"/>
    <n v="537"/>
    <n v="0.41899441340782123"/>
    <n v="312"/>
    <n v="0"/>
  </r>
  <r>
    <x v="1"/>
    <x v="14"/>
    <x v="14"/>
    <n v="535192"/>
    <s v="Spomyšl"/>
    <s v="do 750 obyvatel"/>
    <n v="420"/>
    <n v="0.31904761904761902"/>
    <n v="286"/>
    <n v="1"/>
  </r>
  <r>
    <x v="1"/>
    <x v="14"/>
    <x v="14"/>
    <n v="535214"/>
    <s v="Střemy"/>
    <s v="do 750 obyvatel"/>
    <n v="372"/>
    <n v="0.41129032258064518"/>
    <n v="219"/>
    <n v="0"/>
  </r>
  <r>
    <x v="1"/>
    <x v="14"/>
    <x v="14"/>
    <n v="535265"/>
    <s v="Velký Borek"/>
    <s v="750 – 1 999 obyvatel"/>
    <n v="917"/>
    <n v="0.38495092693565974"/>
    <n v="564"/>
    <n v="1"/>
  </r>
  <r>
    <x v="1"/>
    <x v="14"/>
    <x v="14"/>
    <n v="535303"/>
    <s v="Vraňany"/>
    <s v="750 – 1 999 obyvatel"/>
    <n v="729"/>
    <n v="0.3991769547325103"/>
    <n v="438"/>
    <n v="1"/>
  </r>
  <r>
    <x v="1"/>
    <x v="14"/>
    <x v="14"/>
    <n v="535338"/>
    <s v="Vysoká (Mělník)"/>
    <s v="750 – 1 999 obyvatel"/>
    <n v="749"/>
    <n v="0.40587449933244324"/>
    <n v="445"/>
    <n v="0"/>
  </r>
  <r>
    <x v="1"/>
    <x v="14"/>
    <x v="14"/>
    <n v="535397"/>
    <s v="Želízy"/>
    <s v="do 750 obyvatel"/>
    <n v="419"/>
    <n v="0.40334128878281622"/>
    <n v="250"/>
    <n v="0"/>
  </r>
  <r>
    <x v="1"/>
    <x v="15"/>
    <x v="15"/>
    <n v="529591"/>
    <s v="Sedlec (Mladá Boleslav)"/>
    <s v="do 750 obyvatel"/>
    <n v="198"/>
    <n v="0.39898989898989901"/>
    <n v="119"/>
    <n v="1"/>
  </r>
  <r>
    <x v="1"/>
    <x v="15"/>
    <x v="15"/>
    <n v="529613"/>
    <s v="Josefův Důl (Mladá Boleslav)"/>
    <s v="do 750 obyvatel"/>
    <n v="355"/>
    <n v="0.30422535211267604"/>
    <n v="247"/>
    <n v="1"/>
  </r>
  <r>
    <x v="1"/>
    <x v="15"/>
    <x v="15"/>
    <n v="535419"/>
    <s v="Mladá Boleslav"/>
    <s v="40 000 – 99 999 obyvatel"/>
    <n v="37680"/>
    <n v="0.37762738853503186"/>
    <n v="23451"/>
    <n v="1"/>
  </r>
  <r>
    <x v="1"/>
    <x v="15"/>
    <x v="15"/>
    <n v="535427"/>
    <s v="Bakov nad Jizerou"/>
    <s v="5 000 – 14 999 obyvatel"/>
    <n v="4246"/>
    <n v="0.40061234102684878"/>
    <n v="2545"/>
    <n v="0"/>
  </r>
  <r>
    <x v="1"/>
    <x v="15"/>
    <x v="15"/>
    <n v="535443"/>
    <s v="Bělá pod Bezdězem"/>
    <s v="2 000 – 4 999 obyvatel"/>
    <n v="3947"/>
    <n v="0.39853052951608819"/>
    <n v="2374"/>
    <n v="1"/>
  </r>
  <r>
    <x v="1"/>
    <x v="15"/>
    <x v="15"/>
    <n v="535451"/>
    <s v="Benátky nad Jizerou"/>
    <s v="5 000 – 14 999 obyvatel"/>
    <n v="6222"/>
    <n v="0.38846030215364835"/>
    <n v="3805"/>
    <n v="1"/>
  </r>
  <r>
    <x v="1"/>
    <x v="15"/>
    <x v="15"/>
    <n v="535478"/>
    <s v="Bezno"/>
    <s v="750 – 1 999 obyvatel"/>
    <n v="757"/>
    <n v="0.36988110964332893"/>
    <n v="477"/>
    <n v="1"/>
  </r>
  <r>
    <x v="1"/>
    <x v="15"/>
    <x v="15"/>
    <n v="535486"/>
    <s v="Bítouchov"/>
    <s v="do 750 obyvatel"/>
    <n v="318"/>
    <n v="0.3867924528301887"/>
    <n v="195"/>
    <n v="1"/>
  </r>
  <r>
    <x v="1"/>
    <x v="15"/>
    <x v="15"/>
    <n v="535508"/>
    <s v="Boreč"/>
    <s v="do 750 obyvatel"/>
    <n v="211"/>
    <n v="0.35545023696682465"/>
    <n v="136"/>
    <n v="1"/>
  </r>
  <r>
    <x v="1"/>
    <x v="15"/>
    <x v="15"/>
    <n v="535559"/>
    <s v="Brodce"/>
    <s v="750 – 1 999 obyvatel"/>
    <n v="864"/>
    <n v="0.44097222222222221"/>
    <n v="483"/>
    <n v="0"/>
  </r>
  <r>
    <x v="1"/>
    <x v="15"/>
    <x v="15"/>
    <n v="535583"/>
    <s v="Březno (Mladá Boleslav)"/>
    <s v="750 – 1 999 obyvatel"/>
    <n v="810"/>
    <n v="0.40740740740740738"/>
    <n v="480"/>
    <n v="0"/>
  </r>
  <r>
    <x v="1"/>
    <x v="15"/>
    <x v="15"/>
    <n v="535605"/>
    <s v="Bukovno"/>
    <s v="750 – 1 999 obyvatel"/>
    <n v="587"/>
    <n v="0.38841567291311757"/>
    <n v="359"/>
    <n v="1"/>
  </r>
  <r>
    <x v="1"/>
    <x v="15"/>
    <x v="15"/>
    <n v="535621"/>
    <s v="Čachovice"/>
    <s v="750 – 1 999 obyvatel"/>
    <n v="737"/>
    <n v="0.43419267299864317"/>
    <n v="417"/>
    <n v="0"/>
  </r>
  <r>
    <x v="1"/>
    <x v="15"/>
    <x v="15"/>
    <n v="535630"/>
    <s v="Čistá (Mladá Boleslav)"/>
    <s v="750 – 1 999 obyvatel"/>
    <n v="656"/>
    <n v="0.43140243902439024"/>
    <n v="373"/>
    <n v="0"/>
  </r>
  <r>
    <x v="1"/>
    <x v="15"/>
    <x v="15"/>
    <n v="535656"/>
    <s v="Dlouhá Lhota (Mladá Boleslav)"/>
    <s v="do 750 obyvatel"/>
    <n v="363"/>
    <n v="0.44352617079889806"/>
    <n v="202"/>
    <n v="0"/>
  </r>
  <r>
    <x v="1"/>
    <x v="15"/>
    <x v="15"/>
    <n v="535672"/>
    <s v="Dobrovice"/>
    <s v="2 000 – 4 999 obyvatel"/>
    <n v="2866"/>
    <n v="0.43440334961618982"/>
    <n v="1621"/>
    <n v="0"/>
  </r>
  <r>
    <x v="1"/>
    <x v="15"/>
    <x v="15"/>
    <n v="535702"/>
    <s v="Dolní Bousov"/>
    <s v="2 000 – 4 999 obyvatel"/>
    <n v="2279"/>
    <n v="0.36287845546292236"/>
    <n v="1452"/>
    <n v="1"/>
  </r>
  <r>
    <x v="1"/>
    <x v="15"/>
    <x v="15"/>
    <n v="535729"/>
    <s v="Dolní Slivno"/>
    <s v="do 750 obyvatel"/>
    <n v="281"/>
    <n v="0.38078291814946619"/>
    <n v="174"/>
    <n v="1"/>
  </r>
  <r>
    <x v="1"/>
    <x v="15"/>
    <x v="15"/>
    <n v="535745"/>
    <s v="Domousnice"/>
    <s v="do 750 obyvatel"/>
    <n v="232"/>
    <n v="0.41810344827586204"/>
    <n v="135"/>
    <n v="0"/>
  </r>
  <r>
    <x v="1"/>
    <x v="15"/>
    <x v="15"/>
    <n v="535818"/>
    <s v="Horky nad Jizerou"/>
    <s v="do 750 obyvatel"/>
    <n v="477"/>
    <n v="0.3522012578616352"/>
    <n v="309"/>
    <n v="1"/>
  </r>
  <r>
    <x v="1"/>
    <x v="15"/>
    <x v="15"/>
    <n v="535869"/>
    <s v="Hrdlořezy"/>
    <s v="do 750 obyvatel"/>
    <n v="578"/>
    <n v="0.38581314878892736"/>
    <n v="355"/>
    <n v="1"/>
  </r>
  <r>
    <x v="1"/>
    <x v="15"/>
    <x v="15"/>
    <n v="535931"/>
    <s v="Chotětov"/>
    <s v="750 – 1 999 obyvatel"/>
    <n v="1046"/>
    <n v="0.31739961759082219"/>
    <n v="714"/>
    <n v="1"/>
  </r>
  <r>
    <x v="1"/>
    <x v="15"/>
    <x v="15"/>
    <n v="535966"/>
    <s v="Jabkenice"/>
    <s v="do 750 obyvatel"/>
    <n v="373"/>
    <n v="0.42627345844504022"/>
    <n v="214"/>
    <n v="0"/>
  </r>
  <r>
    <x v="1"/>
    <x v="15"/>
    <x v="15"/>
    <n v="536008"/>
    <s v="Katusice"/>
    <s v="750 – 1 999 obyvatel"/>
    <n v="681"/>
    <n v="0.4023494860499266"/>
    <n v="407"/>
    <n v="0"/>
  </r>
  <r>
    <x v="1"/>
    <x v="15"/>
    <x v="15"/>
    <n v="536067"/>
    <s v="Kochánky"/>
    <s v="do 750 obyvatel"/>
    <n v="366"/>
    <n v="0.47267759562841533"/>
    <n v="193"/>
    <n v="0"/>
  </r>
  <r>
    <x v="1"/>
    <x v="15"/>
    <x v="15"/>
    <n v="536121"/>
    <s v="Kosořice"/>
    <s v="do 750 obyvatel"/>
    <n v="404"/>
    <n v="0.39851485148514854"/>
    <n v="243"/>
    <n v="1"/>
  </r>
  <r>
    <x v="1"/>
    <x v="15"/>
    <x v="15"/>
    <n v="536164"/>
    <s v="Krásná Ves"/>
    <s v="do 750 obyvatel"/>
    <n v="162"/>
    <n v="0.40123456790123457"/>
    <n v="97"/>
    <n v="0"/>
  </r>
  <r>
    <x v="1"/>
    <x v="15"/>
    <x v="15"/>
    <n v="536172"/>
    <s v="Krnsko"/>
    <s v="do 750 obyvatel"/>
    <n v="462"/>
    <n v="0.36363636363636365"/>
    <n v="294"/>
    <n v="1"/>
  </r>
  <r>
    <x v="1"/>
    <x v="15"/>
    <x v="15"/>
    <n v="536181"/>
    <s v="Kropáčova Vrutice"/>
    <s v="750 – 1 999 obyvatel"/>
    <n v="776"/>
    <n v="0.33762886597938147"/>
    <n v="514"/>
    <n v="1"/>
  </r>
  <r>
    <x v="1"/>
    <x v="15"/>
    <x v="15"/>
    <n v="536202"/>
    <s v="Ledce (Mladá Boleslav)"/>
    <s v="do 750 obyvatel"/>
    <n v="323"/>
    <n v="0.44272445820433437"/>
    <n v="180"/>
    <n v="0"/>
  </r>
  <r>
    <x v="1"/>
    <x v="15"/>
    <x v="15"/>
    <n v="536211"/>
    <s v="Lhotky"/>
    <s v="do 750 obyvatel"/>
    <n v="133"/>
    <n v="0.42105263157894735"/>
    <n v="77"/>
    <n v="0"/>
  </r>
  <r>
    <x v="1"/>
    <x v="15"/>
    <x v="15"/>
    <n v="536270"/>
    <s v="Luštěnice"/>
    <s v="2 000 – 4 999 obyvatel"/>
    <n v="1809"/>
    <n v="0.37313432835820898"/>
    <n v="1134"/>
    <n v="1"/>
  </r>
  <r>
    <x v="1"/>
    <x v="15"/>
    <x v="15"/>
    <n v="536334"/>
    <s v="Němčice (Mladá Boleslav)"/>
    <s v="do 750 obyvatel"/>
    <n v="153"/>
    <n v="0.40522875816993464"/>
    <n v="91"/>
    <n v="0"/>
  </r>
  <r>
    <x v="1"/>
    <x v="15"/>
    <x v="15"/>
    <n v="536351"/>
    <s v="Nepřevázka"/>
    <s v="do 750 obyvatel"/>
    <n v="337"/>
    <n v="0.42729970326409494"/>
    <n v="193"/>
    <n v="0"/>
  </r>
  <r>
    <x v="1"/>
    <x v="15"/>
    <x v="15"/>
    <n v="536377"/>
    <s v="Nová Telib"/>
    <s v="do 750 obyvatel"/>
    <n v="233"/>
    <n v="0.39914163090128757"/>
    <n v="140"/>
    <n v="1"/>
  </r>
  <r>
    <x v="1"/>
    <x v="15"/>
    <x v="15"/>
    <n v="536407"/>
    <s v="Obruby"/>
    <s v="do 750 obyvatel"/>
    <n v="206"/>
    <n v="0.39805825242718446"/>
    <n v="124"/>
    <n v="1"/>
  </r>
  <r>
    <x v="1"/>
    <x v="15"/>
    <x v="15"/>
    <n v="536431"/>
    <s v="Petkovy"/>
    <s v="do 750 obyvatel"/>
    <n v="255"/>
    <n v="0.44705882352941179"/>
    <n v="141"/>
    <n v="0"/>
  </r>
  <r>
    <x v="1"/>
    <x v="15"/>
    <x v="15"/>
    <n v="536440"/>
    <s v="Písková Lhota (Mladá Boleslav)"/>
    <s v="750 – 1 999 obyvatel"/>
    <n v="781"/>
    <n v="0.39820742637644047"/>
    <n v="470"/>
    <n v="1"/>
  </r>
  <r>
    <x v="1"/>
    <x v="15"/>
    <x v="15"/>
    <n v="536458"/>
    <s v="Plazy"/>
    <s v="do 750 obyvatel"/>
    <n v="431"/>
    <n v="0.39907192575406031"/>
    <n v="259"/>
    <n v="1"/>
  </r>
  <r>
    <x v="1"/>
    <x v="15"/>
    <x v="15"/>
    <n v="536491"/>
    <s v="Předměřice nad Jizerou"/>
    <s v="750 – 1 999 obyvatel"/>
    <n v="810"/>
    <n v="0.31358024691358027"/>
    <n v="556"/>
    <n v="1"/>
  </r>
  <r>
    <x v="1"/>
    <x v="15"/>
    <x v="15"/>
    <n v="536580"/>
    <s v="Řepov"/>
    <s v="do 750 obyvatel"/>
    <n v="612"/>
    <n v="0.40032679738562094"/>
    <n v="367"/>
    <n v="0"/>
  </r>
  <r>
    <x v="1"/>
    <x v="15"/>
    <x v="15"/>
    <n v="536610"/>
    <s v="Semčice"/>
    <s v="750 – 1 999 obyvatel"/>
    <n v="610"/>
    <n v="0.41311475409836068"/>
    <n v="358"/>
    <n v="0"/>
  </r>
  <r>
    <x v="1"/>
    <x v="15"/>
    <x v="15"/>
    <n v="536636"/>
    <s v="Skalsko"/>
    <s v="do 750 obyvatel"/>
    <n v="322"/>
    <n v="0.42236024844720499"/>
    <n v="186"/>
    <n v="0"/>
  </r>
  <r>
    <x v="1"/>
    <x v="15"/>
    <x v="15"/>
    <n v="536652"/>
    <s v="Smilovice (Mladá Boleslav)"/>
    <s v="do 750 obyvatel"/>
    <n v="610"/>
    <n v="0.45901639344262296"/>
    <n v="330"/>
    <n v="0"/>
  </r>
  <r>
    <x v="1"/>
    <x v="15"/>
    <x v="15"/>
    <n v="536661"/>
    <s v="Sojovice"/>
    <s v="do 750 obyvatel"/>
    <n v="457"/>
    <n v="0.45295404814004375"/>
    <n v="250"/>
    <n v="0"/>
  </r>
  <r>
    <x v="1"/>
    <x v="15"/>
    <x v="15"/>
    <n v="536709"/>
    <s v="Strašnov"/>
    <s v="do 750 obyvatel"/>
    <n v="254"/>
    <n v="0.43700787401574803"/>
    <n v="143"/>
    <n v="0"/>
  </r>
  <r>
    <x v="1"/>
    <x v="15"/>
    <x v="15"/>
    <n v="536717"/>
    <s v="Strenice"/>
    <s v="do 750 obyvatel"/>
    <n v="151"/>
    <n v="0.36423841059602646"/>
    <n v="96"/>
    <n v="1"/>
  </r>
  <r>
    <x v="1"/>
    <x v="15"/>
    <x v="15"/>
    <n v="536768"/>
    <s v="Sukorady (Mladá Boleslav)"/>
    <s v="do 750 obyvatel"/>
    <n v="315"/>
    <n v="0.41269841269841268"/>
    <n v="185"/>
    <n v="0"/>
  </r>
  <r>
    <x v="1"/>
    <x v="15"/>
    <x v="15"/>
    <n v="536857"/>
    <s v="Velké Všelisy"/>
    <s v="do 750 obyvatel"/>
    <n v="329"/>
    <n v="0.31914893617021278"/>
    <n v="224"/>
    <n v="1"/>
  </r>
  <r>
    <x v="1"/>
    <x v="15"/>
    <x v="15"/>
    <n v="536938"/>
    <s v="Všejany"/>
    <s v="do 750 obyvatel"/>
    <n v="573"/>
    <n v="0.41710296684118675"/>
    <n v="334"/>
    <n v="0"/>
  </r>
  <r>
    <x v="1"/>
    <x v="15"/>
    <x v="15"/>
    <n v="536989"/>
    <s v="Žerčice"/>
    <s v="do 750 obyvatel"/>
    <n v="339"/>
    <n v="0.41297935103244837"/>
    <n v="199"/>
    <n v="0"/>
  </r>
  <r>
    <x v="1"/>
    <x v="15"/>
    <x v="15"/>
    <n v="536997"/>
    <s v="Židněves"/>
    <s v="do 750 obyvatel"/>
    <n v="283"/>
    <n v="0.40282685512367489"/>
    <n v="169"/>
    <n v="0"/>
  </r>
  <r>
    <x v="1"/>
    <x v="15"/>
    <x v="15"/>
    <n v="557030"/>
    <s v="Skorkov (Mladá Boleslav)"/>
    <s v="do 750 obyvatel"/>
    <n v="514"/>
    <n v="0.48054474708171208"/>
    <n v="267"/>
    <n v="0"/>
  </r>
  <r>
    <x v="1"/>
    <x v="15"/>
    <x v="15"/>
    <n v="565539"/>
    <s v="Sovínky"/>
    <s v="do 750 obyvatel"/>
    <n v="266"/>
    <n v="0.2781954887218045"/>
    <n v="192"/>
    <n v="1"/>
  </r>
  <r>
    <x v="1"/>
    <x v="15"/>
    <x v="15"/>
    <n v="565563"/>
    <s v="Lipník (Mladá Boleslav)"/>
    <s v="do 750 obyvatel"/>
    <n v="282"/>
    <n v="0.43262411347517732"/>
    <n v="160"/>
    <n v="0"/>
  </r>
  <r>
    <x v="1"/>
    <x v="15"/>
    <x v="15"/>
    <n v="565571"/>
    <s v="Vlkava"/>
    <s v="do 750 obyvatel"/>
    <n v="357"/>
    <n v="0.47058823529411764"/>
    <n v="189"/>
    <n v="0"/>
  </r>
  <r>
    <x v="1"/>
    <x v="15"/>
    <x v="15"/>
    <n v="565580"/>
    <s v="Plužná"/>
    <s v="do 750 obyvatel"/>
    <n v="203"/>
    <n v="0.32019704433497537"/>
    <n v="138"/>
    <n v="1"/>
  </r>
  <r>
    <x v="1"/>
    <x v="15"/>
    <x v="15"/>
    <n v="565628"/>
    <s v="Vinařice (Mladá Boleslav)"/>
    <s v="do 750 obyvatel"/>
    <n v="260"/>
    <n v="0.38461538461538464"/>
    <n v="160"/>
    <n v="1"/>
  </r>
  <r>
    <x v="1"/>
    <x v="15"/>
    <x v="15"/>
    <n v="565636"/>
    <s v="Rohatsko"/>
    <s v="do 750 obyvatel"/>
    <n v="200"/>
    <n v="0.375"/>
    <n v="125"/>
    <n v="1"/>
  </r>
  <r>
    <x v="1"/>
    <x v="15"/>
    <x v="15"/>
    <n v="565644"/>
    <s v="Mečeříž"/>
    <s v="do 750 obyvatel"/>
    <n v="434"/>
    <n v="0.44009216589861749"/>
    <n v="243"/>
    <n v="0"/>
  </r>
  <r>
    <x v="1"/>
    <x v="15"/>
    <x v="15"/>
    <n v="565652"/>
    <s v="Rabakov"/>
    <s v="do 750 obyvatel"/>
    <n v="49"/>
    <n v="0.48979591836734693"/>
    <n v="25"/>
    <n v="0"/>
  </r>
  <r>
    <x v="1"/>
    <x v="15"/>
    <x v="15"/>
    <n v="565661"/>
    <s v="Řitonice"/>
    <s v="do 750 obyvatel"/>
    <n v="73"/>
    <n v="0.41095890410958902"/>
    <n v="43"/>
    <n v="0"/>
  </r>
  <r>
    <x v="1"/>
    <x v="15"/>
    <x v="15"/>
    <n v="565725"/>
    <s v="Veselice"/>
    <s v="do 750 obyvatel"/>
    <n v="111"/>
    <n v="0.33333333333333331"/>
    <n v="74"/>
    <n v="1"/>
  </r>
  <r>
    <x v="1"/>
    <x v="15"/>
    <x v="15"/>
    <n v="565733"/>
    <s v="Hrušov"/>
    <s v="do 750 obyvatel"/>
    <n v="180"/>
    <n v="0.32777777777777778"/>
    <n v="121"/>
    <n v="1"/>
  </r>
  <r>
    <x v="1"/>
    <x v="15"/>
    <x v="15"/>
    <n v="565784"/>
    <s v="Charvatce"/>
    <s v="do 750 obyvatel"/>
    <n v="258"/>
    <n v="0.48837209302325579"/>
    <n v="132"/>
    <n v="0"/>
  </r>
  <r>
    <x v="1"/>
    <x v="15"/>
    <x v="15"/>
    <n v="565920"/>
    <s v="Sudoměř"/>
    <s v="do 750 obyvatel"/>
    <n v="81"/>
    <n v="0.46913580246913578"/>
    <n v="43"/>
    <n v="0"/>
  </r>
  <r>
    <x v="1"/>
    <x v="15"/>
    <x v="15"/>
    <n v="566039"/>
    <s v="Jizerní Vtelno"/>
    <s v="do 750 obyvatel"/>
    <n v="283"/>
    <n v="0.37102473498233218"/>
    <n v="178"/>
    <n v="1"/>
  </r>
  <r>
    <x v="1"/>
    <x v="15"/>
    <x v="15"/>
    <n v="566047"/>
    <s v="Košátky"/>
    <s v="do 750 obyvatel"/>
    <n v="173"/>
    <n v="0.39306358381502893"/>
    <n v="105"/>
    <n v="1"/>
  </r>
  <r>
    <x v="1"/>
    <x v="15"/>
    <x v="15"/>
    <n v="570753"/>
    <s v="Prodašice"/>
    <s v="do 750 obyvatel"/>
    <n v="76"/>
    <n v="0.36842105263157893"/>
    <n v="48"/>
    <n v="1"/>
  </r>
  <r>
    <x v="1"/>
    <x v="15"/>
    <x v="15"/>
    <n v="570761"/>
    <s v="Ujkovice"/>
    <s v="do 750 obyvatel"/>
    <n v="94"/>
    <n v="0.41489361702127658"/>
    <n v="55"/>
    <n v="0"/>
  </r>
  <r>
    <x v="1"/>
    <x v="15"/>
    <x v="15"/>
    <n v="570788"/>
    <s v="Bradlec"/>
    <s v="750 – 1 999 obyvatel"/>
    <n v="1075"/>
    <n v="0.39627906976744187"/>
    <n v="649"/>
    <n v="1"/>
  </r>
  <r>
    <x v="1"/>
    <x v="15"/>
    <x v="15"/>
    <n v="570818"/>
    <s v="Dalovice (Mladá Boleslav)"/>
    <s v="do 750 obyvatel"/>
    <n v="210"/>
    <n v="0.40952380952380951"/>
    <n v="124"/>
    <n v="0"/>
  </r>
  <r>
    <x v="1"/>
    <x v="15"/>
    <x v="15"/>
    <n v="570826"/>
    <s v="Kosmonosy"/>
    <s v="5 000 – 14 999 obyvatel"/>
    <n v="4284"/>
    <n v="0.3919234360410831"/>
    <n v="2605"/>
    <n v="1"/>
  </r>
  <r>
    <x v="1"/>
    <x v="15"/>
    <x v="15"/>
    <n v="570842"/>
    <s v="Vinec"/>
    <s v="do 750 obyvatel"/>
    <n v="251"/>
    <n v="0.37051792828685259"/>
    <n v="158"/>
    <n v="1"/>
  </r>
  <r>
    <x v="1"/>
    <x v="15"/>
    <x v="15"/>
    <n v="570893"/>
    <s v="Obrubce"/>
    <s v="do 750 obyvatel"/>
    <n v="180"/>
    <n v="0.48333333333333334"/>
    <n v="93"/>
    <n v="0"/>
  </r>
  <r>
    <x v="1"/>
    <x v="15"/>
    <x v="15"/>
    <n v="570923"/>
    <s v="Přepeře (Mladá Boleslav)"/>
    <s v="do 750 obyvatel"/>
    <n v="102"/>
    <n v="0.39215686274509803"/>
    <n v="62"/>
    <n v="1"/>
  </r>
  <r>
    <x v="1"/>
    <x v="15"/>
    <x v="15"/>
    <n v="570940"/>
    <s v="Dolní Stakory"/>
    <s v="do 750 obyvatel"/>
    <n v="238"/>
    <n v="0.34453781512605042"/>
    <n v="156"/>
    <n v="1"/>
  </r>
  <r>
    <x v="1"/>
    <x v="15"/>
    <x v="15"/>
    <n v="570974"/>
    <s v="Kolomuty"/>
    <s v="do 750 obyvatel"/>
    <n v="322"/>
    <n v="0.37267080745341613"/>
    <n v="202"/>
    <n v="1"/>
  </r>
  <r>
    <x v="1"/>
    <x v="15"/>
    <x v="15"/>
    <n v="570982"/>
    <s v="Tuřice"/>
    <s v="do 750 obyvatel"/>
    <n v="325"/>
    <n v="0.4276923076923077"/>
    <n v="186"/>
    <n v="0"/>
  </r>
  <r>
    <x v="1"/>
    <x v="15"/>
    <x v="15"/>
    <n v="570991"/>
    <s v="Ctiměřice"/>
    <s v="do 750 obyvatel"/>
    <n v="110"/>
    <n v="0.36363636363636365"/>
    <n v="70"/>
    <n v="1"/>
  </r>
  <r>
    <x v="1"/>
    <x v="15"/>
    <x v="15"/>
    <n v="571032"/>
    <s v="Pěčice"/>
    <s v="do 750 obyvatel"/>
    <n v="161"/>
    <n v="0.37888198757763975"/>
    <n v="100"/>
    <n v="1"/>
  </r>
  <r>
    <x v="1"/>
    <x v="15"/>
    <x v="15"/>
    <n v="571067"/>
    <s v="Doubravička"/>
    <s v="do 750 obyvatel"/>
    <n v="123"/>
    <n v="0.3902439024390244"/>
    <n v="75"/>
    <n v="1"/>
  </r>
  <r>
    <x v="1"/>
    <x v="15"/>
    <x v="15"/>
    <n v="571075"/>
    <s v="Kluky (Mladá Boleslav)"/>
    <s v="do 750 obyvatel"/>
    <n v="63"/>
    <n v="0.3968253968253968"/>
    <n v="38"/>
    <n v="1"/>
  </r>
  <r>
    <x v="1"/>
    <x v="15"/>
    <x v="15"/>
    <n v="571121"/>
    <s v="Niměřice"/>
    <s v="do 750 obyvatel"/>
    <n v="259"/>
    <n v="0.40540540540540543"/>
    <n v="154"/>
    <n v="0"/>
  </r>
  <r>
    <x v="1"/>
    <x v="15"/>
    <x v="15"/>
    <n v="571148"/>
    <s v="Rokytovec"/>
    <s v="do 750 obyvatel"/>
    <n v="131"/>
    <n v="0.48091603053435117"/>
    <n v="68"/>
    <n v="0"/>
  </r>
  <r>
    <x v="1"/>
    <x v="15"/>
    <x v="15"/>
    <n v="571156"/>
    <s v="Nemyslovice"/>
    <s v="do 750 obyvatel"/>
    <n v="129"/>
    <n v="0.31782945736434109"/>
    <n v="88"/>
    <n v="1"/>
  </r>
  <r>
    <x v="1"/>
    <x v="15"/>
    <x v="15"/>
    <n v="571172"/>
    <s v="Kobylnice (Mladá Boleslav)"/>
    <s v="do 750 obyvatel"/>
    <n v="112"/>
    <n v="0.30357142857142855"/>
    <n v="78"/>
    <n v="1"/>
  </r>
  <r>
    <x v="1"/>
    <x v="15"/>
    <x v="15"/>
    <n v="571806"/>
    <s v="Nová Ves u Bakova"/>
    <s v="do 750 obyvatel"/>
    <n v="253"/>
    <n v="0.4189723320158103"/>
    <n v="147"/>
    <n v="0"/>
  </r>
  <r>
    <x v="1"/>
    <x v="15"/>
    <x v="15"/>
    <n v="571814"/>
    <s v="Zdětín (Mladá Boleslav)"/>
    <s v="do 750 obyvatel"/>
    <n v="477"/>
    <n v="0.39622641509433965"/>
    <n v="288"/>
    <n v="1"/>
  </r>
  <r>
    <x v="1"/>
    <x v="15"/>
    <x v="15"/>
    <n v="571849"/>
    <s v="Chudíř"/>
    <s v="do 750 obyvatel"/>
    <n v="166"/>
    <n v="0.30120481927710846"/>
    <n v="116"/>
    <n v="1"/>
  </r>
  <r>
    <x v="1"/>
    <x v="15"/>
    <x v="15"/>
    <n v="571971"/>
    <s v="Kováň"/>
    <s v="do 750 obyvatel"/>
    <n v="114"/>
    <n v="0.49122807017543857"/>
    <n v="58"/>
    <n v="0"/>
  </r>
  <r>
    <x v="1"/>
    <x v="15"/>
    <x v="15"/>
    <n v="571989"/>
    <s v="Dobšín"/>
    <s v="do 750 obyvatel"/>
    <n v="227"/>
    <n v="0.41409691629955947"/>
    <n v="133"/>
    <n v="0"/>
  </r>
  <r>
    <x v="1"/>
    <x v="15"/>
    <x v="15"/>
    <n v="572012"/>
    <s v="Kovanec"/>
    <s v="do 750 obyvatel"/>
    <n v="101"/>
    <n v="0.45544554455445546"/>
    <n v="55"/>
    <n v="0"/>
  </r>
  <r>
    <x v="1"/>
    <x v="15"/>
    <x v="15"/>
    <n v="572021"/>
    <s v="Vrátno"/>
    <s v="do 750 obyvatel"/>
    <n v="129"/>
    <n v="0.31782945736434109"/>
    <n v="88"/>
    <n v="1"/>
  </r>
  <r>
    <x v="1"/>
    <x v="15"/>
    <x v="15"/>
    <n v="598241"/>
    <s v="Pětikozly"/>
    <s v="do 750 obyvatel"/>
    <n v="56"/>
    <n v="0.3392857142857143"/>
    <n v="37"/>
    <n v="1"/>
  </r>
  <r>
    <x v="1"/>
    <x v="15"/>
    <x v="15"/>
    <n v="599514"/>
    <s v="Březovice"/>
    <s v="do 750 obyvatel"/>
    <n v="279"/>
    <n v="0.38351254480286739"/>
    <n v="172"/>
    <n v="1"/>
  </r>
  <r>
    <x v="1"/>
    <x v="15"/>
    <x v="15"/>
    <n v="599522"/>
    <s v="Husí Lhota"/>
    <s v="do 750 obyvatel"/>
    <n v="132"/>
    <n v="0.4621212121212121"/>
    <n v="71"/>
    <n v="0"/>
  </r>
  <r>
    <x v="1"/>
    <x v="15"/>
    <x v="15"/>
    <n v="599531"/>
    <s v="Horní Slivno"/>
    <s v="do 750 obyvatel"/>
    <n v="250"/>
    <n v="0.316"/>
    <n v="171"/>
    <n v="1"/>
  </r>
  <r>
    <x v="1"/>
    <x v="16"/>
    <x v="16"/>
    <n v="529605"/>
    <s v="Rokytá"/>
    <s v="do 750 obyvatel"/>
    <n v="246"/>
    <n v="0.33739837398373984"/>
    <n v="163"/>
    <n v="1"/>
  </r>
  <r>
    <x v="1"/>
    <x v="16"/>
    <x v="16"/>
    <n v="535516"/>
    <s v="Boseň"/>
    <s v="do 750 obyvatel"/>
    <n v="415"/>
    <n v="0.34216867469879519"/>
    <n v="273"/>
    <n v="1"/>
  </r>
  <r>
    <x v="1"/>
    <x v="16"/>
    <x v="16"/>
    <n v="535567"/>
    <s v="Březina (Mladá Boleslav)"/>
    <s v="do 750 obyvatel"/>
    <n v="343"/>
    <n v="0.2857142857142857"/>
    <n v="245"/>
    <n v="1"/>
  </r>
  <r>
    <x v="1"/>
    <x v="16"/>
    <x v="16"/>
    <n v="535711"/>
    <s v="Dolní Krupá (Mladá Boleslav)"/>
    <s v="do 750 obyvatel"/>
    <n v="198"/>
    <n v="0.29797979797979796"/>
    <n v="139"/>
    <n v="1"/>
  </r>
  <r>
    <x v="1"/>
    <x v="16"/>
    <x v="16"/>
    <n v="535834"/>
    <s v="Horní Bukovina"/>
    <s v="do 750 obyvatel"/>
    <n v="196"/>
    <n v="0.45408163265306123"/>
    <n v="107"/>
    <n v="0"/>
  </r>
  <r>
    <x v="1"/>
    <x v="16"/>
    <x v="16"/>
    <n v="535923"/>
    <s v="Chocnějovice"/>
    <s v="do 750 obyvatel"/>
    <n v="356"/>
    <n v="0.3089887640449438"/>
    <n v="246"/>
    <n v="1"/>
  </r>
  <r>
    <x v="1"/>
    <x v="16"/>
    <x v="16"/>
    <n v="535974"/>
    <s v="Jivina (Mladá Boleslav)"/>
    <s v="do 750 obyvatel"/>
    <n v="379"/>
    <n v="0.37994722955145116"/>
    <n v="235"/>
    <n v="1"/>
  </r>
  <r>
    <x v="1"/>
    <x v="16"/>
    <x v="16"/>
    <n v="536024"/>
    <s v="Klášter Hradiště nad Jizerou"/>
    <s v="750 – 1 999 obyvatel"/>
    <n v="767"/>
    <n v="0.30508474576271188"/>
    <n v="533"/>
    <n v="1"/>
  </r>
  <r>
    <x v="1"/>
    <x v="16"/>
    <x v="16"/>
    <n v="536041"/>
    <s v="Kněžmost"/>
    <s v="2 000 – 4 999 obyvatel"/>
    <n v="1732"/>
    <n v="0.355080831408776"/>
    <n v="1117"/>
    <n v="1"/>
  </r>
  <r>
    <x v="1"/>
    <x v="16"/>
    <x v="16"/>
    <n v="536261"/>
    <s v="Loukovec"/>
    <s v="do 750 obyvatel"/>
    <n v="275"/>
    <n v="0.31272727272727274"/>
    <n v="189"/>
    <n v="1"/>
  </r>
  <r>
    <x v="1"/>
    <x v="16"/>
    <x v="16"/>
    <n v="536326"/>
    <s v="Mnichovo Hradiště"/>
    <s v="5 000 – 14 999 obyvatel"/>
    <n v="7356"/>
    <n v="0.39015769439912995"/>
    <n v="4486"/>
    <n v="1"/>
  </r>
  <r>
    <x v="1"/>
    <x v="16"/>
    <x v="16"/>
    <n v="536971"/>
    <s v="Žďár (Mladá Boleslav)"/>
    <s v="750 – 1 999 obyvatel"/>
    <n v="1154"/>
    <n v="0.35355285961871752"/>
    <n v="746"/>
    <n v="1"/>
  </r>
  <r>
    <x v="1"/>
    <x v="16"/>
    <x v="16"/>
    <n v="565750"/>
    <s v="Bílá Hlína"/>
    <s v="do 750 obyvatel"/>
    <n v="94"/>
    <n v="0.32978723404255317"/>
    <n v="63"/>
    <n v="1"/>
  </r>
  <r>
    <x v="1"/>
    <x v="16"/>
    <x v="16"/>
    <n v="565822"/>
    <s v="Mohelnice nad Jizerou"/>
    <s v="do 750 obyvatel"/>
    <n v="74"/>
    <n v="0.3783783783783784"/>
    <n v="46"/>
    <n v="1"/>
  </r>
  <r>
    <x v="1"/>
    <x v="16"/>
    <x v="16"/>
    <n v="570770"/>
    <s v="Loukov (Mladá Boleslav)"/>
    <s v="do 750 obyvatel"/>
    <n v="152"/>
    <n v="0.42105263157894735"/>
    <n v="88"/>
    <n v="0"/>
  </r>
  <r>
    <x v="1"/>
    <x v="16"/>
    <x v="16"/>
    <n v="571865"/>
    <s v="Mukařov (Mladá Boleslav)"/>
    <s v="do 750 obyvatel"/>
    <n v="181"/>
    <n v="0.425414364640884"/>
    <n v="104"/>
    <n v="0"/>
  </r>
  <r>
    <x v="1"/>
    <x v="16"/>
    <x v="16"/>
    <n v="571881"/>
    <s v="Strážiště"/>
    <s v="do 750 obyvatel"/>
    <n v="106"/>
    <n v="0.39622641509433965"/>
    <n v="64"/>
    <n v="1"/>
  </r>
  <r>
    <x v="1"/>
    <x v="16"/>
    <x v="16"/>
    <n v="571938"/>
    <s v="Ptýrov"/>
    <s v="do 750 obyvatel"/>
    <n v="241"/>
    <n v="0.36099585062240663"/>
    <n v="154"/>
    <n v="1"/>
  </r>
  <r>
    <x v="1"/>
    <x v="16"/>
    <x v="16"/>
    <n v="571946"/>
    <s v="Branžež"/>
    <s v="do 750 obyvatel"/>
    <n v="208"/>
    <n v="0.36538461538461536"/>
    <n v="132"/>
    <n v="1"/>
  </r>
  <r>
    <x v="1"/>
    <x v="16"/>
    <x v="16"/>
    <n v="571997"/>
    <s v="Neveklovice"/>
    <s v="do 750 obyvatel"/>
    <n v="60"/>
    <n v="0.4"/>
    <n v="36"/>
    <n v="0"/>
  </r>
  <r>
    <x v="1"/>
    <x v="16"/>
    <x v="16"/>
    <n v="599557"/>
    <s v="Koryta (Mladá Boleslav)"/>
    <s v="do 750 obyvatel"/>
    <n v="80"/>
    <n v="0.3125"/>
    <n v="55"/>
    <n v="1"/>
  </r>
  <r>
    <x v="1"/>
    <x v="16"/>
    <x v="16"/>
    <n v="599573"/>
    <s v="Sezemice (Mladá Boleslav)"/>
    <s v="do 750 obyvatel"/>
    <n v="106"/>
    <n v="0.41509433962264153"/>
    <n v="62"/>
    <n v="0"/>
  </r>
  <r>
    <x v="1"/>
    <x v="17"/>
    <x v="17"/>
    <n v="531863"/>
    <s v="Nedomice"/>
    <s v="do 750 obyvatel"/>
    <n v="248"/>
    <n v="0.31854838709677419"/>
    <n v="169"/>
    <n v="1"/>
  </r>
  <r>
    <x v="1"/>
    <x v="17"/>
    <x v="17"/>
    <n v="534820"/>
    <s v="Chlumín"/>
    <s v="do 750 obyvatel"/>
    <n v="387"/>
    <n v="0.34366925064599485"/>
    <n v="254"/>
    <n v="1"/>
  </r>
  <r>
    <x v="1"/>
    <x v="17"/>
    <x v="17"/>
    <n v="534935"/>
    <s v="Kostelec nad Labem"/>
    <s v="2 000 – 4 999 obyvatel"/>
    <n v="3390"/>
    <n v="0.40648967551622417"/>
    <n v="2012"/>
    <n v="0"/>
  </r>
  <r>
    <x v="1"/>
    <x v="17"/>
    <x v="17"/>
    <n v="535087"/>
    <s v="Neratovice"/>
    <s v="15 000 – 39 999 obyvatel"/>
    <n v="13530"/>
    <n v="0.34198078344419808"/>
    <n v="8903"/>
    <n v="1"/>
  </r>
  <r>
    <x v="1"/>
    <x v="17"/>
    <x v="17"/>
    <n v="535133"/>
    <s v="Obříství"/>
    <s v="750 – 1 999 obyvatel"/>
    <n v="1221"/>
    <n v="0.32596232596232594"/>
    <n v="823"/>
    <n v="1"/>
  </r>
  <r>
    <x v="1"/>
    <x v="17"/>
    <x v="17"/>
    <n v="535141"/>
    <s v="Ovčáry (Mělník)"/>
    <s v="do 750 obyvatel"/>
    <n v="428"/>
    <n v="0.2780373831775701"/>
    <n v="309"/>
    <n v="1"/>
  </r>
  <r>
    <x v="1"/>
    <x v="17"/>
    <x v="17"/>
    <n v="535222"/>
    <s v="Tišice"/>
    <s v="2 000 – 4 999 obyvatel"/>
    <n v="1922"/>
    <n v="0.36992715920915714"/>
    <n v="1211"/>
    <n v="1"/>
  </r>
  <r>
    <x v="1"/>
    <x v="17"/>
    <x v="17"/>
    <n v="535320"/>
    <s v="Všetaty (Mělník)"/>
    <s v="2 000 – 4 999 obyvatel"/>
    <n v="1877"/>
    <n v="0.34736281299946725"/>
    <n v="1225"/>
    <n v="1"/>
  </r>
  <r>
    <x v="1"/>
    <x v="17"/>
    <x v="17"/>
    <n v="535354"/>
    <s v="Zálezlice"/>
    <s v="do 750 obyvatel"/>
    <n v="345"/>
    <n v="0.3188405797101449"/>
    <n v="235"/>
    <n v="1"/>
  </r>
  <r>
    <x v="1"/>
    <x v="17"/>
    <x v="17"/>
    <n v="538345"/>
    <s v="Kojetice (Mělník)"/>
    <s v="750 – 1 999 obyvatel"/>
    <n v="658"/>
    <n v="0.35714285714285715"/>
    <n v="423"/>
    <n v="1"/>
  </r>
  <r>
    <x v="1"/>
    <x v="17"/>
    <x v="17"/>
    <n v="571784"/>
    <s v="Libiš"/>
    <s v="2 000 – 4 999 obyvatel"/>
    <n v="1895"/>
    <n v="0.31187335092348284"/>
    <n v="1304"/>
    <n v="1"/>
  </r>
  <r>
    <x v="1"/>
    <x v="17"/>
    <x v="17"/>
    <n v="598291"/>
    <s v="Čakovičky"/>
    <s v="do 750 obyvatel"/>
    <n v="569"/>
    <n v="0.36203866432337434"/>
    <n v="363"/>
    <n v="1"/>
  </r>
  <r>
    <x v="1"/>
    <x v="18"/>
    <x v="18"/>
    <n v="503410"/>
    <s v="Žitovlice"/>
    <s v="do 750 obyvatel"/>
    <n v="150"/>
    <n v="0.38"/>
    <n v="93"/>
    <n v="1"/>
  </r>
  <r>
    <x v="1"/>
    <x v="18"/>
    <x v="18"/>
    <n v="529630"/>
    <s v="Kostomlátky"/>
    <s v="do 750 obyvatel"/>
    <n v="265"/>
    <n v="0.51698113207547169"/>
    <n v="128"/>
    <n v="0"/>
  </r>
  <r>
    <x v="1"/>
    <x v="18"/>
    <x v="18"/>
    <n v="534757"/>
    <s v="Seletice"/>
    <s v="do 750 obyvatel"/>
    <n v="189"/>
    <n v="0.43915343915343913"/>
    <n v="106"/>
    <n v="0"/>
  </r>
  <r>
    <x v="1"/>
    <x v="18"/>
    <x v="18"/>
    <n v="534854"/>
    <s v="Hořany"/>
    <s v="do 750 obyvatel"/>
    <n v="127"/>
    <n v="0.42519685039370081"/>
    <n v="73"/>
    <n v="0"/>
  </r>
  <r>
    <x v="1"/>
    <x v="18"/>
    <x v="18"/>
    <n v="534862"/>
    <s v="Zvěřínek"/>
    <s v="do 750 obyvatel"/>
    <n v="236"/>
    <n v="0.44491525423728812"/>
    <n v="131"/>
    <n v="0"/>
  </r>
  <r>
    <x v="1"/>
    <x v="18"/>
    <x v="18"/>
    <n v="534871"/>
    <s v="Velenka"/>
    <s v="do 750 obyvatel"/>
    <n v="259"/>
    <n v="0.39382239382239381"/>
    <n v="157"/>
    <n v="1"/>
  </r>
  <r>
    <x v="1"/>
    <x v="18"/>
    <x v="18"/>
    <n v="534919"/>
    <s v="Netřebice (Nymburk)"/>
    <s v="do 750 obyvatel"/>
    <n v="192"/>
    <n v="0.421875"/>
    <n v="111"/>
    <n v="0"/>
  </r>
  <r>
    <x v="1"/>
    <x v="18"/>
    <x v="18"/>
    <n v="537004"/>
    <s v="Nymburk"/>
    <s v="15 000 – 39 999 obyvatel"/>
    <n v="12349"/>
    <n v="0.45428779658271923"/>
    <n v="6739"/>
    <n v="0"/>
  </r>
  <r>
    <x v="1"/>
    <x v="18"/>
    <x v="18"/>
    <n v="537039"/>
    <s v="Bobnice"/>
    <s v="750 – 1 999 obyvatel"/>
    <n v="710"/>
    <n v="0.44507042253521129"/>
    <n v="394"/>
    <n v="0"/>
  </r>
  <r>
    <x v="1"/>
    <x v="18"/>
    <x v="18"/>
    <n v="537055"/>
    <s v="Budiměřice"/>
    <s v="do 750 obyvatel"/>
    <n v="533"/>
    <n v="0.46904315196998125"/>
    <n v="283"/>
    <n v="0"/>
  </r>
  <r>
    <x v="1"/>
    <x v="18"/>
    <x v="18"/>
    <n v="537110"/>
    <s v="Dvory (Nymburk)"/>
    <s v="do 750 obyvatel"/>
    <n v="466"/>
    <n v="0.45278969957081544"/>
    <n v="255"/>
    <n v="0"/>
  </r>
  <r>
    <x v="1"/>
    <x v="18"/>
    <x v="18"/>
    <n v="537152"/>
    <s v="Hořátev"/>
    <s v="750 – 1 999 obyvatel"/>
    <n v="673"/>
    <n v="0.45170876671619614"/>
    <n v="369"/>
    <n v="0"/>
  </r>
  <r>
    <x v="1"/>
    <x v="18"/>
    <x v="18"/>
    <n v="537179"/>
    <s v="Hradištko (Nymburk)"/>
    <s v="do 750 obyvatel"/>
    <n v="558"/>
    <n v="0.49820788530465948"/>
    <n v="280"/>
    <n v="0"/>
  </r>
  <r>
    <x v="1"/>
    <x v="18"/>
    <x v="18"/>
    <n v="537233"/>
    <s v="Chrást (Nymburk)"/>
    <s v="do 750 obyvatel"/>
    <n v="438"/>
    <n v="0.3995433789954338"/>
    <n v="263"/>
    <n v="1"/>
  </r>
  <r>
    <x v="1"/>
    <x v="18"/>
    <x v="18"/>
    <n v="537250"/>
    <s v="Jíkev"/>
    <s v="do 750 obyvatel"/>
    <n v="282"/>
    <n v="0.43971631205673761"/>
    <n v="158"/>
    <n v="0"/>
  </r>
  <r>
    <x v="1"/>
    <x v="18"/>
    <x v="18"/>
    <n v="537268"/>
    <s v="Jizbice"/>
    <s v="do 750 obyvatel"/>
    <n v="314"/>
    <n v="0.41082802547770703"/>
    <n v="185"/>
    <n v="0"/>
  </r>
  <r>
    <x v="1"/>
    <x v="18"/>
    <x v="18"/>
    <n v="537276"/>
    <s v="Kamenné Zboží"/>
    <s v="do 750 obyvatel"/>
    <n v="452"/>
    <n v="0.44026548672566373"/>
    <n v="253"/>
    <n v="0"/>
  </r>
  <r>
    <x v="1"/>
    <x v="18"/>
    <x v="18"/>
    <n v="537314"/>
    <s v="Kostelní Lhota"/>
    <s v="750 – 1 999 obyvatel"/>
    <n v="721"/>
    <n v="0.43828016643550627"/>
    <n v="405"/>
    <n v="0"/>
  </r>
  <r>
    <x v="1"/>
    <x v="18"/>
    <x v="18"/>
    <n v="537331"/>
    <s v="Kostomlaty nad Labem"/>
    <s v="750 – 1 999 obyvatel"/>
    <n v="1520"/>
    <n v="0.43947368421052629"/>
    <n v="852"/>
    <n v="0"/>
  </r>
  <r>
    <x v="1"/>
    <x v="18"/>
    <x v="18"/>
    <n v="537349"/>
    <s v="Košík"/>
    <s v="do 750 obyvatel"/>
    <n v="300"/>
    <n v="0.38"/>
    <n v="186"/>
    <n v="1"/>
  </r>
  <r>
    <x v="1"/>
    <x v="18"/>
    <x v="18"/>
    <n v="537373"/>
    <s v="Kovanice"/>
    <s v="750 – 1 999 obyvatel"/>
    <n v="738"/>
    <n v="0.41056910569105692"/>
    <n v="435"/>
    <n v="0"/>
  </r>
  <r>
    <x v="1"/>
    <x v="18"/>
    <x v="18"/>
    <n v="537390"/>
    <s v="Krchleby (Nymburk)"/>
    <s v="do 750 obyvatel"/>
    <n v="629"/>
    <n v="0.45945945945945948"/>
    <n v="340"/>
    <n v="0"/>
  </r>
  <r>
    <x v="1"/>
    <x v="18"/>
    <x v="18"/>
    <n v="537411"/>
    <s v="Křinec"/>
    <s v="750 – 1 999 obyvatel"/>
    <n v="1115"/>
    <n v="0.43228699551569505"/>
    <n v="633"/>
    <n v="0"/>
  </r>
  <r>
    <x v="1"/>
    <x v="18"/>
    <x v="18"/>
    <n v="537446"/>
    <s v="Loučeň"/>
    <s v="750 – 1 999 obyvatel"/>
    <n v="1133"/>
    <n v="0.43865842894969109"/>
    <n v="636"/>
    <n v="0"/>
  </r>
  <r>
    <x v="1"/>
    <x v="18"/>
    <x v="18"/>
    <n v="537462"/>
    <s v="Mcely"/>
    <s v="do 750 obyvatel"/>
    <n v="338"/>
    <n v="0.42011834319526625"/>
    <n v="196"/>
    <n v="0"/>
  </r>
  <r>
    <x v="1"/>
    <x v="18"/>
    <x v="18"/>
    <n v="537497"/>
    <s v="Milčice"/>
    <s v="do 750 obyvatel"/>
    <n v="247"/>
    <n v="0.38461538461538464"/>
    <n v="152"/>
    <n v="1"/>
  </r>
  <r>
    <x v="1"/>
    <x v="18"/>
    <x v="18"/>
    <n v="537616"/>
    <s v="Oskořínek"/>
    <s v="do 750 obyvatel"/>
    <n v="482"/>
    <n v="0.42738589211618255"/>
    <n v="276"/>
    <n v="0"/>
  </r>
  <r>
    <x v="1"/>
    <x v="18"/>
    <x v="18"/>
    <n v="537667"/>
    <s v="Písty"/>
    <s v="do 750 obyvatel"/>
    <n v="355"/>
    <n v="0.46197183098591549"/>
    <n v="191"/>
    <n v="0"/>
  </r>
  <r>
    <x v="1"/>
    <x v="18"/>
    <x v="18"/>
    <n v="537756"/>
    <s v="Rožďalovice"/>
    <s v="750 – 1 999 obyvatel"/>
    <n v="1376"/>
    <n v="0.42587209302325579"/>
    <n v="790"/>
    <n v="0"/>
  </r>
  <r>
    <x v="1"/>
    <x v="18"/>
    <x v="18"/>
    <n v="537764"/>
    <s v="Sadská"/>
    <s v="2 000 – 4 999 obyvatel"/>
    <n v="2666"/>
    <n v="0.45986496624156037"/>
    <n v="1440"/>
    <n v="0"/>
  </r>
  <r>
    <x v="1"/>
    <x v="18"/>
    <x v="18"/>
    <n v="537853"/>
    <s v="Straky"/>
    <s v="do 750 obyvatel"/>
    <n v="433"/>
    <n v="0.43418013856812931"/>
    <n v="245"/>
    <n v="0"/>
  </r>
  <r>
    <x v="1"/>
    <x v="18"/>
    <x v="18"/>
    <n v="537896"/>
    <s v="Třebestovice"/>
    <s v="750 – 1 999 obyvatel"/>
    <n v="845"/>
    <n v="0.38224852071005916"/>
    <n v="522"/>
    <n v="1"/>
  </r>
  <r>
    <x v="1"/>
    <x v="18"/>
    <x v="18"/>
    <n v="537942"/>
    <s v="Vestec (Nymburk)"/>
    <s v="do 750 obyvatel"/>
    <n v="263"/>
    <n v="0.37262357414448671"/>
    <n v="165"/>
    <n v="1"/>
  </r>
  <r>
    <x v="1"/>
    <x v="18"/>
    <x v="18"/>
    <n v="537985"/>
    <s v="Všechlapy (Nymburk)"/>
    <s v="750 – 1 999 obyvatel"/>
    <n v="645"/>
    <n v="0.45271317829457364"/>
    <n v="353"/>
    <n v="0"/>
  </r>
  <r>
    <x v="1"/>
    <x v="18"/>
    <x v="18"/>
    <n v="599620"/>
    <s v="Chleby (Nymburk)"/>
    <s v="do 750 obyvatel"/>
    <n v="375"/>
    <n v="0.38933333333333331"/>
    <n v="229"/>
    <n v="1"/>
  </r>
  <r>
    <x v="1"/>
    <x v="18"/>
    <x v="18"/>
    <n v="599638"/>
    <s v="Hrubý Jeseník"/>
    <s v="do 750 obyvatel"/>
    <n v="491"/>
    <n v="0.43584521384928715"/>
    <n v="277"/>
    <n v="0"/>
  </r>
  <r>
    <x v="1"/>
    <x v="18"/>
    <x v="18"/>
    <n v="599654"/>
    <s v="Nový Dvůr"/>
    <s v="do 750 obyvatel"/>
    <n v="61"/>
    <n v="0.44262295081967212"/>
    <n v="34"/>
    <n v="0"/>
  </r>
  <r>
    <x v="1"/>
    <x v="18"/>
    <x v="18"/>
    <n v="599671"/>
    <s v="Čilec"/>
    <s v="do 750 obyvatel"/>
    <n v="195"/>
    <n v="0.44615384615384618"/>
    <n v="108"/>
    <n v="0"/>
  </r>
  <r>
    <x v="1"/>
    <x v="18"/>
    <x v="18"/>
    <n v="599697"/>
    <s v="Zbožíčko"/>
    <s v="do 750 obyvatel"/>
    <n v="203"/>
    <n v="0.38423645320197042"/>
    <n v="125"/>
    <n v="1"/>
  </r>
  <r>
    <x v="1"/>
    <x v="19"/>
    <x v="19"/>
    <n v="534471"/>
    <s v="Záhornice"/>
    <s v="do 750 obyvatel"/>
    <n v="335"/>
    <n v="0.42089552238805972"/>
    <n v="194"/>
    <n v="0"/>
  </r>
  <r>
    <x v="1"/>
    <x v="19"/>
    <x v="19"/>
    <n v="534706"/>
    <s v="Chroustov"/>
    <s v="do 750 obyvatel"/>
    <n v="191"/>
    <n v="0.44502617801047123"/>
    <n v="106"/>
    <n v="0"/>
  </r>
  <r>
    <x v="1"/>
    <x v="19"/>
    <x v="19"/>
    <n v="534943"/>
    <s v="Kouty (Nymburk)"/>
    <s v="do 750 obyvatel"/>
    <n v="264"/>
    <n v="0.42424242424242425"/>
    <n v="152"/>
    <n v="0"/>
  </r>
  <r>
    <x v="1"/>
    <x v="19"/>
    <x v="19"/>
    <n v="536083"/>
    <s v="Velenice (Nymburk)"/>
    <s v="do 750 obyvatel"/>
    <n v="169"/>
    <n v="0.42011834319526625"/>
    <n v="98"/>
    <n v="0"/>
  </r>
  <r>
    <x v="1"/>
    <x v="19"/>
    <x v="19"/>
    <n v="537021"/>
    <s v="Běrunice"/>
    <s v="750 – 1 999 obyvatel"/>
    <n v="712"/>
    <n v="0.324438202247191"/>
    <n v="481"/>
    <n v="1"/>
  </r>
  <r>
    <x v="1"/>
    <x v="19"/>
    <x v="19"/>
    <n v="537080"/>
    <s v="Činěves"/>
    <s v="do 750 obyvatel"/>
    <n v="434"/>
    <n v="0.41705069124423966"/>
    <n v="253"/>
    <n v="0"/>
  </r>
  <r>
    <x v="1"/>
    <x v="19"/>
    <x v="19"/>
    <n v="537098"/>
    <s v="Dlouhopolsko"/>
    <s v="do 750 obyvatel"/>
    <n v="198"/>
    <n v="0.48484848484848486"/>
    <n v="102"/>
    <n v="0"/>
  </r>
  <r>
    <x v="1"/>
    <x v="19"/>
    <x v="19"/>
    <n v="537101"/>
    <s v="Dobšice (Nymburk)"/>
    <s v="do 750 obyvatel"/>
    <n v="198"/>
    <n v="0.39898989898989901"/>
    <n v="119"/>
    <n v="1"/>
  </r>
  <r>
    <x v="1"/>
    <x v="19"/>
    <x v="19"/>
    <n v="537128"/>
    <s v="Dymokury"/>
    <s v="750 – 1 999 obyvatel"/>
    <n v="713"/>
    <n v="0.37868162692847124"/>
    <n v="443"/>
    <n v="1"/>
  </r>
  <r>
    <x v="1"/>
    <x v="19"/>
    <x v="19"/>
    <n v="537161"/>
    <s v="Hradčany (Nymburk)"/>
    <s v="do 750 obyvatel"/>
    <n v="227"/>
    <n v="0.47577092511013214"/>
    <n v="119"/>
    <n v="0"/>
  </r>
  <r>
    <x v="1"/>
    <x v="19"/>
    <x v="19"/>
    <n v="537217"/>
    <s v="Choťánky"/>
    <s v="do 750 obyvatel"/>
    <n v="372"/>
    <n v="0.47043010752688175"/>
    <n v="197"/>
    <n v="0"/>
  </r>
  <r>
    <x v="1"/>
    <x v="19"/>
    <x v="19"/>
    <n v="537225"/>
    <s v="Chotěšice"/>
    <s v="do 750 obyvatel"/>
    <n v="295"/>
    <n v="0.36271186440677966"/>
    <n v="188"/>
    <n v="1"/>
  </r>
  <r>
    <x v="1"/>
    <x v="19"/>
    <x v="19"/>
    <n v="537292"/>
    <s v="Kněžice (Nymburk)"/>
    <s v="do 750 obyvatel"/>
    <n v="444"/>
    <n v="0.3963963963963964"/>
    <n v="268"/>
    <n v="1"/>
  </r>
  <r>
    <x v="1"/>
    <x v="19"/>
    <x v="19"/>
    <n v="537306"/>
    <s v="Kolaje"/>
    <s v="do 750 obyvatel"/>
    <n v="78"/>
    <n v="0.28205128205128205"/>
    <n v="56"/>
    <n v="1"/>
  </r>
  <r>
    <x v="1"/>
    <x v="19"/>
    <x v="19"/>
    <n v="537403"/>
    <s v="Křečkov"/>
    <s v="do 750 obyvatel"/>
    <n v="345"/>
    <n v="0.40579710144927539"/>
    <n v="205"/>
    <n v="0"/>
  </r>
  <r>
    <x v="1"/>
    <x v="19"/>
    <x v="19"/>
    <n v="537438"/>
    <s v="Libice nad Cidlinou"/>
    <s v="750 – 1 999 obyvatel"/>
    <n v="1063"/>
    <n v="0.41768579492003766"/>
    <n v="619"/>
    <n v="0"/>
  </r>
  <r>
    <x v="1"/>
    <x v="19"/>
    <x v="19"/>
    <n v="537489"/>
    <s v="Městec Králové"/>
    <s v="2 000 – 4 999 obyvatel"/>
    <n v="2342"/>
    <n v="0.45772843723313406"/>
    <n v="1270"/>
    <n v="0"/>
  </r>
  <r>
    <x v="1"/>
    <x v="19"/>
    <x v="19"/>
    <n v="537551"/>
    <s v="Odřepsy"/>
    <s v="do 750 obyvatel"/>
    <n v="268"/>
    <n v="0.48880597014925375"/>
    <n v="137"/>
    <n v="0"/>
  </r>
  <r>
    <x v="1"/>
    <x v="19"/>
    <x v="19"/>
    <n v="537560"/>
    <s v="Okřínek"/>
    <s v="do 750 obyvatel"/>
    <n v="170"/>
    <n v="0.39411764705882352"/>
    <n v="103"/>
    <n v="1"/>
  </r>
  <r>
    <x v="1"/>
    <x v="19"/>
    <x v="19"/>
    <n v="537578"/>
    <s v="Opočnice"/>
    <s v="do 750 obyvatel"/>
    <n v="371"/>
    <n v="0.43665768194070081"/>
    <n v="209"/>
    <n v="0"/>
  </r>
  <r>
    <x v="1"/>
    <x v="19"/>
    <x v="19"/>
    <n v="537586"/>
    <s v="Opolany"/>
    <s v="750 – 1 999 obyvatel"/>
    <n v="741"/>
    <n v="0.45748987854251011"/>
    <n v="402"/>
    <n v="0"/>
  </r>
  <r>
    <x v="1"/>
    <x v="19"/>
    <x v="19"/>
    <n v="537632"/>
    <s v="Pátek"/>
    <s v="do 750 obyvatel"/>
    <n v="588"/>
    <n v="0.44897959183673469"/>
    <n v="324"/>
    <n v="0"/>
  </r>
  <r>
    <x v="1"/>
    <x v="19"/>
    <x v="19"/>
    <n v="537659"/>
    <s v="Písková Lhota (Nymburk)"/>
    <s v="do 750 obyvatel"/>
    <n v="402"/>
    <n v="0.45273631840796019"/>
    <n v="220"/>
    <n v="0"/>
  </r>
  <r>
    <x v="1"/>
    <x v="19"/>
    <x v="19"/>
    <n v="537683"/>
    <s v="Poděbrady"/>
    <s v="5 000 – 14 999 obyvatel"/>
    <n v="11904"/>
    <n v="0.43287970430107525"/>
    <n v="6751"/>
    <n v="0"/>
  </r>
  <r>
    <x v="1"/>
    <x v="19"/>
    <x v="19"/>
    <n v="537772"/>
    <s v="Sány"/>
    <s v="do 750 obyvatel"/>
    <n v="459"/>
    <n v="0.43790849673202614"/>
    <n v="258"/>
    <n v="0"/>
  </r>
  <r>
    <x v="1"/>
    <x v="19"/>
    <x v="19"/>
    <n v="537799"/>
    <s v="Senice"/>
    <s v="do 750 obyvatel"/>
    <n v="165"/>
    <n v="0.45454545454545453"/>
    <n v="90"/>
    <n v="0"/>
  </r>
  <r>
    <x v="1"/>
    <x v="19"/>
    <x v="19"/>
    <n v="537802"/>
    <s v="Sloveč"/>
    <s v="do 750 obyvatel"/>
    <n v="437"/>
    <n v="0.43935926773455375"/>
    <n v="245"/>
    <n v="0"/>
  </r>
  <r>
    <x v="1"/>
    <x v="19"/>
    <x v="19"/>
    <n v="537811"/>
    <s v="Sokoleč"/>
    <s v="750 – 1 999 obyvatel"/>
    <n v="867"/>
    <n v="0.44521337946943484"/>
    <n v="481"/>
    <n v="0"/>
  </r>
  <r>
    <x v="1"/>
    <x v="19"/>
    <x v="19"/>
    <n v="537900"/>
    <s v="Úmyslovice"/>
    <s v="do 750 obyvatel"/>
    <n v="251"/>
    <n v="0.40239043824701193"/>
    <n v="150"/>
    <n v="0"/>
  </r>
  <r>
    <x v="1"/>
    <x v="19"/>
    <x v="19"/>
    <n v="537951"/>
    <s v="Vlkov pod Oškobrhem"/>
    <s v="do 750 obyvatel"/>
    <n v="79"/>
    <n v="0.45569620253164556"/>
    <n v="43"/>
    <n v="0"/>
  </r>
  <r>
    <x v="1"/>
    <x v="19"/>
    <x v="19"/>
    <n v="537977"/>
    <s v="Vrbová Lhota"/>
    <s v="do 750 obyvatel"/>
    <n v="426"/>
    <n v="0.35446009389671362"/>
    <n v="275"/>
    <n v="1"/>
  </r>
  <r>
    <x v="1"/>
    <x v="19"/>
    <x v="19"/>
    <n v="551481"/>
    <s v="Kněžičky"/>
    <s v="do 750 obyvatel"/>
    <n v="149"/>
    <n v="0.37583892617449666"/>
    <n v="93"/>
    <n v="1"/>
  </r>
  <r>
    <x v="1"/>
    <x v="19"/>
    <x v="19"/>
    <n v="599590"/>
    <s v="Podmoky (Nymburk)"/>
    <s v="do 750 obyvatel"/>
    <n v="164"/>
    <n v="0.3902439024390244"/>
    <n v="100"/>
    <n v="1"/>
  </r>
  <r>
    <x v="1"/>
    <x v="19"/>
    <x v="19"/>
    <n v="599611"/>
    <s v="Vrbice (Nymburk)"/>
    <s v="do 750 obyvatel"/>
    <n v="157"/>
    <n v="0.40764331210191085"/>
    <n v="93"/>
    <n v="0"/>
  </r>
  <r>
    <x v="1"/>
    <x v="19"/>
    <x v="19"/>
    <n v="599662"/>
    <s v="Oseček"/>
    <s v="do 750 obyvatel"/>
    <n v="140"/>
    <n v="0.32857142857142857"/>
    <n v="94"/>
    <n v="1"/>
  </r>
  <r>
    <x v="1"/>
    <x v="20"/>
    <x v="20"/>
    <n v="513504"/>
    <s v="Dlouhá Lhota (Příbram)"/>
    <s v="do 750 obyvatel"/>
    <n v="342"/>
    <n v="0.43274853801169588"/>
    <n v="194"/>
    <n v="0"/>
  </r>
  <r>
    <x v="1"/>
    <x v="20"/>
    <x v="20"/>
    <n v="513512"/>
    <s v="Zduchovice"/>
    <s v="do 750 obyvatel"/>
    <n v="267"/>
    <n v="0.5056179775280899"/>
    <n v="132"/>
    <n v="0"/>
  </r>
  <r>
    <x v="1"/>
    <x v="20"/>
    <x v="20"/>
    <n v="513521"/>
    <s v="Lešetice"/>
    <s v="do 750 obyvatel"/>
    <n v="161"/>
    <n v="0.44099378881987578"/>
    <n v="90"/>
    <n v="0"/>
  </r>
  <r>
    <x v="1"/>
    <x v="20"/>
    <x v="20"/>
    <n v="513555"/>
    <s v="Kotenčice"/>
    <s v="do 750 obyvatel"/>
    <n v="171"/>
    <n v="0.34502923976608185"/>
    <n v="112"/>
    <n v="1"/>
  </r>
  <r>
    <x v="1"/>
    <x v="20"/>
    <x v="20"/>
    <n v="513571"/>
    <s v="Občov"/>
    <s v="do 750 obyvatel"/>
    <n v="146"/>
    <n v="0.4589041095890411"/>
    <n v="79"/>
    <n v="0"/>
  </r>
  <r>
    <x v="1"/>
    <x v="20"/>
    <x v="20"/>
    <n v="513580"/>
    <s v="Hudčice"/>
    <s v="do 750 obyvatel"/>
    <n v="203"/>
    <n v="0.51231527093596063"/>
    <n v="99"/>
    <n v="0"/>
  </r>
  <r>
    <x v="1"/>
    <x v="20"/>
    <x v="20"/>
    <n v="529664"/>
    <s v="Těchařovice"/>
    <s v="do 750 obyvatel"/>
    <n v="39"/>
    <n v="0.20512820512820512"/>
    <n v="31"/>
    <n v="1"/>
  </r>
  <r>
    <x v="1"/>
    <x v="20"/>
    <x v="20"/>
    <n v="529672"/>
    <s v="Bezděkov pod Třemšínem"/>
    <s v="do 750 obyvatel"/>
    <n v="122"/>
    <n v="0.30327868852459017"/>
    <n v="85"/>
    <n v="1"/>
  </r>
  <r>
    <x v="1"/>
    <x v="20"/>
    <x v="20"/>
    <n v="529681"/>
    <s v="Koupě"/>
    <s v="do 750 obyvatel"/>
    <n v="103"/>
    <n v="0.37864077669902912"/>
    <n v="64"/>
    <n v="1"/>
  </r>
  <r>
    <x v="1"/>
    <x v="20"/>
    <x v="20"/>
    <n v="539911"/>
    <s v="Příbram"/>
    <s v="15 000 – 39 999 obyvatel"/>
    <n v="27206"/>
    <n v="0.43446298610600603"/>
    <n v="15386"/>
    <n v="0"/>
  </r>
  <r>
    <x v="1"/>
    <x v="20"/>
    <x v="20"/>
    <n v="539953"/>
    <s v="Bohutín (Příbram)"/>
    <s v="750 – 1 999 obyvatel"/>
    <n v="1502"/>
    <n v="0.41478029294274299"/>
    <n v="879"/>
    <n v="0"/>
  </r>
  <r>
    <x v="1"/>
    <x v="20"/>
    <x v="20"/>
    <n v="539988"/>
    <s v="Bratkovice"/>
    <s v="do 750 obyvatel"/>
    <n v="275"/>
    <n v="0.44"/>
    <n v="154"/>
    <n v="0"/>
  </r>
  <r>
    <x v="1"/>
    <x v="20"/>
    <x v="20"/>
    <n v="540013"/>
    <s v="Březnice (Příbram)"/>
    <s v="2 000 – 4 999 obyvatel"/>
    <n v="2975"/>
    <n v="0.44235294117647062"/>
    <n v="1659"/>
    <n v="0"/>
  </r>
  <r>
    <x v="1"/>
    <x v="20"/>
    <x v="20"/>
    <n v="540021"/>
    <s v="Buková u Příbramě"/>
    <s v="do 750 obyvatel"/>
    <n v="313"/>
    <n v="0.41214057507987223"/>
    <n v="184"/>
    <n v="0"/>
  </r>
  <r>
    <x v="1"/>
    <x v="20"/>
    <x v="20"/>
    <n v="540072"/>
    <s v="Čenkov"/>
    <s v="do 750 obyvatel"/>
    <n v="331"/>
    <n v="0.41691842900302117"/>
    <n v="193"/>
    <n v="0"/>
  </r>
  <r>
    <x v="1"/>
    <x v="20"/>
    <x v="20"/>
    <n v="540129"/>
    <s v="Dolní Hbity"/>
    <s v="750 – 1 999 obyvatel"/>
    <n v="767"/>
    <n v="0.45632333767926986"/>
    <n v="417"/>
    <n v="0"/>
  </r>
  <r>
    <x v="1"/>
    <x v="20"/>
    <x v="20"/>
    <n v="540145"/>
    <s v="Drahlín"/>
    <s v="do 750 obyvatel"/>
    <n v="470"/>
    <n v="0.4553191489361702"/>
    <n v="256"/>
    <n v="0"/>
  </r>
  <r>
    <x v="1"/>
    <x v="20"/>
    <x v="20"/>
    <n v="540153"/>
    <s v="Drásov (Příbram)"/>
    <s v="do 750 obyvatel"/>
    <n v="369"/>
    <n v="0.51490514905149054"/>
    <n v="179"/>
    <n v="0"/>
  </r>
  <r>
    <x v="1"/>
    <x v="20"/>
    <x v="20"/>
    <n v="540242"/>
    <s v="Hluboš"/>
    <s v="do 750 obyvatel"/>
    <n v="528"/>
    <n v="0.38825757575757575"/>
    <n v="323"/>
    <n v="1"/>
  </r>
  <r>
    <x v="1"/>
    <x v="20"/>
    <x v="20"/>
    <n v="540315"/>
    <s v="Hvožďany (Příbram)"/>
    <s v="750 – 1 999 obyvatel"/>
    <n v="678"/>
    <n v="0.46755162241887904"/>
    <n v="361"/>
    <n v="0"/>
  </r>
  <r>
    <x v="1"/>
    <x v="20"/>
    <x v="20"/>
    <n v="540358"/>
    <s v="Chraštice"/>
    <s v="do 750 obyvatel"/>
    <n v="215"/>
    <n v="0.42325581395348838"/>
    <n v="124"/>
    <n v="0"/>
  </r>
  <r>
    <x v="1"/>
    <x v="20"/>
    <x v="20"/>
    <n v="540374"/>
    <s v="Jablonná"/>
    <s v="do 750 obyvatel"/>
    <n v="334"/>
    <n v="0.42814371257485029"/>
    <n v="191"/>
    <n v="0"/>
  </r>
  <r>
    <x v="1"/>
    <x v="20"/>
    <x v="20"/>
    <n v="540404"/>
    <s v="Jince"/>
    <s v="2 000 – 4 999 obyvatel"/>
    <n v="1880"/>
    <n v="0.38936170212765958"/>
    <n v="1148"/>
    <n v="1"/>
  </r>
  <r>
    <x v="1"/>
    <x v="20"/>
    <x v="20"/>
    <n v="540439"/>
    <s v="Kamýk nad Vltavou"/>
    <s v="750 – 1 999 obyvatel"/>
    <n v="783"/>
    <n v="0.49808429118773945"/>
    <n v="393"/>
    <n v="0"/>
  </r>
  <r>
    <x v="1"/>
    <x v="20"/>
    <x v="20"/>
    <n v="540536"/>
    <s v="Kozárovice"/>
    <s v="do 750 obyvatel"/>
    <n v="321"/>
    <n v="0.50155763239875384"/>
    <n v="160"/>
    <n v="0"/>
  </r>
  <r>
    <x v="1"/>
    <x v="20"/>
    <x v="20"/>
    <n v="540587"/>
    <s v="Křešín (Příbram)"/>
    <s v="do 750 obyvatel"/>
    <n v="110"/>
    <n v="0.29090909090909089"/>
    <n v="78"/>
    <n v="1"/>
  </r>
  <r>
    <x v="1"/>
    <x v="20"/>
    <x v="20"/>
    <n v="540625"/>
    <s v="Láz (Příbram)"/>
    <s v="do 750 obyvatel"/>
    <n v="504"/>
    <n v="0.39285714285714285"/>
    <n v="306"/>
    <n v="1"/>
  </r>
  <r>
    <x v="1"/>
    <x v="20"/>
    <x v="20"/>
    <n v="540757"/>
    <s v="Milín"/>
    <s v="2 000 – 4 999 obyvatel"/>
    <n v="1798"/>
    <n v="0.41101223581757507"/>
    <n v="1059"/>
    <n v="0"/>
  </r>
  <r>
    <x v="1"/>
    <x v="20"/>
    <x v="20"/>
    <n v="540935"/>
    <s v="Obecnice"/>
    <s v="750 – 1 999 obyvatel"/>
    <n v="1063"/>
    <n v="0.40169332079021636"/>
    <n v="636"/>
    <n v="0"/>
  </r>
  <r>
    <x v="1"/>
    <x v="20"/>
    <x v="20"/>
    <n v="540943"/>
    <s v="Obory"/>
    <s v="do 750 obyvatel"/>
    <n v="229"/>
    <n v="0.49781659388646288"/>
    <n v="115"/>
    <n v="0"/>
  </r>
  <r>
    <x v="1"/>
    <x v="20"/>
    <x v="20"/>
    <n v="540960"/>
    <s v="Ohrazenice (Příbram)"/>
    <s v="do 750 obyvatel"/>
    <n v="247"/>
    <n v="0.4291497975708502"/>
    <n v="141"/>
    <n v="0"/>
  </r>
  <r>
    <x v="1"/>
    <x v="20"/>
    <x v="20"/>
    <n v="541028"/>
    <s v="Pečice"/>
    <s v="do 750 obyvatel"/>
    <n v="316"/>
    <n v="0.439873417721519"/>
    <n v="177"/>
    <n v="0"/>
  </r>
  <r>
    <x v="1"/>
    <x v="20"/>
    <x v="20"/>
    <n v="541052"/>
    <s v="Pičín"/>
    <s v="do 750 obyvatel"/>
    <n v="537"/>
    <n v="0.42085661080074488"/>
    <n v="311"/>
    <n v="0"/>
  </r>
  <r>
    <x v="1"/>
    <x v="20"/>
    <x v="20"/>
    <n v="541231"/>
    <s v="Rožmitál pod Třemšínem"/>
    <s v="2 000 – 4 999 obyvatel"/>
    <n v="3720"/>
    <n v="0.42258064516129035"/>
    <n v="2148"/>
    <n v="0"/>
  </r>
  <r>
    <x v="1"/>
    <x v="20"/>
    <x v="20"/>
    <n v="541273"/>
    <s v="Sádek (Příbram)"/>
    <s v="do 750 obyvatel"/>
    <n v="198"/>
    <n v="0.40404040404040403"/>
    <n v="118"/>
    <n v="0"/>
  </r>
  <r>
    <x v="1"/>
    <x v="20"/>
    <x v="20"/>
    <n v="541311"/>
    <s v="Smolotely"/>
    <s v="do 750 obyvatel"/>
    <n v="201"/>
    <n v="0.57711442786069655"/>
    <n v="85"/>
    <n v="0"/>
  </r>
  <r>
    <x v="1"/>
    <x v="20"/>
    <x v="20"/>
    <n v="541320"/>
    <s v="Solenice"/>
    <s v="do 750 obyvatel"/>
    <n v="306"/>
    <n v="0.5490196078431373"/>
    <n v="138"/>
    <n v="0"/>
  </r>
  <r>
    <x v="1"/>
    <x v="20"/>
    <x v="20"/>
    <n v="541371"/>
    <s v="Suchodol"/>
    <s v="do 750 obyvatel"/>
    <n v="305"/>
    <n v="0.42950819672131146"/>
    <n v="174"/>
    <n v="0"/>
  </r>
  <r>
    <x v="1"/>
    <x v="20"/>
    <x v="20"/>
    <n v="541427"/>
    <s v="Tochovice"/>
    <s v="do 750 obyvatel"/>
    <n v="545"/>
    <n v="0.39816513761467892"/>
    <n v="328"/>
    <n v="1"/>
  </r>
  <r>
    <x v="1"/>
    <x v="20"/>
    <x v="20"/>
    <n v="541451"/>
    <s v="Třebsko"/>
    <s v="do 750 obyvatel"/>
    <n v="221"/>
    <n v="0.28506787330316741"/>
    <n v="158"/>
    <n v="1"/>
  </r>
  <r>
    <x v="1"/>
    <x v="20"/>
    <x v="20"/>
    <n v="541508"/>
    <s v="Věšín"/>
    <s v="do 750 obyvatel"/>
    <n v="564"/>
    <n v="0.40602836879432624"/>
    <n v="335"/>
    <n v="0"/>
  </r>
  <r>
    <x v="1"/>
    <x v="20"/>
    <x v="20"/>
    <n v="541516"/>
    <s v="Višňová (Příbram)"/>
    <s v="do 750 obyvatel"/>
    <n v="541"/>
    <n v="0.43438077634011091"/>
    <n v="306"/>
    <n v="0"/>
  </r>
  <r>
    <x v="1"/>
    <x v="20"/>
    <x v="20"/>
    <n v="541524"/>
    <s v="Volenice (Příbram)"/>
    <s v="do 750 obyvatel"/>
    <n v="331"/>
    <n v="0.42900302114803623"/>
    <n v="189"/>
    <n v="0"/>
  </r>
  <r>
    <x v="1"/>
    <x v="20"/>
    <x v="20"/>
    <n v="541567"/>
    <s v="Vranovice (Příbram)"/>
    <s v="do 750 obyvatel"/>
    <n v="266"/>
    <n v="0.34586466165413532"/>
    <n v="174"/>
    <n v="1"/>
  </r>
  <r>
    <x v="1"/>
    <x v="20"/>
    <x v="20"/>
    <n v="541583"/>
    <s v="Vysoká u Příbramě"/>
    <s v="do 750 obyvatel"/>
    <n v="287"/>
    <n v="0.42508710801393729"/>
    <n v="165"/>
    <n v="0"/>
  </r>
  <r>
    <x v="1"/>
    <x v="20"/>
    <x v="20"/>
    <n v="541613"/>
    <s v="Zalužany"/>
    <s v="do 750 obyvatel"/>
    <n v="273"/>
    <n v="0.49816849816849818"/>
    <n v="137"/>
    <n v="0"/>
  </r>
  <r>
    <x v="1"/>
    <x v="20"/>
    <x v="20"/>
    <n v="564214"/>
    <s v="Počaply"/>
    <s v="do 750 obyvatel"/>
    <n v="86"/>
    <n v="0.37209302325581395"/>
    <n v="54"/>
    <n v="1"/>
  </r>
  <r>
    <x v="1"/>
    <x v="20"/>
    <x v="20"/>
    <n v="564222"/>
    <s v="Nestrašovice"/>
    <s v="do 750 obyvatel"/>
    <n v="53"/>
    <n v="0.45283018867924529"/>
    <n v="29"/>
    <n v="0"/>
  </r>
  <r>
    <x v="1"/>
    <x v="20"/>
    <x v="20"/>
    <n v="564249"/>
    <s v="Chrást (Příbram)"/>
    <s v="do 750 obyvatel"/>
    <n v="179"/>
    <n v="0.39106145251396646"/>
    <n v="109"/>
    <n v="1"/>
  </r>
  <r>
    <x v="1"/>
    <x v="20"/>
    <x v="20"/>
    <n v="564257"/>
    <s v="Horčápsko"/>
    <s v="do 750 obyvatel"/>
    <n v="79"/>
    <n v="0.379746835443038"/>
    <n v="49"/>
    <n v="1"/>
  </r>
  <r>
    <x v="1"/>
    <x v="20"/>
    <x v="20"/>
    <n v="564273"/>
    <s v="Svojšice (Příbram)"/>
    <s v="do 750 obyvatel"/>
    <n v="87"/>
    <n v="0.57471264367816088"/>
    <n v="37"/>
    <n v="0"/>
  </r>
  <r>
    <x v="1"/>
    <x v="20"/>
    <x v="20"/>
    <n v="564320"/>
    <s v="Zbenice"/>
    <s v="do 750 obyvatel"/>
    <n v="116"/>
    <n v="0.33620689655172414"/>
    <n v="77"/>
    <n v="1"/>
  </r>
  <r>
    <x v="1"/>
    <x v="20"/>
    <x v="20"/>
    <n v="564346"/>
    <s v="Lazsko"/>
    <s v="do 750 obyvatel"/>
    <n v="178"/>
    <n v="0.38764044943820225"/>
    <n v="109"/>
    <n v="1"/>
  </r>
  <r>
    <x v="1"/>
    <x v="20"/>
    <x v="20"/>
    <n v="564362"/>
    <s v="Vrančice"/>
    <s v="do 750 obyvatel"/>
    <n v="135"/>
    <n v="0.37777777777777777"/>
    <n v="84"/>
    <n v="1"/>
  </r>
  <r>
    <x v="1"/>
    <x v="20"/>
    <x v="20"/>
    <n v="564389"/>
    <s v="Radětice (Příbram)"/>
    <s v="do 750 obyvatel"/>
    <n v="152"/>
    <n v="0.44736842105263158"/>
    <n v="84"/>
    <n v="0"/>
  </r>
  <r>
    <x v="1"/>
    <x v="20"/>
    <x v="20"/>
    <n v="564419"/>
    <s v="Cetyně"/>
    <s v="do 750 obyvatel"/>
    <n v="140"/>
    <n v="0.49285714285714288"/>
    <n v="71"/>
    <n v="0"/>
  </r>
  <r>
    <x v="1"/>
    <x v="20"/>
    <x v="20"/>
    <n v="564478"/>
    <s v="Narysov"/>
    <s v="do 750 obyvatel"/>
    <n v="232"/>
    <n v="0.46120689655172414"/>
    <n v="125"/>
    <n v="0"/>
  </r>
  <r>
    <x v="1"/>
    <x v="20"/>
    <x v="20"/>
    <n v="564486"/>
    <s v="Podlesí (Příbram)"/>
    <s v="750 – 1 999 obyvatel"/>
    <n v="922"/>
    <n v="0.41865509761388287"/>
    <n v="536"/>
    <n v="0"/>
  </r>
  <r>
    <x v="1"/>
    <x v="20"/>
    <x v="20"/>
    <n v="564508"/>
    <s v="Dubno"/>
    <s v="do 750 obyvatel"/>
    <n v="268"/>
    <n v="0.37686567164179102"/>
    <n v="167"/>
    <n v="1"/>
  </r>
  <r>
    <x v="1"/>
    <x v="20"/>
    <x v="20"/>
    <n v="564524"/>
    <s v="Nepomuk (Příbram)"/>
    <s v="do 750 obyvatel"/>
    <n v="166"/>
    <n v="0.51204819277108438"/>
    <n v="81"/>
    <n v="0"/>
  </r>
  <r>
    <x v="1"/>
    <x v="20"/>
    <x v="20"/>
    <n v="564559"/>
    <s v="Bohostice"/>
    <s v="do 750 obyvatel"/>
    <n v="178"/>
    <n v="0.5449438202247191"/>
    <n v="81"/>
    <n v="0"/>
  </r>
  <r>
    <x v="1"/>
    <x v="20"/>
    <x v="20"/>
    <n v="564583"/>
    <s v="Starosedlský Hrádek"/>
    <s v="do 750 obyvatel"/>
    <n v="106"/>
    <n v="0.43396226415094341"/>
    <n v="60"/>
    <n v="0"/>
  </r>
  <r>
    <x v="1"/>
    <x v="20"/>
    <x v="20"/>
    <n v="564605"/>
    <s v="Hlubyně"/>
    <s v="do 750 obyvatel"/>
    <n v="129"/>
    <n v="0.52713178294573648"/>
    <n v="61"/>
    <n v="0"/>
  </r>
  <r>
    <x v="1"/>
    <x v="20"/>
    <x v="20"/>
    <n v="564630"/>
    <s v="Sedlice (Příbram)"/>
    <s v="do 750 obyvatel"/>
    <n v="221"/>
    <n v="0.33031674208144796"/>
    <n v="148"/>
    <n v="1"/>
  </r>
  <r>
    <x v="1"/>
    <x v="20"/>
    <x v="20"/>
    <n v="564664"/>
    <s v="Bukovany (Příbram)"/>
    <s v="do 750 obyvatel"/>
    <n v="74"/>
    <n v="0.48648648648648651"/>
    <n v="38"/>
    <n v="0"/>
  </r>
  <r>
    <x v="1"/>
    <x v="20"/>
    <x v="20"/>
    <n v="598330"/>
    <s v="Tušovice"/>
    <s v="do 750 obyvatel"/>
    <n v="90"/>
    <n v="0.4"/>
    <n v="54"/>
    <n v="0"/>
  </r>
  <r>
    <x v="1"/>
    <x v="20"/>
    <x v="20"/>
    <n v="598372"/>
    <s v="Ostrov (Příbram)"/>
    <s v="do 750 obyvatel"/>
    <n v="111"/>
    <n v="0.34234234234234234"/>
    <n v="73"/>
    <n v="1"/>
  </r>
  <r>
    <x v="1"/>
    <x v="20"/>
    <x v="20"/>
    <n v="598381"/>
    <s v="Dubenec (Příbram)"/>
    <s v="do 750 obyvatel"/>
    <n v="314"/>
    <n v="0.30254777070063693"/>
    <n v="219"/>
    <n v="1"/>
  </r>
  <r>
    <x v="1"/>
    <x v="20"/>
    <x v="20"/>
    <n v="598402"/>
    <s v="Háje"/>
    <s v="do 750 obyvatel"/>
    <n v="417"/>
    <n v="0.4148681055155875"/>
    <n v="244"/>
    <n v="0"/>
  </r>
  <r>
    <x v="1"/>
    <x v="20"/>
    <x v="20"/>
    <n v="598411"/>
    <s v="Lhota u Příbramě"/>
    <s v="do 750 obyvatel"/>
    <n v="403"/>
    <n v="0.4640198511166253"/>
    <n v="216"/>
    <n v="0"/>
  </r>
  <r>
    <x v="1"/>
    <x v="20"/>
    <x v="20"/>
    <n v="598429"/>
    <s v="Trhové Dušníky"/>
    <s v="do 750 obyvatel"/>
    <n v="378"/>
    <n v="0.41798941798941797"/>
    <n v="220"/>
    <n v="0"/>
  </r>
  <r>
    <x v="1"/>
    <x v="20"/>
    <x v="20"/>
    <n v="598437"/>
    <s v="Vševily"/>
    <s v="do 750 obyvatel"/>
    <n v="124"/>
    <n v="0.39516129032258063"/>
    <n v="75"/>
    <n v="1"/>
  </r>
  <r>
    <x v="1"/>
    <x v="20"/>
    <x v="20"/>
    <n v="599298"/>
    <s v="Drahenice"/>
    <s v="do 750 obyvatel"/>
    <n v="143"/>
    <n v="0.49650349650349651"/>
    <n v="72"/>
    <n v="0"/>
  </r>
  <r>
    <x v="1"/>
    <x v="20"/>
    <x v="20"/>
    <n v="599751"/>
    <s v="Modřovice"/>
    <s v="do 750 obyvatel"/>
    <n v="70"/>
    <n v="0.38571428571428573"/>
    <n v="43"/>
    <n v="1"/>
  </r>
  <r>
    <x v="1"/>
    <x v="21"/>
    <x v="21"/>
    <n v="529699"/>
    <s v="Velká Chmelištná"/>
    <s v="do 750 obyvatel"/>
    <n v="56"/>
    <n v="0.5178571428571429"/>
    <n v="27"/>
    <n v="0"/>
  </r>
  <r>
    <x v="1"/>
    <x v="21"/>
    <x v="21"/>
    <n v="529711"/>
    <s v="Drahouš"/>
    <s v="do 750 obyvatel"/>
    <n v="73"/>
    <n v="0.45205479452054792"/>
    <n v="40"/>
    <n v="0"/>
  </r>
  <r>
    <x v="1"/>
    <x v="21"/>
    <x v="21"/>
    <n v="541656"/>
    <s v="Rakovník"/>
    <s v="15 000 – 39 999 obyvatel"/>
    <n v="13253"/>
    <n v="0.4537840488945899"/>
    <n v="7239"/>
    <n v="0"/>
  </r>
  <r>
    <x v="1"/>
    <x v="21"/>
    <x v="21"/>
    <n v="541672"/>
    <s v="Branov"/>
    <s v="do 750 obyvatel"/>
    <n v="171"/>
    <n v="0.50292397660818711"/>
    <n v="85"/>
    <n v="0"/>
  </r>
  <r>
    <x v="1"/>
    <x v="21"/>
    <x v="21"/>
    <n v="541699"/>
    <s v="Čistá (Rakovník)"/>
    <s v="750 – 1 999 obyvatel"/>
    <n v="754"/>
    <n v="0.43103448275862066"/>
    <n v="429"/>
    <n v="0"/>
  </r>
  <r>
    <x v="1"/>
    <x v="21"/>
    <x v="21"/>
    <n v="541729"/>
    <s v="Hořesedly"/>
    <s v="do 750 obyvatel"/>
    <n v="362"/>
    <n v="0.34806629834254144"/>
    <n v="236"/>
    <n v="1"/>
  </r>
  <r>
    <x v="1"/>
    <x v="21"/>
    <x v="21"/>
    <n v="541737"/>
    <s v="Hořovičky"/>
    <s v="do 750 obyvatel"/>
    <n v="371"/>
    <n v="0.35040431266846361"/>
    <n v="241"/>
    <n v="1"/>
  </r>
  <r>
    <x v="1"/>
    <x v="21"/>
    <x v="21"/>
    <n v="541761"/>
    <s v="Hřebečníky"/>
    <s v="do 750 obyvatel"/>
    <n v="210"/>
    <n v="0.580952380952381"/>
    <n v="88"/>
    <n v="0"/>
  </r>
  <r>
    <x v="1"/>
    <x v="21"/>
    <x v="21"/>
    <n v="541770"/>
    <s v="Hředle (Rakovník)"/>
    <s v="do 750 obyvatel"/>
    <n v="503"/>
    <n v="0.45725646123260438"/>
    <n v="273"/>
    <n v="0"/>
  </r>
  <r>
    <x v="1"/>
    <x v="21"/>
    <x v="21"/>
    <n v="541818"/>
    <s v="Chrášťany (Rakovník)"/>
    <s v="do 750 obyvatel"/>
    <n v="537"/>
    <n v="0.37243947858472998"/>
    <n v="337"/>
    <n v="1"/>
  </r>
  <r>
    <x v="1"/>
    <x v="21"/>
    <x v="21"/>
    <n v="541834"/>
    <s v="Jesenice (Rakovník)"/>
    <s v="750 – 1 999 obyvatel"/>
    <n v="1397"/>
    <n v="0.42519685039370081"/>
    <n v="803"/>
    <n v="0"/>
  </r>
  <r>
    <x v="1"/>
    <x v="21"/>
    <x v="21"/>
    <n v="541877"/>
    <s v="Kněževes (Rakovník)"/>
    <s v="750 – 1 999 obyvatel"/>
    <n v="885"/>
    <n v="0.43502824858757061"/>
    <n v="500"/>
    <n v="0"/>
  </r>
  <r>
    <x v="1"/>
    <x v="21"/>
    <x v="21"/>
    <n v="541893"/>
    <s v="Kolešovice"/>
    <s v="750 – 1 999 obyvatel"/>
    <n v="655"/>
    <n v="0.43206106870229005"/>
    <n v="372"/>
    <n v="0"/>
  </r>
  <r>
    <x v="1"/>
    <x v="21"/>
    <x v="21"/>
    <n v="541907"/>
    <s v="Kounov (Rakovník)"/>
    <s v="do 750 obyvatel"/>
    <n v="444"/>
    <n v="0.36936936936936937"/>
    <n v="280"/>
    <n v="1"/>
  </r>
  <r>
    <x v="1"/>
    <x v="21"/>
    <x v="21"/>
    <n v="541940"/>
    <s v="Kroučová"/>
    <s v="do 750 obyvatel"/>
    <n v="228"/>
    <n v="0.4692982456140351"/>
    <n v="121"/>
    <n v="0"/>
  </r>
  <r>
    <x v="1"/>
    <x v="21"/>
    <x v="21"/>
    <n v="541966"/>
    <s v="Krupá (Rakovník)"/>
    <s v="do 750 obyvatel"/>
    <n v="371"/>
    <n v="0.40700808625336926"/>
    <n v="220"/>
    <n v="0"/>
  </r>
  <r>
    <x v="1"/>
    <x v="21"/>
    <x v="21"/>
    <n v="541974"/>
    <s v="Krušovice"/>
    <s v="do 750 obyvatel"/>
    <n v="518"/>
    <n v="0.41891891891891891"/>
    <n v="301"/>
    <n v="0"/>
  </r>
  <r>
    <x v="1"/>
    <x v="21"/>
    <x v="21"/>
    <n v="541982"/>
    <s v="Křivoklát"/>
    <s v="do 750 obyvatel"/>
    <n v="567"/>
    <n v="0.46737213403880068"/>
    <n v="302"/>
    <n v="0"/>
  </r>
  <r>
    <x v="1"/>
    <x v="21"/>
    <x v="21"/>
    <n v="542008"/>
    <s v="Lašovice"/>
    <s v="do 750 obyvatel"/>
    <n v="99"/>
    <n v="0.38383838383838381"/>
    <n v="61"/>
    <n v="1"/>
  </r>
  <r>
    <x v="1"/>
    <x v="21"/>
    <x v="21"/>
    <n v="542016"/>
    <s v="Lišany (Rakovník)"/>
    <s v="do 750 obyvatel"/>
    <n v="547"/>
    <n v="0.40585009140767825"/>
    <n v="325"/>
    <n v="0"/>
  </r>
  <r>
    <x v="1"/>
    <x v="21"/>
    <x v="21"/>
    <n v="542032"/>
    <s v="Lubná (Rakovník)"/>
    <s v="750 – 1 999 obyvatel"/>
    <n v="835"/>
    <n v="0.44910179640718562"/>
    <n v="460"/>
    <n v="0"/>
  </r>
  <r>
    <x v="1"/>
    <x v="21"/>
    <x v="21"/>
    <n v="542041"/>
    <s v="Lužná (Rakovník)"/>
    <s v="750 – 1 999 obyvatel"/>
    <n v="1554"/>
    <n v="0.46653796653796653"/>
    <n v="829"/>
    <n v="0"/>
  </r>
  <r>
    <x v="1"/>
    <x v="21"/>
    <x v="21"/>
    <n v="542067"/>
    <s v="Městečko"/>
    <s v="do 750 obyvatel"/>
    <n v="377"/>
    <n v="0.47214854111405835"/>
    <n v="199"/>
    <n v="0"/>
  </r>
  <r>
    <x v="1"/>
    <x v="21"/>
    <x v="21"/>
    <n v="542075"/>
    <s v="Milostín"/>
    <s v="do 750 obyvatel"/>
    <n v="255"/>
    <n v="0.37254901960784315"/>
    <n v="160"/>
    <n v="1"/>
  </r>
  <r>
    <x v="1"/>
    <x v="21"/>
    <x v="21"/>
    <n v="542105"/>
    <s v="Mšec"/>
    <s v="750 – 1 999 obyvatel"/>
    <n v="765"/>
    <n v="0.40915032679738561"/>
    <n v="452"/>
    <n v="0"/>
  </r>
  <r>
    <x v="1"/>
    <x v="21"/>
    <x v="21"/>
    <n v="542113"/>
    <s v="Mšecké Žehrovice"/>
    <s v="do 750 obyvatel"/>
    <n v="547"/>
    <n v="0.40585009140767825"/>
    <n v="325"/>
    <n v="0"/>
  </r>
  <r>
    <x v="1"/>
    <x v="21"/>
    <x v="21"/>
    <n v="542121"/>
    <s v="Mutějovice"/>
    <s v="750 – 1 999 obyvatel"/>
    <n v="677"/>
    <n v="0.39290989660265879"/>
    <n v="411"/>
    <n v="1"/>
  </r>
  <r>
    <x v="1"/>
    <x v="21"/>
    <x v="21"/>
    <n v="542130"/>
    <s v="Nesuchyně"/>
    <s v="do 750 obyvatel"/>
    <n v="344"/>
    <n v="0.44186046511627908"/>
    <n v="192"/>
    <n v="0"/>
  </r>
  <r>
    <x v="1"/>
    <x v="21"/>
    <x v="21"/>
    <n v="542164"/>
    <s v="Nové Strašecí"/>
    <s v="5 000 – 14 999 obyvatel"/>
    <n v="4565"/>
    <n v="0.47907995618838994"/>
    <n v="2378"/>
    <n v="0"/>
  </r>
  <r>
    <x v="1"/>
    <x v="21"/>
    <x v="21"/>
    <n v="542181"/>
    <s v="Nový Dům"/>
    <s v="do 750 obyvatel"/>
    <n v="140"/>
    <n v="0.44285714285714284"/>
    <n v="78"/>
    <n v="0"/>
  </r>
  <r>
    <x v="1"/>
    <x v="21"/>
    <x v="21"/>
    <n v="542199"/>
    <s v="Olešná (Rakovník)"/>
    <s v="do 750 obyvatel"/>
    <n v="499"/>
    <n v="0.43687374749498997"/>
    <n v="281"/>
    <n v="0"/>
  </r>
  <r>
    <x v="1"/>
    <x v="21"/>
    <x v="21"/>
    <n v="542202"/>
    <s v="Oráčov"/>
    <s v="do 750 obyvatel"/>
    <n v="323"/>
    <n v="0.48297213622291024"/>
    <n v="167"/>
    <n v="0"/>
  </r>
  <r>
    <x v="1"/>
    <x v="21"/>
    <x v="21"/>
    <n v="542211"/>
    <s v="Panoší Újezd"/>
    <s v="do 750 obyvatel"/>
    <n v="230"/>
    <n v="0.38695652173913042"/>
    <n v="141"/>
    <n v="1"/>
  </r>
  <r>
    <x v="1"/>
    <x v="21"/>
    <x v="21"/>
    <n v="542229"/>
    <s v="Petrovice (Rakovník)"/>
    <s v="do 750 obyvatel"/>
    <n v="223"/>
    <n v="0.50672645739910316"/>
    <n v="110"/>
    <n v="0"/>
  </r>
  <r>
    <x v="1"/>
    <x v="21"/>
    <x v="21"/>
    <n v="542237"/>
    <s v="Pochvalov"/>
    <s v="do 750 obyvatel"/>
    <n v="229"/>
    <n v="0.50655021834061131"/>
    <n v="113"/>
    <n v="0"/>
  </r>
  <r>
    <x v="1"/>
    <x v="21"/>
    <x v="21"/>
    <n v="542253"/>
    <s v="Příčina"/>
    <s v="do 750 obyvatel"/>
    <n v="180"/>
    <n v="0.48888888888888887"/>
    <n v="92"/>
    <n v="0"/>
  </r>
  <r>
    <x v="1"/>
    <x v="21"/>
    <x v="21"/>
    <n v="542270"/>
    <s v="Pšovlky"/>
    <s v="do 750 obyvatel"/>
    <n v="262"/>
    <n v="0.37022900763358779"/>
    <n v="165"/>
    <n v="1"/>
  </r>
  <r>
    <x v="1"/>
    <x v="21"/>
    <x v="21"/>
    <n v="542288"/>
    <s v="Pustověty"/>
    <s v="do 750 obyvatel"/>
    <n v="114"/>
    <n v="0.50877192982456143"/>
    <n v="56"/>
    <n v="0"/>
  </r>
  <r>
    <x v="1"/>
    <x v="21"/>
    <x v="21"/>
    <n v="542326"/>
    <s v="Ruda (Rakovník)"/>
    <s v="do 750 obyvatel"/>
    <n v="621"/>
    <n v="0.40096618357487923"/>
    <n v="372"/>
    <n v="0"/>
  </r>
  <r>
    <x v="1"/>
    <x v="21"/>
    <x v="21"/>
    <n v="542334"/>
    <s v="Rynholec"/>
    <s v="750 – 1 999 obyvatel"/>
    <n v="803"/>
    <n v="0.44458281444582815"/>
    <n v="446"/>
    <n v="0"/>
  </r>
  <r>
    <x v="1"/>
    <x v="21"/>
    <x v="21"/>
    <n v="542351"/>
    <s v="Řevničov"/>
    <s v="750 – 1 999 obyvatel"/>
    <n v="1145"/>
    <n v="0.47510917030567684"/>
    <n v="601"/>
    <n v="0"/>
  </r>
  <r>
    <x v="1"/>
    <x v="21"/>
    <x v="21"/>
    <n v="542369"/>
    <s v="Senec"/>
    <s v="do 750 obyvatel"/>
    <n v="215"/>
    <n v="0.43720930232558142"/>
    <n v="121"/>
    <n v="0"/>
  </r>
  <r>
    <x v="1"/>
    <x v="21"/>
    <x v="21"/>
    <n v="542377"/>
    <s v="Senomaty"/>
    <s v="750 – 1 999 obyvatel"/>
    <n v="1012"/>
    <n v="0.41205533596837945"/>
    <n v="595"/>
    <n v="0"/>
  </r>
  <r>
    <x v="1"/>
    <x v="21"/>
    <x v="21"/>
    <n v="542385"/>
    <s v="Skryje (Rakovník)"/>
    <s v="do 750 obyvatel"/>
    <n v="140"/>
    <n v="0.47142857142857142"/>
    <n v="74"/>
    <n v="0"/>
  </r>
  <r>
    <x v="1"/>
    <x v="21"/>
    <x v="21"/>
    <n v="542415"/>
    <s v="Slabce"/>
    <s v="do 750 obyvatel"/>
    <n v="606"/>
    <n v="0.45544554455445546"/>
    <n v="330"/>
    <n v="0"/>
  </r>
  <r>
    <x v="1"/>
    <x v="21"/>
    <x v="21"/>
    <n v="542431"/>
    <s v="Srbeč"/>
    <s v="do 750 obyvatel"/>
    <n v="263"/>
    <n v="0.39163498098859317"/>
    <n v="160"/>
    <n v="1"/>
  </r>
  <r>
    <x v="1"/>
    <x v="21"/>
    <x v="21"/>
    <n v="542458"/>
    <s v="Svojetín"/>
    <s v="do 750 obyvatel"/>
    <n v="303"/>
    <n v="0.32013201320132012"/>
    <n v="206"/>
    <n v="1"/>
  </r>
  <r>
    <x v="1"/>
    <x v="21"/>
    <x v="21"/>
    <n v="542466"/>
    <s v="Sýkořice"/>
    <s v="do 750 obyvatel"/>
    <n v="475"/>
    <n v="0.4168421052631579"/>
    <n v="277"/>
    <n v="0"/>
  </r>
  <r>
    <x v="1"/>
    <x v="21"/>
    <x v="21"/>
    <n v="542474"/>
    <s v="Šanov (Rakovník)"/>
    <s v="do 750 obyvatel"/>
    <n v="451"/>
    <n v="0.43237250554323725"/>
    <n v="256"/>
    <n v="0"/>
  </r>
  <r>
    <x v="1"/>
    <x v="21"/>
    <x v="21"/>
    <n v="542504"/>
    <s v="Třeboc"/>
    <s v="do 750 obyvatel"/>
    <n v="130"/>
    <n v="0.47692307692307695"/>
    <n v="68"/>
    <n v="0"/>
  </r>
  <r>
    <x v="1"/>
    <x v="21"/>
    <x v="21"/>
    <n v="542512"/>
    <s v="Třtice"/>
    <s v="do 750 obyvatel"/>
    <n v="421"/>
    <n v="0.50118764845605701"/>
    <n v="210"/>
    <n v="0"/>
  </r>
  <r>
    <x v="1"/>
    <x v="21"/>
    <x v="21"/>
    <n v="542563"/>
    <s v="Velká Buková"/>
    <s v="do 750 obyvatel"/>
    <n v="233"/>
    <n v="0.36909871244635195"/>
    <n v="147"/>
    <n v="1"/>
  </r>
  <r>
    <x v="1"/>
    <x v="21"/>
    <x v="21"/>
    <n v="542598"/>
    <s v="Všetaty (Rakovník)"/>
    <s v="do 750 obyvatel"/>
    <n v="251"/>
    <n v="0.39043824701195218"/>
    <n v="153"/>
    <n v="1"/>
  </r>
  <r>
    <x v="1"/>
    <x v="21"/>
    <x v="21"/>
    <n v="542601"/>
    <s v="Zavidov"/>
    <s v="do 750 obyvatel"/>
    <n v="278"/>
    <n v="0.52877697841726623"/>
    <n v="131"/>
    <n v="0"/>
  </r>
  <r>
    <x v="1"/>
    <x v="21"/>
    <x v="21"/>
    <n v="542610"/>
    <s v="Zbečno"/>
    <s v="do 750 obyvatel"/>
    <n v="489"/>
    <n v="0.42740286298568508"/>
    <n v="280"/>
    <n v="0"/>
  </r>
  <r>
    <x v="1"/>
    <x v="21"/>
    <x v="21"/>
    <n v="544248"/>
    <s v="Pavlíkov"/>
    <s v="750 – 1 999 obyvatel"/>
    <n v="877"/>
    <n v="0.52109464082098067"/>
    <n v="420"/>
    <n v="0"/>
  </r>
  <r>
    <x v="1"/>
    <x v="21"/>
    <x v="21"/>
    <n v="565041"/>
    <s v="Břežany (Rakovník)"/>
    <s v="do 750 obyvatel"/>
    <n v="111"/>
    <n v="0.4144144144144144"/>
    <n v="65"/>
    <n v="0"/>
  </r>
  <r>
    <x v="1"/>
    <x v="21"/>
    <x v="21"/>
    <n v="565130"/>
    <s v="Všesulov"/>
    <s v="do 750 obyvatel"/>
    <n v="112"/>
    <n v="0.2767857142857143"/>
    <n v="81"/>
    <n v="1"/>
  </r>
  <r>
    <x v="1"/>
    <x v="21"/>
    <x v="21"/>
    <n v="565181"/>
    <s v="Děkov"/>
    <s v="do 750 obyvatel"/>
    <n v="172"/>
    <n v="0.26162790697674421"/>
    <n v="127"/>
    <n v="1"/>
  </r>
  <r>
    <x v="1"/>
    <x v="21"/>
    <x v="21"/>
    <n v="565199"/>
    <s v="Kolešov"/>
    <s v="do 750 obyvatel"/>
    <n v="119"/>
    <n v="0.43697478991596639"/>
    <n v="67"/>
    <n v="0"/>
  </r>
  <r>
    <x v="1"/>
    <x v="21"/>
    <x v="21"/>
    <n v="565202"/>
    <s v="Hracholusky (Rakovník)"/>
    <s v="do 750 obyvatel"/>
    <n v="67"/>
    <n v="0.47761194029850745"/>
    <n v="35"/>
    <n v="0"/>
  </r>
  <r>
    <x v="1"/>
    <x v="21"/>
    <x v="21"/>
    <n v="565261"/>
    <s v="Přílepy (Rakovník)"/>
    <s v="do 750 obyvatel"/>
    <n v="181"/>
    <n v="0.40883977900552487"/>
    <n v="107"/>
    <n v="0"/>
  </r>
  <r>
    <x v="1"/>
    <x v="21"/>
    <x v="21"/>
    <n v="565270"/>
    <s v="Janov (Rakovník)"/>
    <s v="do 750 obyvatel"/>
    <n v="124"/>
    <n v="0.54032258064516125"/>
    <n v="57"/>
    <n v="0"/>
  </r>
  <r>
    <x v="1"/>
    <x v="21"/>
    <x v="21"/>
    <n v="565288"/>
    <s v="Karlova Ves"/>
    <s v="do 750 obyvatel"/>
    <n v="112"/>
    <n v="0.5"/>
    <n v="56"/>
    <n v="0"/>
  </r>
  <r>
    <x v="1"/>
    <x v="21"/>
    <x v="21"/>
    <n v="565326"/>
    <s v="Švihov (Rakovník)"/>
    <s v="do 750 obyvatel"/>
    <n v="46"/>
    <n v="0.43478260869565216"/>
    <n v="26"/>
    <n v="0"/>
  </r>
  <r>
    <x v="1"/>
    <x v="21"/>
    <x v="21"/>
    <n v="565334"/>
    <s v="Hvozd (Rakovník)"/>
    <s v="do 750 obyvatel"/>
    <n v="139"/>
    <n v="0.46043165467625902"/>
    <n v="75"/>
    <n v="0"/>
  </r>
  <r>
    <x v="1"/>
    <x v="21"/>
    <x v="21"/>
    <n v="565351"/>
    <s v="Krakov"/>
    <s v="do 750 obyvatel"/>
    <n v="112"/>
    <n v="0.5"/>
    <n v="56"/>
    <n v="0"/>
  </r>
  <r>
    <x v="1"/>
    <x v="21"/>
    <x v="21"/>
    <n v="565369"/>
    <s v="Krakovec"/>
    <s v="do 750 obyvatel"/>
    <n v="67"/>
    <n v="0.20895522388059701"/>
    <n v="53"/>
    <n v="1"/>
  </r>
  <r>
    <x v="1"/>
    <x v="21"/>
    <x v="21"/>
    <n v="565377"/>
    <s v="Malinová"/>
    <s v="do 750 obyvatel"/>
    <n v="78"/>
    <n v="0.35897435897435898"/>
    <n v="50"/>
    <n v="1"/>
  </r>
  <r>
    <x v="1"/>
    <x v="21"/>
    <x v="21"/>
    <n v="565385"/>
    <s v="Kozojedy (Rakovník)"/>
    <s v="do 750 obyvatel"/>
    <n v="87"/>
    <n v="0.33333333333333331"/>
    <n v="58"/>
    <n v="1"/>
  </r>
  <r>
    <x v="1"/>
    <x v="21"/>
    <x v="21"/>
    <n v="565407"/>
    <s v="Smilovice (Rakovník)"/>
    <s v="do 750 obyvatel"/>
    <n v="60"/>
    <n v="0.46666666666666667"/>
    <n v="32"/>
    <n v="0"/>
  </r>
  <r>
    <x v="1"/>
    <x v="21"/>
    <x v="21"/>
    <n v="565423"/>
    <s v="Bdín"/>
    <s v="do 750 obyvatel"/>
    <n v="53"/>
    <n v="0.45283018867924529"/>
    <n v="29"/>
    <n v="0"/>
  </r>
  <r>
    <x v="1"/>
    <x v="21"/>
    <x v="21"/>
    <n v="565440"/>
    <s v="Kalivody"/>
    <s v="do 750 obyvatel"/>
    <n v="87"/>
    <n v="0.45977011494252873"/>
    <n v="47"/>
    <n v="0"/>
  </r>
  <r>
    <x v="1"/>
    <x v="21"/>
    <x v="21"/>
    <n v="565466"/>
    <s v="Milý"/>
    <s v="do 750 obyvatel"/>
    <n v="159"/>
    <n v="0.3522012578616352"/>
    <n v="103"/>
    <n v="1"/>
  </r>
  <r>
    <x v="1"/>
    <x v="21"/>
    <x v="21"/>
    <n v="565504"/>
    <s v="Řeřichy"/>
    <s v="do 750 obyvatel"/>
    <n v="78"/>
    <n v="0.47435897435897434"/>
    <n v="41"/>
    <n v="0"/>
  </r>
  <r>
    <x v="1"/>
    <x v="21"/>
    <x v="21"/>
    <n v="565512"/>
    <s v="Václavy"/>
    <s v="do 750 obyvatel"/>
    <n v="58"/>
    <n v="0.25862068965517243"/>
    <n v="43"/>
    <n v="1"/>
  </r>
  <r>
    <x v="1"/>
    <x v="21"/>
    <x v="21"/>
    <n v="598496"/>
    <s v="Šípy"/>
    <s v="do 750 obyvatel"/>
    <n v="139"/>
    <n v="0.42446043165467628"/>
    <n v="80"/>
    <n v="0"/>
  </r>
  <r>
    <x v="1"/>
    <x v="21"/>
    <x v="21"/>
    <n v="598500"/>
    <s v="Krty"/>
    <s v="do 750 obyvatel"/>
    <n v="93"/>
    <n v="0.59139784946236562"/>
    <n v="38"/>
    <n v="0"/>
  </r>
  <r>
    <x v="1"/>
    <x v="21"/>
    <x v="21"/>
    <n v="598518"/>
    <s v="Žďár (Rakovník)"/>
    <s v="do 750 obyvatel"/>
    <n v="81"/>
    <n v="0.37037037037037035"/>
    <n v="51"/>
    <n v="1"/>
  </r>
  <r>
    <x v="1"/>
    <x v="21"/>
    <x v="21"/>
    <n v="598526"/>
    <s v="Roztoky (Rakovník)"/>
    <s v="750 – 1 999 obyvatel"/>
    <n v="931"/>
    <n v="0.4640171858216971"/>
    <n v="499"/>
    <n v="0"/>
  </r>
  <r>
    <x v="1"/>
    <x v="21"/>
    <x v="21"/>
    <n v="598577"/>
    <s v="Přerubenice"/>
    <s v="do 750 obyvatel"/>
    <n v="63"/>
    <n v="0.41269841269841268"/>
    <n v="37"/>
    <n v="0"/>
  </r>
  <r>
    <x v="1"/>
    <x v="21"/>
    <x v="21"/>
    <n v="598585"/>
    <s v="Nezabudice"/>
    <s v="do 750 obyvatel"/>
    <n v="78"/>
    <n v="0.46153846153846156"/>
    <n v="42"/>
    <n v="0"/>
  </r>
  <r>
    <x v="1"/>
    <x v="21"/>
    <x v="21"/>
    <n v="599760"/>
    <s v="Račice (Rakovník)"/>
    <s v="do 750 obyvatel"/>
    <n v="138"/>
    <n v="0.43478260869565216"/>
    <n v="78"/>
    <n v="0"/>
  </r>
  <r>
    <x v="1"/>
    <x v="22"/>
    <x v="22"/>
    <n v="513628"/>
    <s v="Klokočná (Praha-východ)"/>
    <s v="do 750 obyvatel"/>
    <n v="218"/>
    <n v="0.33944954128440369"/>
    <n v="144"/>
    <n v="1"/>
  </r>
  <r>
    <x v="1"/>
    <x v="22"/>
    <x v="22"/>
    <n v="529656"/>
    <s v="Pětihosty"/>
    <s v="do 750 obyvatel"/>
    <n v="178"/>
    <n v="0.3707865168539326"/>
    <n v="112"/>
    <n v="1"/>
  </r>
  <r>
    <x v="1"/>
    <x v="22"/>
    <x v="22"/>
    <n v="533254"/>
    <s v="Černé Voděrady"/>
    <s v="do 750 obyvatel"/>
    <n v="296"/>
    <n v="0.34121621621621623"/>
    <n v="195"/>
    <n v="1"/>
  </r>
  <r>
    <x v="1"/>
    <x v="22"/>
    <x v="22"/>
    <n v="533378"/>
    <s v="Jevany"/>
    <s v="750 – 1 999 obyvatel"/>
    <n v="645"/>
    <n v="0.39069767441860465"/>
    <n v="393"/>
    <n v="1"/>
  </r>
  <r>
    <x v="1"/>
    <x v="22"/>
    <x v="22"/>
    <n v="533416"/>
    <s v="Kostelec nad Černými lesy"/>
    <s v="2 000 – 4 999 obyvatel"/>
    <n v="3142"/>
    <n v="0.38224061107574792"/>
    <n v="1941"/>
    <n v="1"/>
  </r>
  <r>
    <x v="1"/>
    <x v="22"/>
    <x v="22"/>
    <n v="533432"/>
    <s v="Kozojedy (Praha-východ)"/>
    <s v="750 – 1 999 obyvatel"/>
    <n v="727"/>
    <n v="0.45116918844566711"/>
    <n v="399"/>
    <n v="0"/>
  </r>
  <r>
    <x v="1"/>
    <x v="22"/>
    <x v="22"/>
    <n v="533548"/>
    <s v="Nučice (Praha-východ)"/>
    <s v="do 750 obyvatel"/>
    <n v="310"/>
    <n v="0.39032258064516129"/>
    <n v="189"/>
    <n v="1"/>
  </r>
  <r>
    <x v="1"/>
    <x v="22"/>
    <x v="22"/>
    <n v="533564"/>
    <s v="Oleška"/>
    <s v="750 – 1 999 obyvatel"/>
    <n v="772"/>
    <n v="0.38082901554404147"/>
    <n v="478"/>
    <n v="1"/>
  </r>
  <r>
    <x v="1"/>
    <x v="22"/>
    <x v="22"/>
    <n v="533718"/>
    <s v="Stříbrná Skalice"/>
    <s v="750 – 1 999 obyvatel"/>
    <n v="1199"/>
    <n v="0.38865721434528772"/>
    <n v="733"/>
    <n v="1"/>
  </r>
  <r>
    <x v="1"/>
    <x v="22"/>
    <x v="22"/>
    <n v="533874"/>
    <s v="Vlkančice"/>
    <s v="do 750 obyvatel"/>
    <n v="171"/>
    <n v="0.391812865497076"/>
    <n v="104"/>
    <n v="1"/>
  </r>
  <r>
    <x v="1"/>
    <x v="22"/>
    <x v="22"/>
    <n v="533904"/>
    <s v="Vyžlovka"/>
    <s v="750 – 1 999 obyvatel"/>
    <n v="617"/>
    <n v="0.38897893030794167"/>
    <n v="377"/>
    <n v="1"/>
  </r>
  <r>
    <x v="1"/>
    <x v="22"/>
    <x v="22"/>
    <n v="538043"/>
    <s v="Babice (Praha-východ)"/>
    <s v="750 – 1 999 obyvatel"/>
    <n v="973"/>
    <n v="0.33710174717368963"/>
    <n v="645"/>
    <n v="1"/>
  </r>
  <r>
    <x v="1"/>
    <x v="22"/>
    <x v="22"/>
    <n v="538141"/>
    <s v="Čestlice"/>
    <s v="do 750 obyvatel"/>
    <n v="566"/>
    <n v="0.44522968197879859"/>
    <n v="314"/>
    <n v="0"/>
  </r>
  <r>
    <x v="1"/>
    <x v="22"/>
    <x v="22"/>
    <n v="538167"/>
    <s v="Dobřejovice"/>
    <s v="750 – 1 999 obyvatel"/>
    <n v="1000"/>
    <n v="0.39300000000000002"/>
    <n v="607"/>
    <n v="1"/>
  </r>
  <r>
    <x v="1"/>
    <x v="22"/>
    <x v="22"/>
    <n v="538248"/>
    <s v="Hrusice"/>
    <s v="750 – 1 999 obyvatel"/>
    <n v="681"/>
    <n v="0.35535976505139499"/>
    <n v="439"/>
    <n v="1"/>
  </r>
  <r>
    <x v="1"/>
    <x v="22"/>
    <x v="22"/>
    <n v="538281"/>
    <s v="Kaliště (Praha-východ)"/>
    <s v="do 750 obyvatel"/>
    <n v="262"/>
    <n v="0.35877862595419846"/>
    <n v="168"/>
    <n v="1"/>
  </r>
  <r>
    <x v="1"/>
    <x v="22"/>
    <x v="22"/>
    <n v="538299"/>
    <s v="Kamenice (Praha-východ)"/>
    <s v="2 000 – 4 999 obyvatel"/>
    <n v="3727"/>
    <n v="0.43842232358465255"/>
    <n v="2093"/>
    <n v="0"/>
  </r>
  <r>
    <x v="1"/>
    <x v="22"/>
    <x v="22"/>
    <n v="538370"/>
    <s v="Kostelec u Křížků"/>
    <s v="do 750 obyvatel"/>
    <n v="574"/>
    <n v="0.48606271777003485"/>
    <n v="295"/>
    <n v="0"/>
  </r>
  <r>
    <x v="1"/>
    <x v="22"/>
    <x v="22"/>
    <n v="538418"/>
    <s v="Křížkový Újezdec"/>
    <s v="do 750 obyvatel"/>
    <n v="214"/>
    <n v="0.3925233644859813"/>
    <n v="130"/>
    <n v="1"/>
  </r>
  <r>
    <x v="1"/>
    <x v="22"/>
    <x v="22"/>
    <n v="538426"/>
    <s v="Kunice (Praha-východ)"/>
    <s v="750 – 1 999 obyvatel"/>
    <n v="1280"/>
    <n v="0.40156249999999999"/>
    <n v="766"/>
    <n v="0"/>
  </r>
  <r>
    <x v="1"/>
    <x v="22"/>
    <x v="22"/>
    <n v="538451"/>
    <s v="Louňovice"/>
    <s v="750 – 1 999 obyvatel"/>
    <n v="884"/>
    <n v="0.40384615384615385"/>
    <n v="527"/>
    <n v="0"/>
  </r>
  <r>
    <x v="1"/>
    <x v="22"/>
    <x v="22"/>
    <n v="538485"/>
    <s v="Mirošovice"/>
    <s v="750 – 1 999 obyvatel"/>
    <n v="1162"/>
    <n v="0.37263339070567986"/>
    <n v="729"/>
    <n v="1"/>
  </r>
  <r>
    <x v="1"/>
    <x v="22"/>
    <x v="22"/>
    <n v="538493"/>
    <s v="Mnichovice (Praha-východ)"/>
    <s v="2 000 – 4 999 obyvatel"/>
    <n v="2975"/>
    <n v="0.41882352941176471"/>
    <n v="1729"/>
    <n v="0"/>
  </r>
  <r>
    <x v="1"/>
    <x v="22"/>
    <x v="22"/>
    <n v="538523"/>
    <s v="Mukařov (Praha-východ)"/>
    <s v="2 000 – 4 999 obyvatel"/>
    <n v="2059"/>
    <n v="0.39873725109276348"/>
    <n v="1238"/>
    <n v="1"/>
  </r>
  <r>
    <x v="1"/>
    <x v="22"/>
    <x v="22"/>
    <n v="538582"/>
    <s v="Ondřejov (Praha-východ)"/>
    <s v="750 – 1 999 obyvatel"/>
    <n v="1389"/>
    <n v="0.38948884089272856"/>
    <n v="848"/>
    <n v="1"/>
  </r>
  <r>
    <x v="1"/>
    <x v="22"/>
    <x v="22"/>
    <n v="538612"/>
    <s v="Petříkov (Praha-východ)"/>
    <s v="do 750 obyvatel"/>
    <n v="444"/>
    <n v="0.44144144144144143"/>
    <n v="248"/>
    <n v="0"/>
  </r>
  <r>
    <x v="1"/>
    <x v="22"/>
    <x v="22"/>
    <n v="538698"/>
    <s v="Radějovice (Praha-východ)"/>
    <s v="do 750 obyvatel"/>
    <n v="396"/>
    <n v="0.4621212121212121"/>
    <n v="213"/>
    <n v="0"/>
  </r>
  <r>
    <x v="1"/>
    <x v="22"/>
    <x v="22"/>
    <n v="538728"/>
    <s v="Říčany (Praha-východ)"/>
    <s v="15 000 – 39 999 obyvatel"/>
    <n v="12581"/>
    <n v="0.42969557268897546"/>
    <n v="7175"/>
    <n v="0"/>
  </r>
  <r>
    <x v="1"/>
    <x v="22"/>
    <x v="22"/>
    <n v="538752"/>
    <s v="Senohraby"/>
    <s v="750 – 1 999 obyvatel"/>
    <n v="1001"/>
    <n v="0.40359640359640359"/>
    <n v="597"/>
    <n v="0"/>
  </r>
  <r>
    <x v="1"/>
    <x v="22"/>
    <x v="22"/>
    <n v="538787"/>
    <s v="Sluštice"/>
    <s v="do 750 obyvatel"/>
    <n v="506"/>
    <n v="0.38735177865612647"/>
    <n v="310"/>
    <n v="1"/>
  </r>
  <r>
    <x v="1"/>
    <x v="22"/>
    <x v="22"/>
    <n v="538809"/>
    <s v="Strančice"/>
    <s v="2 000 – 4 999 obyvatel"/>
    <n v="2013"/>
    <n v="0.38897168405365129"/>
    <n v="1230"/>
    <n v="1"/>
  </r>
  <r>
    <x v="1"/>
    <x v="22"/>
    <x v="22"/>
    <n v="538825"/>
    <s v="Struhařov (Praha-východ)"/>
    <s v="750 – 1 999 obyvatel"/>
    <n v="723"/>
    <n v="0.38865836791147995"/>
    <n v="442"/>
    <n v="1"/>
  </r>
  <r>
    <x v="1"/>
    <x v="22"/>
    <x v="22"/>
    <n v="538833"/>
    <s v="Sulice"/>
    <s v="2 000 – 4 999 obyvatel"/>
    <n v="1675"/>
    <n v="0.43701492537313436"/>
    <n v="943"/>
    <n v="0"/>
  </r>
  <r>
    <x v="1"/>
    <x v="22"/>
    <x v="22"/>
    <n v="538841"/>
    <s v="Světice"/>
    <s v="750 – 1 999 obyvatel"/>
    <n v="966"/>
    <n v="0.45134575569358176"/>
    <n v="530"/>
    <n v="0"/>
  </r>
  <r>
    <x v="1"/>
    <x v="22"/>
    <x v="22"/>
    <n v="538850"/>
    <s v="Svojetice"/>
    <s v="750 – 1 999 obyvatel"/>
    <n v="898"/>
    <n v="0.40423162583518929"/>
    <n v="535"/>
    <n v="0"/>
  </r>
  <r>
    <x v="1"/>
    <x v="22"/>
    <x v="22"/>
    <n v="538892"/>
    <s v="Tehov (Praha-východ)"/>
    <s v="750 – 1 999 obyvatel"/>
    <n v="785"/>
    <n v="0.34012738853503183"/>
    <n v="518"/>
    <n v="1"/>
  </r>
  <r>
    <x v="1"/>
    <x v="22"/>
    <x v="22"/>
    <n v="538981"/>
    <s v="Velké Popovice"/>
    <s v="2 000 – 4 999 obyvatel"/>
    <n v="2360"/>
    <n v="0.40211864406779663"/>
    <n v="1411"/>
    <n v="0"/>
  </r>
  <r>
    <x v="1"/>
    <x v="22"/>
    <x v="22"/>
    <n v="539031"/>
    <s v="Všestary (Praha-východ)"/>
    <s v="750 – 1 999 obyvatel"/>
    <n v="699"/>
    <n v="0.40772532188841204"/>
    <n v="414"/>
    <n v="0"/>
  </r>
  <r>
    <x v="1"/>
    <x v="22"/>
    <x v="22"/>
    <n v="539091"/>
    <s v="Zvánovice"/>
    <s v="do 750 obyvatel"/>
    <n v="457"/>
    <n v="0.45076586433260396"/>
    <n v="251"/>
    <n v="0"/>
  </r>
  <r>
    <x v="1"/>
    <x v="22"/>
    <x v="22"/>
    <n v="564761"/>
    <s v="Konojedy"/>
    <s v="do 750 obyvatel"/>
    <n v="222"/>
    <n v="0.35135135135135137"/>
    <n v="144"/>
    <n v="1"/>
  </r>
  <r>
    <x v="1"/>
    <x v="22"/>
    <x v="22"/>
    <n v="564788"/>
    <s v="Prusice"/>
    <s v="do 750 obyvatel"/>
    <n v="64"/>
    <n v="0.28125"/>
    <n v="46"/>
    <n v="1"/>
  </r>
  <r>
    <x v="1"/>
    <x v="22"/>
    <x v="22"/>
    <n v="564796"/>
    <s v="Výžerky"/>
    <s v="do 750 obyvatel"/>
    <n v="139"/>
    <n v="0.37410071942446044"/>
    <n v="87"/>
    <n v="1"/>
  </r>
  <r>
    <x v="1"/>
    <x v="22"/>
    <x v="22"/>
    <n v="564869"/>
    <s v="Březí (Praha-východ)"/>
    <s v="do 750 obyvatel"/>
    <n v="466"/>
    <n v="0.37339055793991416"/>
    <n v="292"/>
    <n v="1"/>
  </r>
  <r>
    <x v="1"/>
    <x v="22"/>
    <x v="22"/>
    <n v="564885"/>
    <s v="Doubek"/>
    <s v="do 750 obyvatel"/>
    <n v="383"/>
    <n v="0.3394255874673629"/>
    <n v="253"/>
    <n v="1"/>
  </r>
  <r>
    <x v="1"/>
    <x v="22"/>
    <x v="22"/>
    <n v="564907"/>
    <s v="Nupaky"/>
    <s v="750 – 1 999 obyvatel"/>
    <n v="1366"/>
    <n v="0.30893118594436308"/>
    <n v="944"/>
    <n v="1"/>
  </r>
  <r>
    <x v="1"/>
    <x v="22"/>
    <x v="22"/>
    <n v="564915"/>
    <s v="Herink"/>
    <s v="750 – 1 999 obyvatel"/>
    <n v="674"/>
    <n v="0.33976261127596441"/>
    <n v="445"/>
    <n v="1"/>
  </r>
  <r>
    <x v="1"/>
    <x v="22"/>
    <x v="22"/>
    <n v="564991"/>
    <s v="Křenice (Praha-východ)"/>
    <s v="750 – 1 999 obyvatel"/>
    <n v="690"/>
    <n v="0.35942028985507246"/>
    <n v="442"/>
    <n v="1"/>
  </r>
  <r>
    <x v="1"/>
    <x v="22"/>
    <x v="22"/>
    <n v="571644"/>
    <s v="Štíhlice"/>
    <s v="do 750 obyvatel"/>
    <n v="172"/>
    <n v="0.27906976744186046"/>
    <n v="124"/>
    <n v="1"/>
  </r>
  <r>
    <x v="1"/>
    <x v="22"/>
    <x v="22"/>
    <n v="571679"/>
    <s v="Oplany"/>
    <s v="do 750 obyvatel"/>
    <n v="93"/>
    <n v="0.33333333333333331"/>
    <n v="62"/>
    <n v="1"/>
  </r>
  <r>
    <x v="1"/>
    <x v="22"/>
    <x v="22"/>
    <n v="598267"/>
    <s v="Modletice"/>
    <s v="do 750 obyvatel"/>
    <n v="504"/>
    <n v="0.26587301587301587"/>
    <n v="370"/>
    <n v="1"/>
  </r>
  <r>
    <x v="1"/>
    <x v="22"/>
    <x v="22"/>
    <n v="599221"/>
    <s v="Popovičky"/>
    <s v="do 750 obyvatel"/>
    <n v="327"/>
    <n v="0.42507645259938837"/>
    <n v="188"/>
    <n v="0"/>
  </r>
  <r>
    <x v="1"/>
    <x v="22"/>
    <x v="22"/>
    <n v="599719"/>
    <s v="Tehovec"/>
    <s v="do 750 obyvatel"/>
    <n v="492"/>
    <n v="0.4613821138211382"/>
    <n v="265"/>
    <n v="0"/>
  </r>
  <r>
    <x v="1"/>
    <x v="23"/>
    <x v="23"/>
    <n v="513547"/>
    <s v="Příčovy"/>
    <s v="do 750 obyvatel"/>
    <n v="269"/>
    <n v="0.42379182156133827"/>
    <n v="155"/>
    <n v="0"/>
  </r>
  <r>
    <x v="1"/>
    <x v="23"/>
    <x v="23"/>
    <n v="530573"/>
    <s v="Sedlec-Prčice"/>
    <s v="2 000 – 4 999 obyvatel"/>
    <n v="2376"/>
    <n v="0.4781144781144781"/>
    <n v="1240"/>
    <n v="0"/>
  </r>
  <r>
    <x v="1"/>
    <x v="23"/>
    <x v="23"/>
    <n v="540218"/>
    <s v="Dublovice"/>
    <s v="750 – 1 999 obyvatel"/>
    <n v="933"/>
    <n v="0.44158628081457663"/>
    <n v="521"/>
    <n v="0"/>
  </r>
  <r>
    <x v="1"/>
    <x v="23"/>
    <x v="23"/>
    <n v="540391"/>
    <s v="Jesenice (Příbram)"/>
    <s v="do 750 obyvatel"/>
    <n v="464"/>
    <n v="0.48275862068965519"/>
    <n v="240"/>
    <n v="0"/>
  </r>
  <r>
    <x v="1"/>
    <x v="23"/>
    <x v="23"/>
    <n v="540447"/>
    <s v="Klučenice"/>
    <s v="do 750 obyvatel"/>
    <n v="407"/>
    <n v="0.3931203931203931"/>
    <n v="247"/>
    <n v="1"/>
  </r>
  <r>
    <x v="1"/>
    <x v="23"/>
    <x v="23"/>
    <n v="540498"/>
    <s v="Kosova Hora"/>
    <s v="750 – 1 999 obyvatel"/>
    <n v="1123"/>
    <n v="0.46838824577025823"/>
    <n v="597"/>
    <n v="0"/>
  </r>
  <r>
    <x v="1"/>
    <x v="23"/>
    <x v="23"/>
    <n v="540552"/>
    <s v="Krásná Hora nad Vltavou"/>
    <s v="750 – 1 999 obyvatel"/>
    <n v="921"/>
    <n v="0.45385450597176979"/>
    <n v="503"/>
    <n v="0"/>
  </r>
  <r>
    <x v="1"/>
    <x v="23"/>
    <x v="23"/>
    <n v="540579"/>
    <s v="Křepenice"/>
    <s v="do 750 obyvatel"/>
    <n v="153"/>
    <n v="0.49019607843137253"/>
    <n v="78"/>
    <n v="0"/>
  </r>
  <r>
    <x v="1"/>
    <x v="23"/>
    <x v="23"/>
    <n v="540749"/>
    <s v="Milešov"/>
    <s v="do 750 obyvatel"/>
    <n v="285"/>
    <n v="0.42807017543859649"/>
    <n v="163"/>
    <n v="0"/>
  </r>
  <r>
    <x v="1"/>
    <x v="23"/>
    <x v="23"/>
    <n v="540790"/>
    <s v="Nalžovice"/>
    <s v="do 750 obyvatel"/>
    <n v="505"/>
    <n v="0.50297029702970297"/>
    <n v="251"/>
    <n v="0"/>
  </r>
  <r>
    <x v="1"/>
    <x v="23"/>
    <x v="23"/>
    <n v="540820"/>
    <s v="Nedrahovice"/>
    <s v="do 750 obyvatel"/>
    <n v="379"/>
    <n v="0.45118733509234826"/>
    <n v="208"/>
    <n v="0"/>
  </r>
  <r>
    <x v="1"/>
    <x v="23"/>
    <x v="23"/>
    <n v="540846"/>
    <s v="Nechvalice"/>
    <s v="do 750 obyvatel"/>
    <n v="544"/>
    <n v="0.39705882352941174"/>
    <n v="328"/>
    <n v="1"/>
  </r>
  <r>
    <x v="1"/>
    <x v="23"/>
    <x v="23"/>
    <n v="541044"/>
    <s v="Petrovice (Příbram)"/>
    <s v="750 – 1 999 obyvatel"/>
    <n v="1123"/>
    <n v="0.37845057880676758"/>
    <n v="698"/>
    <n v="1"/>
  </r>
  <r>
    <x v="1"/>
    <x v="23"/>
    <x v="23"/>
    <n v="541087"/>
    <s v="Počepice"/>
    <s v="do 750 obyvatel"/>
    <n v="460"/>
    <n v="0.35"/>
    <n v="299"/>
    <n v="1"/>
  </r>
  <r>
    <x v="1"/>
    <x v="23"/>
    <x v="23"/>
    <n v="541133"/>
    <s v="Prosenická Lhota"/>
    <s v="do 750 obyvatel"/>
    <n v="408"/>
    <n v="0.45833333333333331"/>
    <n v="221"/>
    <n v="0"/>
  </r>
  <r>
    <x v="1"/>
    <x v="23"/>
    <x v="23"/>
    <n v="541281"/>
    <s v="Sedlčany"/>
    <s v="5 000 – 14 999 obyvatel"/>
    <n v="5895"/>
    <n v="0.48413910093299406"/>
    <n v="3041"/>
    <n v="0"/>
  </r>
  <r>
    <x v="1"/>
    <x v="23"/>
    <x v="23"/>
    <n v="541397"/>
    <s v="Svatý Jan"/>
    <s v="do 750 obyvatel"/>
    <n v="569"/>
    <n v="0.49209138840070299"/>
    <n v="289"/>
    <n v="0"/>
  </r>
  <r>
    <x v="1"/>
    <x v="23"/>
    <x v="23"/>
    <n v="541419"/>
    <s v="Štětkovice"/>
    <s v="do 750 obyvatel"/>
    <n v="280"/>
    <n v="0.39642857142857141"/>
    <n v="169"/>
    <n v="1"/>
  </r>
  <r>
    <x v="1"/>
    <x v="23"/>
    <x v="23"/>
    <n v="541591"/>
    <s v="Vysoký Chlumec"/>
    <s v="750 – 1 999 obyvatel"/>
    <n v="711"/>
    <n v="0.43037974683544306"/>
    <n v="405"/>
    <n v="0"/>
  </r>
  <r>
    <x v="1"/>
    <x v="23"/>
    <x v="23"/>
    <n v="598461"/>
    <s v="Kňovice (Příbram)"/>
    <s v="do 750 obyvatel"/>
    <n v="273"/>
    <n v="0.49816849816849818"/>
    <n v="137"/>
    <n v="0"/>
  </r>
  <r>
    <x v="1"/>
    <x v="23"/>
    <x v="23"/>
    <n v="598470"/>
    <s v="Osečany"/>
    <s v="do 750 obyvatel"/>
    <n v="219"/>
    <n v="0.45662100456621002"/>
    <n v="119"/>
    <n v="0"/>
  </r>
  <r>
    <x v="1"/>
    <x v="23"/>
    <x v="23"/>
    <n v="598488"/>
    <s v="Radíč"/>
    <s v="do 750 obyvatel"/>
    <n v="179"/>
    <n v="0.60893854748603349"/>
    <n v="70"/>
    <n v="0"/>
  </r>
  <r>
    <x v="1"/>
    <x v="24"/>
    <x v="24"/>
    <n v="512991"/>
    <s v="Drnek"/>
    <s v="do 750 obyvatel"/>
    <n v="147"/>
    <n v="0.45578231292517007"/>
    <n v="80"/>
    <n v="0"/>
  </r>
  <r>
    <x v="1"/>
    <x v="24"/>
    <x v="24"/>
    <n v="513032"/>
    <s v="Kamenný Most"/>
    <s v="do 750 obyvatel"/>
    <n v="357"/>
    <n v="0.32492997198879553"/>
    <n v="241"/>
    <n v="1"/>
  </r>
  <r>
    <x v="1"/>
    <x v="24"/>
    <x v="24"/>
    <n v="513075"/>
    <s v="Hobšovice"/>
    <s v="do 750 obyvatel"/>
    <n v="292"/>
    <n v="0.3595890410958904"/>
    <n v="187"/>
    <n v="1"/>
  </r>
  <r>
    <x v="1"/>
    <x v="24"/>
    <x v="24"/>
    <n v="532088"/>
    <s v="Beřovice"/>
    <s v="do 750 obyvatel"/>
    <n v="308"/>
    <n v="0.39285714285714285"/>
    <n v="187"/>
    <n v="1"/>
  </r>
  <r>
    <x v="1"/>
    <x v="24"/>
    <x v="24"/>
    <n v="532177"/>
    <s v="Tuřany (Kladno)"/>
    <s v="do 750 obyvatel"/>
    <n v="505"/>
    <n v="0.3801980198019802"/>
    <n v="313"/>
    <n v="1"/>
  </r>
  <r>
    <x v="1"/>
    <x v="24"/>
    <x v="24"/>
    <n v="532207"/>
    <s v="Černuc"/>
    <s v="750 – 1 999 obyvatel"/>
    <n v="775"/>
    <n v="0.3638709677419355"/>
    <n v="493"/>
    <n v="1"/>
  </r>
  <r>
    <x v="1"/>
    <x v="24"/>
    <x v="24"/>
    <n v="532291"/>
    <s v="Dřínov (Kladno)"/>
    <s v="do 750 obyvatel"/>
    <n v="272"/>
    <n v="0.29779411764705882"/>
    <n v="191"/>
    <n v="1"/>
  </r>
  <r>
    <x v="1"/>
    <x v="24"/>
    <x v="24"/>
    <n v="532321"/>
    <s v="Hořešovice"/>
    <s v="do 750 obyvatel"/>
    <n v="213"/>
    <n v="0.34272300469483569"/>
    <n v="140"/>
    <n v="1"/>
  </r>
  <r>
    <x v="1"/>
    <x v="24"/>
    <x v="24"/>
    <n v="532339"/>
    <s v="Hospozín"/>
    <s v="do 750 obyvatel"/>
    <n v="451"/>
    <n v="0.31263858093126384"/>
    <n v="310"/>
    <n v="1"/>
  </r>
  <r>
    <x v="1"/>
    <x v="24"/>
    <x v="24"/>
    <n v="532363"/>
    <s v="Hrdlív"/>
    <s v="do 750 obyvatel"/>
    <n v="414"/>
    <n v="0.42028985507246375"/>
    <n v="240"/>
    <n v="0"/>
  </r>
  <r>
    <x v="1"/>
    <x v="24"/>
    <x v="24"/>
    <n v="532398"/>
    <s v="Chržín"/>
    <s v="do 750 obyvatel"/>
    <n v="227"/>
    <n v="0.30396475770925108"/>
    <n v="158"/>
    <n v="1"/>
  </r>
  <r>
    <x v="1"/>
    <x v="24"/>
    <x v="24"/>
    <n v="532401"/>
    <s v="Jarpice"/>
    <s v="do 750 obyvatel"/>
    <n v="235"/>
    <n v="0.33617021276595743"/>
    <n v="156"/>
    <n v="1"/>
  </r>
  <r>
    <x v="1"/>
    <x v="24"/>
    <x v="24"/>
    <n v="532410"/>
    <s v="Jedomělice"/>
    <s v="do 750 obyvatel"/>
    <n v="349"/>
    <n v="0.34097421203438394"/>
    <n v="230"/>
    <n v="1"/>
  </r>
  <r>
    <x v="1"/>
    <x v="24"/>
    <x v="24"/>
    <n v="532428"/>
    <s v="Jemníky"/>
    <s v="do 750 obyvatel"/>
    <n v="224"/>
    <n v="0.29017857142857145"/>
    <n v="159"/>
    <n v="1"/>
  </r>
  <r>
    <x v="1"/>
    <x v="24"/>
    <x v="24"/>
    <n v="532461"/>
    <s v="Klobuky"/>
    <s v="750 – 1 999 obyvatel"/>
    <n v="834"/>
    <n v="0.33932853717026379"/>
    <n v="551"/>
    <n v="1"/>
  </r>
  <r>
    <x v="1"/>
    <x v="24"/>
    <x v="24"/>
    <n v="532479"/>
    <s v="Kmetiněves"/>
    <s v="do 750 obyvatel"/>
    <n v="241"/>
    <n v="0.34854771784232363"/>
    <n v="157"/>
    <n v="1"/>
  </r>
  <r>
    <x v="1"/>
    <x v="24"/>
    <x v="24"/>
    <n v="532487"/>
    <s v="Knovíz"/>
    <s v="do 750 obyvatel"/>
    <n v="480"/>
    <n v="0.38750000000000001"/>
    <n v="294"/>
    <n v="1"/>
  </r>
  <r>
    <x v="1"/>
    <x v="24"/>
    <x v="24"/>
    <n v="532517"/>
    <s v="Kvílice"/>
    <s v="do 750 obyvatel"/>
    <n v="68"/>
    <n v="0.33823529411764708"/>
    <n v="45"/>
    <n v="1"/>
  </r>
  <r>
    <x v="1"/>
    <x v="24"/>
    <x v="24"/>
    <n v="532533"/>
    <s v="Ledce (Kladno)"/>
    <s v="do 750 obyvatel"/>
    <n v="396"/>
    <n v="0.41919191919191917"/>
    <n v="230"/>
    <n v="0"/>
  </r>
  <r>
    <x v="1"/>
    <x v="24"/>
    <x v="24"/>
    <n v="532657"/>
    <s v="Malíkovice"/>
    <s v="do 750 obyvatel"/>
    <n v="326"/>
    <n v="0.42944785276073622"/>
    <n v="186"/>
    <n v="0"/>
  </r>
  <r>
    <x v="1"/>
    <x v="24"/>
    <x v="24"/>
    <n v="532665"/>
    <s v="Neuměřice"/>
    <s v="do 750 obyvatel"/>
    <n v="366"/>
    <n v="0.29508196721311475"/>
    <n v="258"/>
    <n v="1"/>
  </r>
  <r>
    <x v="1"/>
    <x v="24"/>
    <x v="24"/>
    <n v="532754"/>
    <s v="Podlešín"/>
    <s v="do 750 obyvatel"/>
    <n v="268"/>
    <n v="0.38432835820895522"/>
    <n v="165"/>
    <n v="1"/>
  </r>
  <r>
    <x v="1"/>
    <x v="24"/>
    <x v="24"/>
    <n v="532762"/>
    <s v="Pozdeň"/>
    <s v="do 750 obyvatel"/>
    <n v="407"/>
    <n v="0.30958230958230959"/>
    <n v="281"/>
    <n v="1"/>
  </r>
  <r>
    <x v="1"/>
    <x v="24"/>
    <x v="24"/>
    <n v="532771"/>
    <s v="Přelíc"/>
    <s v="do 750 obyvatel"/>
    <n v="320"/>
    <n v="0.375"/>
    <n v="200"/>
    <n v="1"/>
  </r>
  <r>
    <x v="1"/>
    <x v="24"/>
    <x v="24"/>
    <n v="532797"/>
    <s v="Řisuty"/>
    <s v="do 750 obyvatel"/>
    <n v="302"/>
    <n v="0.42052980132450329"/>
    <n v="175"/>
    <n v="0"/>
  </r>
  <r>
    <x v="1"/>
    <x v="24"/>
    <x v="24"/>
    <n v="532801"/>
    <s v="Sazená"/>
    <s v="do 750 obyvatel"/>
    <n v="270"/>
    <n v="0.36666666666666664"/>
    <n v="171"/>
    <n v="1"/>
  </r>
  <r>
    <x v="1"/>
    <x v="24"/>
    <x v="24"/>
    <n v="532819"/>
    <s v="Slaný"/>
    <s v="15 000 – 39 999 obyvatel"/>
    <n v="13137"/>
    <n v="0.40054807033569306"/>
    <n v="7875"/>
    <n v="0"/>
  </r>
  <r>
    <x v="1"/>
    <x v="24"/>
    <x v="24"/>
    <n v="532835"/>
    <s v="Smečno"/>
    <s v="750 – 1 999 obyvatel"/>
    <n v="1625"/>
    <n v="0.46153846153846156"/>
    <n v="875"/>
    <n v="0"/>
  </r>
  <r>
    <x v="1"/>
    <x v="24"/>
    <x v="24"/>
    <n v="532916"/>
    <s v="Šlapanice (Kladno)"/>
    <s v="do 750 obyvatel"/>
    <n v="151"/>
    <n v="0.38410596026490068"/>
    <n v="93"/>
    <n v="1"/>
  </r>
  <r>
    <x v="1"/>
    <x v="24"/>
    <x v="24"/>
    <n v="532967"/>
    <s v="Třebíz"/>
    <s v="do 750 obyvatel"/>
    <n v="192"/>
    <n v="0.44270833333333331"/>
    <n v="107"/>
    <n v="0"/>
  </r>
  <r>
    <x v="1"/>
    <x v="24"/>
    <x v="24"/>
    <n v="533009"/>
    <s v="Uhy"/>
    <s v="do 750 obyvatel"/>
    <n v="301"/>
    <n v="0.30564784053156147"/>
    <n v="209"/>
    <n v="1"/>
  </r>
  <r>
    <x v="1"/>
    <x v="24"/>
    <x v="24"/>
    <n v="533041"/>
    <s v="Velvary"/>
    <s v="2 000 – 4 999 obyvatel"/>
    <n v="2536"/>
    <n v="0.38525236593059936"/>
    <n v="1559"/>
    <n v="1"/>
  </r>
  <r>
    <x v="1"/>
    <x v="24"/>
    <x v="24"/>
    <n v="533068"/>
    <s v="Vraný"/>
    <s v="750 – 1 999 obyvatel"/>
    <n v="631"/>
    <n v="0.3977812995245642"/>
    <n v="380"/>
    <n v="1"/>
  </r>
  <r>
    <x v="1"/>
    <x v="24"/>
    <x v="24"/>
    <n v="533114"/>
    <s v="Zlonice"/>
    <s v="2 000 – 4 999 obyvatel"/>
    <n v="1868"/>
    <n v="0.32387580299785867"/>
    <n v="1263"/>
    <n v="1"/>
  </r>
  <r>
    <x v="1"/>
    <x v="24"/>
    <x v="24"/>
    <n v="533122"/>
    <s v="Zvoleněves"/>
    <s v="750 – 1 999 obyvatel"/>
    <n v="711"/>
    <n v="0.35161744022503516"/>
    <n v="461"/>
    <n v="1"/>
  </r>
  <r>
    <x v="1"/>
    <x v="24"/>
    <x v="24"/>
    <n v="533157"/>
    <s v="Žižice"/>
    <s v="do 750 obyvatel"/>
    <n v="567"/>
    <n v="0.33686067019400351"/>
    <n v="376"/>
    <n v="1"/>
  </r>
  <r>
    <x v="1"/>
    <x v="24"/>
    <x v="24"/>
    <n v="535095"/>
    <s v="Loucká"/>
    <s v="do 750 obyvatel"/>
    <n v="117"/>
    <n v="0.33333333333333331"/>
    <n v="78"/>
    <n v="1"/>
  </r>
  <r>
    <x v="1"/>
    <x v="24"/>
    <x v="24"/>
    <n v="535109"/>
    <s v="Královice"/>
    <s v="do 750 obyvatel"/>
    <n v="192"/>
    <n v="0.32291666666666669"/>
    <n v="130"/>
    <n v="1"/>
  </r>
  <r>
    <x v="1"/>
    <x v="24"/>
    <x v="24"/>
    <n v="535125"/>
    <s v="Bílichov"/>
    <s v="do 750 obyvatel"/>
    <n v="155"/>
    <n v="0.43870967741935485"/>
    <n v="87"/>
    <n v="0"/>
  </r>
  <r>
    <x v="1"/>
    <x v="24"/>
    <x v="24"/>
    <n v="535150"/>
    <s v="Hořešovičky"/>
    <s v="do 750 obyvatel"/>
    <n v="108"/>
    <n v="0.37962962962962965"/>
    <n v="67"/>
    <n v="1"/>
  </r>
  <r>
    <x v="1"/>
    <x v="24"/>
    <x v="24"/>
    <n v="551457"/>
    <s v="Studeněves"/>
    <s v="do 750 obyvatel"/>
    <n v="380"/>
    <n v="0.39473684210526316"/>
    <n v="230"/>
    <n v="1"/>
  </r>
  <r>
    <x v="1"/>
    <x v="24"/>
    <x v="24"/>
    <n v="564087"/>
    <s v="Poštovice"/>
    <s v="do 750 obyvatel"/>
    <n v="189"/>
    <n v="0.35978835978835977"/>
    <n v="121"/>
    <n v="1"/>
  </r>
  <r>
    <x v="1"/>
    <x v="24"/>
    <x v="24"/>
    <n v="564125"/>
    <s v="Plchov"/>
    <s v="do 750 obyvatel"/>
    <n v="171"/>
    <n v="0.36842105263157893"/>
    <n v="108"/>
    <n v="1"/>
  </r>
  <r>
    <x v="1"/>
    <x v="24"/>
    <x v="24"/>
    <n v="564192"/>
    <s v="Páleč"/>
    <s v="do 750 obyvatel"/>
    <n v="175"/>
    <n v="0.26285714285714284"/>
    <n v="129"/>
    <n v="1"/>
  </r>
  <r>
    <x v="1"/>
    <x v="24"/>
    <x v="24"/>
    <n v="571423"/>
    <s v="Zichovec"/>
    <s v="do 750 obyvatel"/>
    <n v="152"/>
    <n v="0.38815789473684209"/>
    <n v="93"/>
    <n v="1"/>
  </r>
  <r>
    <x v="1"/>
    <x v="24"/>
    <x v="24"/>
    <n v="571431"/>
    <s v="Vrbičany (Kladno)"/>
    <s v="do 750 obyvatel"/>
    <n v="180"/>
    <n v="0.34444444444444444"/>
    <n v="118"/>
    <n v="1"/>
  </r>
  <r>
    <x v="1"/>
    <x v="24"/>
    <x v="24"/>
    <n v="571512"/>
    <s v="Kutrovice"/>
    <s v="do 750 obyvatel"/>
    <n v="91"/>
    <n v="0.32967032967032966"/>
    <n v="61"/>
    <n v="1"/>
  </r>
  <r>
    <x v="1"/>
    <x v="24"/>
    <x v="24"/>
    <n v="571521"/>
    <s v="Neprobylice"/>
    <s v="do 750 obyvatel"/>
    <n v="134"/>
    <n v="0.29850746268656714"/>
    <n v="94"/>
    <n v="1"/>
  </r>
  <r>
    <x v="1"/>
    <x v="24"/>
    <x v="24"/>
    <n v="571555"/>
    <s v="Líský"/>
    <s v="do 750 obyvatel"/>
    <n v="84"/>
    <n v="0.38095238095238093"/>
    <n v="52"/>
    <n v="1"/>
  </r>
  <r>
    <x v="1"/>
    <x v="24"/>
    <x v="24"/>
    <n v="571601"/>
    <s v="Libovice"/>
    <s v="do 750 obyvatel"/>
    <n v="298"/>
    <n v="0.29865771812080538"/>
    <n v="209"/>
    <n v="1"/>
  </r>
  <r>
    <x v="1"/>
    <x v="24"/>
    <x v="24"/>
    <n v="599425"/>
    <s v="Želenice (Kladno)"/>
    <s v="do 750 obyvatel"/>
    <n v="155"/>
    <n v="0.27741935483870966"/>
    <n v="112"/>
    <n v="1"/>
  </r>
  <r>
    <x v="1"/>
    <x v="24"/>
    <x v="24"/>
    <n v="599441"/>
    <s v="Stradonice"/>
    <s v="do 750 obyvatel"/>
    <n v="102"/>
    <n v="0.22549019607843138"/>
    <n v="79"/>
    <n v="1"/>
  </r>
  <r>
    <x v="1"/>
    <x v="25"/>
    <x v="25"/>
    <n v="529486"/>
    <s v="Čechtice"/>
    <s v="750 – 1 999 obyvatel"/>
    <n v="1147"/>
    <n v="0.51176983435047951"/>
    <n v="560"/>
    <n v="0"/>
  </r>
  <r>
    <x v="1"/>
    <x v="25"/>
    <x v="25"/>
    <n v="529648"/>
    <s v="Dolní Kralovice"/>
    <s v="750 – 1 999 obyvatel"/>
    <n v="751"/>
    <n v="0.43275632490013316"/>
    <n v="426"/>
    <n v="0"/>
  </r>
  <r>
    <x v="1"/>
    <x v="25"/>
    <x v="25"/>
    <n v="529737"/>
    <s v="Hulice"/>
    <s v="do 750 obyvatel"/>
    <n v="245"/>
    <n v="0.53469387755102038"/>
    <n v="114"/>
    <n v="0"/>
  </r>
  <r>
    <x v="1"/>
    <x v="25"/>
    <x v="25"/>
    <n v="529770"/>
    <s v="Chlum (Benešov)"/>
    <s v="do 750 obyvatel"/>
    <n v="112"/>
    <n v="0.48214285714285715"/>
    <n v="58"/>
    <n v="0"/>
  </r>
  <r>
    <x v="1"/>
    <x v="25"/>
    <x v="25"/>
    <n v="529788"/>
    <s v="Chmelná"/>
    <s v="do 750 obyvatel"/>
    <n v="120"/>
    <n v="0.33333333333333331"/>
    <n v="80"/>
    <n v="1"/>
  </r>
  <r>
    <x v="1"/>
    <x v="25"/>
    <x v="25"/>
    <n v="529851"/>
    <s v="Javorník (Benešov)"/>
    <s v="do 750 obyvatel"/>
    <n v="109"/>
    <n v="0.39449541284403672"/>
    <n v="66"/>
    <n v="1"/>
  </r>
  <r>
    <x v="1"/>
    <x v="25"/>
    <x v="25"/>
    <n v="529907"/>
    <s v="Keblov"/>
    <s v="do 750 obyvatel"/>
    <n v="160"/>
    <n v="0.375"/>
    <n v="100"/>
    <n v="1"/>
  </r>
  <r>
    <x v="1"/>
    <x v="25"/>
    <x v="25"/>
    <n v="529931"/>
    <s v="Kondrac"/>
    <s v="do 750 obyvatel"/>
    <n v="418"/>
    <n v="0.32057416267942584"/>
    <n v="284"/>
    <n v="1"/>
  </r>
  <r>
    <x v="1"/>
    <x v="25"/>
    <x v="25"/>
    <n v="530000"/>
    <s v="Křivsoudov"/>
    <s v="do 750 obyvatel"/>
    <n v="365"/>
    <n v="0.44109589041095892"/>
    <n v="204"/>
    <n v="0"/>
  </r>
  <r>
    <x v="1"/>
    <x v="25"/>
    <x v="25"/>
    <n v="530026"/>
    <s v="Kuňovice"/>
    <s v="do 750 obyvatel"/>
    <n v="70"/>
    <n v="0.55714285714285716"/>
    <n v="31"/>
    <n v="0"/>
  </r>
  <r>
    <x v="1"/>
    <x v="25"/>
    <x v="25"/>
    <n v="530069"/>
    <s v="Libež"/>
    <s v="do 750 obyvatel"/>
    <n v="180"/>
    <n v="0.31666666666666665"/>
    <n v="123"/>
    <n v="1"/>
  </r>
  <r>
    <x v="1"/>
    <x v="25"/>
    <x v="25"/>
    <n v="530093"/>
    <s v="Loket (Benešov)"/>
    <s v="do 750 obyvatel"/>
    <n v="458"/>
    <n v="0.34061135371179041"/>
    <n v="302"/>
    <n v="1"/>
  </r>
  <r>
    <x v="1"/>
    <x v="25"/>
    <x v="25"/>
    <n v="530107"/>
    <s v="Louňovice pod Blaníkem"/>
    <s v="do 750 obyvatel"/>
    <n v="556"/>
    <n v="0.41007194244604317"/>
    <n v="328"/>
    <n v="0"/>
  </r>
  <r>
    <x v="1"/>
    <x v="25"/>
    <x v="25"/>
    <n v="530174"/>
    <s v="Miřetice (Benešov)"/>
    <s v="do 750 obyvatel"/>
    <n v="162"/>
    <n v="0.40123456790123457"/>
    <n v="97"/>
    <n v="0"/>
  </r>
  <r>
    <x v="1"/>
    <x v="25"/>
    <x v="25"/>
    <n v="530191"/>
    <s v="Mnichovice (Benešov)"/>
    <s v="do 750 obyvatel"/>
    <n v="190"/>
    <n v="0.47368421052631576"/>
    <n v="100"/>
    <n v="0"/>
  </r>
  <r>
    <x v="1"/>
    <x v="25"/>
    <x v="25"/>
    <n v="530212"/>
    <s v="Načeradec"/>
    <s v="750 – 1 999 obyvatel"/>
    <n v="886"/>
    <n v="0.39164785553047404"/>
    <n v="539"/>
    <n v="1"/>
  </r>
  <r>
    <x v="1"/>
    <x v="25"/>
    <x v="25"/>
    <n v="530476"/>
    <s v="Pravonín"/>
    <s v="do 750 obyvatel"/>
    <n v="475"/>
    <n v="0.38105263157894737"/>
    <n v="294"/>
    <n v="1"/>
  </r>
  <r>
    <x v="1"/>
    <x v="25"/>
    <x v="25"/>
    <n v="530514"/>
    <s v="Psáře"/>
    <s v="do 750 obyvatel"/>
    <n v="112"/>
    <n v="0.44642857142857145"/>
    <n v="62"/>
    <n v="0"/>
  </r>
  <r>
    <x v="1"/>
    <x v="25"/>
    <x v="25"/>
    <n v="530531"/>
    <s v="Radošovice (Benešov)"/>
    <s v="do 750 obyvatel"/>
    <n v="312"/>
    <n v="0.35897435897435898"/>
    <n v="200"/>
    <n v="1"/>
  </r>
  <r>
    <x v="1"/>
    <x v="25"/>
    <x v="25"/>
    <n v="530549"/>
    <s v="Rataje (Benešov)"/>
    <s v="do 750 obyvatel"/>
    <n v="137"/>
    <n v="0.38686131386861317"/>
    <n v="84"/>
    <n v="1"/>
  </r>
  <r>
    <x v="1"/>
    <x v="25"/>
    <x v="25"/>
    <n v="530719"/>
    <s v="Studený"/>
    <s v="do 750 obyvatel"/>
    <n v="87"/>
    <n v="0.36781609195402298"/>
    <n v="55"/>
    <n v="1"/>
  </r>
  <r>
    <x v="1"/>
    <x v="25"/>
    <x v="25"/>
    <n v="530743"/>
    <s v="Bílkovice"/>
    <s v="do 750 obyvatel"/>
    <n v="184"/>
    <n v="0.27717391304347827"/>
    <n v="133"/>
    <n v="1"/>
  </r>
  <r>
    <x v="1"/>
    <x v="25"/>
    <x v="25"/>
    <n v="530751"/>
    <s v="Tehov (Benešov)"/>
    <s v="do 750 obyvatel"/>
    <n v="283"/>
    <n v="0.33568904593639576"/>
    <n v="188"/>
    <n v="1"/>
  </r>
  <r>
    <x v="1"/>
    <x v="25"/>
    <x v="25"/>
    <n v="530778"/>
    <s v="Tichonice"/>
    <s v="do 750 obyvatel"/>
    <n v="173"/>
    <n v="0.46242774566473988"/>
    <n v="93"/>
    <n v="0"/>
  </r>
  <r>
    <x v="1"/>
    <x v="25"/>
    <x v="25"/>
    <n v="530816"/>
    <s v="Trhový Štěpánov"/>
    <s v="750 – 1 999 obyvatel"/>
    <n v="1179"/>
    <n v="0.3799830364715861"/>
    <n v="731"/>
    <n v="1"/>
  </r>
  <r>
    <x v="1"/>
    <x v="25"/>
    <x v="25"/>
    <n v="530867"/>
    <s v="Veliš (Benešov)"/>
    <s v="do 750 obyvatel"/>
    <n v="285"/>
    <n v="0.2982456140350877"/>
    <n v="200"/>
    <n v="1"/>
  </r>
  <r>
    <x v="1"/>
    <x v="25"/>
    <x v="25"/>
    <n v="530883"/>
    <s v="Vlašim"/>
    <s v="5 000 – 14 999 obyvatel"/>
    <n v="9653"/>
    <n v="0.3825753651714493"/>
    <n v="5960"/>
    <n v="1"/>
  </r>
  <r>
    <x v="1"/>
    <x v="25"/>
    <x v="25"/>
    <n v="530913"/>
    <s v="Vracovice (Benešov)"/>
    <s v="do 750 obyvatel"/>
    <n v="327"/>
    <n v="0.40672782874617736"/>
    <n v="194"/>
    <n v="0"/>
  </r>
  <r>
    <x v="1"/>
    <x v="25"/>
    <x v="25"/>
    <n v="531022"/>
    <s v="Zdislavice"/>
    <s v="do 750 obyvatel"/>
    <n v="447"/>
    <n v="0.37136465324384788"/>
    <n v="281"/>
    <n v="1"/>
  </r>
  <r>
    <x v="1"/>
    <x v="25"/>
    <x v="25"/>
    <n v="531031"/>
    <s v="Kamberk"/>
    <s v="do 750 obyvatel"/>
    <n v="125"/>
    <n v="0.51200000000000001"/>
    <n v="61"/>
    <n v="0"/>
  </r>
  <r>
    <x v="1"/>
    <x v="25"/>
    <x v="25"/>
    <n v="532096"/>
    <s v="Borovnice (Benešov)"/>
    <s v="do 750 obyvatel"/>
    <n v="70"/>
    <n v="0.48571428571428571"/>
    <n v="36"/>
    <n v="0"/>
  </r>
  <r>
    <x v="1"/>
    <x v="25"/>
    <x v="25"/>
    <n v="532231"/>
    <s v="Slověnice"/>
    <s v="do 750 obyvatel"/>
    <n v="28"/>
    <n v="0.4642857142857143"/>
    <n v="15"/>
    <n v="0"/>
  </r>
  <r>
    <x v="1"/>
    <x v="25"/>
    <x v="25"/>
    <n v="532266"/>
    <s v="Všechlapy (Benešov)"/>
    <s v="do 750 obyvatel"/>
    <n v="84"/>
    <n v="0.38095238095238093"/>
    <n v="52"/>
    <n v="1"/>
  </r>
  <r>
    <x v="1"/>
    <x v="25"/>
    <x v="25"/>
    <n v="532380"/>
    <s v="Blažejovice"/>
    <s v="do 750 obyvatel"/>
    <n v="90"/>
    <n v="0.5"/>
    <n v="45"/>
    <n v="0"/>
  </r>
  <r>
    <x v="1"/>
    <x v="25"/>
    <x v="25"/>
    <n v="532436"/>
    <s v="Snět"/>
    <s v="do 750 obyvatel"/>
    <n v="85"/>
    <n v="0.41176470588235292"/>
    <n v="50"/>
    <n v="0"/>
  </r>
  <r>
    <x v="1"/>
    <x v="25"/>
    <x v="25"/>
    <n v="532509"/>
    <s v="Šetějovice"/>
    <s v="do 750 obyvatel"/>
    <n v="50"/>
    <n v="0.5"/>
    <n v="25"/>
    <n v="0"/>
  </r>
  <r>
    <x v="1"/>
    <x v="25"/>
    <x v="25"/>
    <n v="532541"/>
    <s v="Tomice"/>
    <s v="do 750 obyvatel"/>
    <n v="107"/>
    <n v="0.28037383177570091"/>
    <n v="77"/>
    <n v="1"/>
  </r>
  <r>
    <x v="1"/>
    <x v="25"/>
    <x v="25"/>
    <n v="532568"/>
    <s v="Bernartice (Benešov)"/>
    <s v="do 750 obyvatel"/>
    <n v="190"/>
    <n v="0.40526315789473683"/>
    <n v="113"/>
    <n v="0"/>
  </r>
  <r>
    <x v="1"/>
    <x v="25"/>
    <x v="25"/>
    <n v="532690"/>
    <s v="Ctiboř (Benešov)"/>
    <s v="do 750 obyvatel"/>
    <n v="114"/>
    <n v="0.30701754385964913"/>
    <n v="79"/>
    <n v="1"/>
  </r>
  <r>
    <x v="1"/>
    <x v="25"/>
    <x v="25"/>
    <n v="532746"/>
    <s v="Děkanovice"/>
    <s v="do 750 obyvatel"/>
    <n v="46"/>
    <n v="0.34782608695652173"/>
    <n v="30"/>
    <n v="1"/>
  </r>
  <r>
    <x v="1"/>
    <x v="25"/>
    <x v="25"/>
    <n v="532843"/>
    <s v="Dunice"/>
    <s v="do 750 obyvatel"/>
    <n v="55"/>
    <n v="0.4"/>
    <n v="33"/>
    <n v="0"/>
  </r>
  <r>
    <x v="1"/>
    <x v="25"/>
    <x v="25"/>
    <n v="532932"/>
    <s v="Hradiště (Benešov)"/>
    <s v="do 750 obyvatel"/>
    <n v="26"/>
    <n v="0.26923076923076922"/>
    <n v="19"/>
    <n v="1"/>
  </r>
  <r>
    <x v="1"/>
    <x v="25"/>
    <x v="25"/>
    <n v="532941"/>
    <s v="Řimovice"/>
    <s v="do 750 obyvatel"/>
    <n v="185"/>
    <n v="0.35675675675675678"/>
    <n v="119"/>
    <n v="1"/>
  </r>
  <r>
    <x v="1"/>
    <x v="25"/>
    <x v="25"/>
    <n v="533076"/>
    <s v="Pavlovice"/>
    <s v="do 750 obyvatel"/>
    <n v="191"/>
    <n v="0.37696335078534032"/>
    <n v="119"/>
    <n v="1"/>
  </r>
  <r>
    <x v="1"/>
    <x v="25"/>
    <x v="25"/>
    <n v="533084"/>
    <s v="Kladruby (Benešov)"/>
    <s v="do 750 obyvatel"/>
    <n v="219"/>
    <n v="0.33789954337899542"/>
    <n v="145"/>
    <n v="1"/>
  </r>
  <r>
    <x v="1"/>
    <x v="25"/>
    <x v="25"/>
    <n v="599361"/>
    <s v="Strojetice"/>
    <s v="do 750 obyvatel"/>
    <n v="113"/>
    <n v="0.46902654867256638"/>
    <n v="60"/>
    <n v="0"/>
  </r>
  <r>
    <x v="1"/>
    <x v="25"/>
    <x v="25"/>
    <n v="599387"/>
    <s v="Soutice"/>
    <s v="do 750 obyvatel"/>
    <n v="209"/>
    <n v="0.42105263157894735"/>
    <n v="121"/>
    <n v="0"/>
  </r>
  <r>
    <x v="1"/>
    <x v="25"/>
    <x v="25"/>
    <n v="599395"/>
    <s v="Ostrov (Benešov)"/>
    <s v="do 750 obyvatel"/>
    <n v="49"/>
    <n v="0.30612244897959184"/>
    <n v="34"/>
    <n v="1"/>
  </r>
  <r>
    <x v="1"/>
    <x v="26"/>
    <x v="26"/>
    <n v="529532"/>
    <s v="Červený Újezd (Benešov)"/>
    <s v="do 750 obyvatel"/>
    <n v="276"/>
    <n v="0.47101449275362317"/>
    <n v="146"/>
    <n v="0"/>
  </r>
  <r>
    <x v="1"/>
    <x v="26"/>
    <x v="26"/>
    <n v="529702"/>
    <s v="Heřmaničky"/>
    <s v="do 750 obyvatel"/>
    <n v="588"/>
    <n v="0.50340136054421769"/>
    <n v="292"/>
    <n v="0"/>
  </r>
  <r>
    <x v="1"/>
    <x v="26"/>
    <x v="26"/>
    <n v="529842"/>
    <s v="Jankov (Benešov)"/>
    <s v="750 – 1 999 obyvatel"/>
    <n v="776"/>
    <n v="0.51932989690721654"/>
    <n v="373"/>
    <n v="0"/>
  </r>
  <r>
    <x v="1"/>
    <x v="26"/>
    <x v="26"/>
    <n v="530158"/>
    <s v="Mezno"/>
    <s v="do 750 obyvatel"/>
    <n v="295"/>
    <n v="0.43389830508474575"/>
    <n v="167"/>
    <n v="0"/>
  </r>
  <r>
    <x v="1"/>
    <x v="26"/>
    <x v="26"/>
    <n v="530166"/>
    <s v="Miličín"/>
    <s v="750 – 1 999 obyvatel"/>
    <n v="703"/>
    <n v="0.43385490753911804"/>
    <n v="398"/>
    <n v="0"/>
  </r>
  <r>
    <x v="1"/>
    <x v="26"/>
    <x v="26"/>
    <n v="530301"/>
    <s v="Neustupov"/>
    <s v="do 750 obyvatel"/>
    <n v="438"/>
    <n v="0.38584474885844749"/>
    <n v="269"/>
    <n v="1"/>
  </r>
  <r>
    <x v="1"/>
    <x v="26"/>
    <x v="26"/>
    <n v="530344"/>
    <s v="Olbramovice (Benešov)"/>
    <s v="750 – 1 999 obyvatel"/>
    <n v="1079"/>
    <n v="0.4643188137164041"/>
    <n v="578"/>
    <n v="0"/>
  </r>
  <r>
    <x v="1"/>
    <x v="26"/>
    <x v="26"/>
    <n v="530611"/>
    <s v="Smilkov"/>
    <s v="do 750 obyvatel"/>
    <n v="231"/>
    <n v="0.45021645021645024"/>
    <n v="127"/>
    <n v="0"/>
  </r>
  <r>
    <x v="1"/>
    <x v="26"/>
    <x v="26"/>
    <n v="530701"/>
    <s v="Střezimíř"/>
    <s v="do 750 obyvatel"/>
    <n v="266"/>
    <n v="0.37218045112781956"/>
    <n v="167"/>
    <n v="1"/>
  </r>
  <r>
    <x v="1"/>
    <x v="26"/>
    <x v="26"/>
    <n v="530891"/>
    <s v="Vojkov"/>
    <s v="do 750 obyvatel"/>
    <n v="397"/>
    <n v="0.5717884130982368"/>
    <n v="170"/>
    <n v="0"/>
  </r>
  <r>
    <x v="1"/>
    <x v="26"/>
    <x v="26"/>
    <n v="530905"/>
    <s v="Votice"/>
    <s v="2 000 – 4 999 obyvatel"/>
    <n v="3760"/>
    <n v="0.46170212765957447"/>
    <n v="2024"/>
    <n v="0"/>
  </r>
  <r>
    <x v="1"/>
    <x v="26"/>
    <x v="26"/>
    <n v="530948"/>
    <s v="Vrchotovy Janovice"/>
    <s v="750 – 1 999 obyvatel"/>
    <n v="812"/>
    <n v="0.46551724137931033"/>
    <n v="434"/>
    <n v="0"/>
  </r>
  <r>
    <x v="1"/>
    <x v="26"/>
    <x v="26"/>
    <n v="531049"/>
    <s v="Zvěstov"/>
    <s v="do 750 obyvatel"/>
    <n v="321"/>
    <n v="0.5109034267912772"/>
    <n v="157"/>
    <n v="0"/>
  </r>
  <r>
    <x v="1"/>
    <x v="26"/>
    <x v="26"/>
    <n v="532134"/>
    <s v="Ješetice"/>
    <s v="do 750 obyvatel"/>
    <n v="101"/>
    <n v="0.36633663366336633"/>
    <n v="64"/>
    <n v="1"/>
  </r>
  <r>
    <x v="1"/>
    <x v="26"/>
    <x v="26"/>
    <n v="532550"/>
    <s v="Ratměřice"/>
    <s v="do 750 obyvatel"/>
    <n v="252"/>
    <n v="0.51587301587301593"/>
    <n v="122"/>
    <n v="0"/>
  </r>
  <r>
    <x v="2"/>
    <x v="27"/>
    <x v="27"/>
    <n v="510068"/>
    <s v="Čečelovice"/>
    <s v="do 750 obyvatel"/>
    <n v="163"/>
    <n v="0.37423312883435583"/>
    <n v="102"/>
    <n v="1"/>
  </r>
  <r>
    <x v="2"/>
    <x v="27"/>
    <x v="27"/>
    <n v="529966"/>
    <s v="Buzice"/>
    <s v="do 750 obyvatel"/>
    <n v="138"/>
    <n v="0.44927536231884058"/>
    <n v="76"/>
    <n v="0"/>
  </r>
  <r>
    <x v="2"/>
    <x v="27"/>
    <x v="27"/>
    <n v="529982"/>
    <s v="Chlum (Strakonice)"/>
    <s v="do 750 obyvatel"/>
    <n v="164"/>
    <n v="0.40853658536585363"/>
    <n v="97"/>
    <n v="0"/>
  </r>
  <r>
    <x v="2"/>
    <x v="27"/>
    <x v="27"/>
    <n v="530018"/>
    <s v="Březí (Strakonice)"/>
    <s v="do 750 obyvatel"/>
    <n v="57"/>
    <n v="0.42105263157894735"/>
    <n v="33"/>
    <n v="0"/>
  </r>
  <r>
    <x v="2"/>
    <x v="27"/>
    <x v="27"/>
    <n v="536369"/>
    <s v="Hornosín"/>
    <s v="do 750 obyvatel"/>
    <n v="61"/>
    <n v="0.34426229508196721"/>
    <n v="40"/>
    <n v="1"/>
  </r>
  <r>
    <x v="2"/>
    <x v="27"/>
    <x v="27"/>
    <n v="536466"/>
    <s v="Mačkov"/>
    <s v="do 750 obyvatel"/>
    <n v="256"/>
    <n v="0.59765625"/>
    <n v="103"/>
    <n v="0"/>
  </r>
  <r>
    <x v="2"/>
    <x v="27"/>
    <x v="27"/>
    <n v="536598"/>
    <s v="Tchořovice"/>
    <s v="do 750 obyvatel"/>
    <n v="203"/>
    <n v="0.42857142857142855"/>
    <n v="116"/>
    <n v="0"/>
  </r>
  <r>
    <x v="2"/>
    <x v="27"/>
    <x v="27"/>
    <n v="536601"/>
    <s v="Kocelovice"/>
    <s v="do 750 obyvatel"/>
    <n v="137"/>
    <n v="0.40875912408759124"/>
    <n v="81"/>
    <n v="0"/>
  </r>
  <r>
    <x v="2"/>
    <x v="27"/>
    <x v="27"/>
    <n v="536822"/>
    <s v="Lom (Strakonice)"/>
    <s v="do 750 obyvatel"/>
    <n v="101"/>
    <n v="0.34653465346534651"/>
    <n v="66"/>
    <n v="1"/>
  </r>
  <r>
    <x v="2"/>
    <x v="27"/>
    <x v="27"/>
    <n v="536890"/>
    <s v="Uzeničky"/>
    <s v="do 750 obyvatel"/>
    <n v="102"/>
    <n v="0.48039215686274511"/>
    <n v="53"/>
    <n v="0"/>
  </r>
  <r>
    <x v="2"/>
    <x v="27"/>
    <x v="27"/>
    <n v="536903"/>
    <s v="Chobot"/>
    <s v="do 750 obyvatel"/>
    <n v="35"/>
    <n v="0.54285714285714282"/>
    <n v="16"/>
    <n v="0"/>
  </r>
  <r>
    <x v="2"/>
    <x v="27"/>
    <x v="27"/>
    <n v="537063"/>
    <s v="Bratronice (Strakonice)"/>
    <s v="do 750 obyvatel"/>
    <n v="48"/>
    <n v="0.5625"/>
    <n v="21"/>
    <n v="0"/>
  </r>
  <r>
    <x v="2"/>
    <x v="27"/>
    <x v="27"/>
    <n v="550817"/>
    <s v="Bělčice"/>
    <s v="750 – 1 999 obyvatel"/>
    <n v="843"/>
    <n v="0.42230130486358242"/>
    <n v="487"/>
    <n v="0"/>
  </r>
  <r>
    <x v="2"/>
    <x v="27"/>
    <x v="27"/>
    <n v="550850"/>
    <s v="Blatná"/>
    <s v="5 000 – 14 999 obyvatel"/>
    <n v="5554"/>
    <n v="0.42870003601008283"/>
    <n v="3173"/>
    <n v="0"/>
  </r>
  <r>
    <x v="2"/>
    <x v="27"/>
    <x v="27"/>
    <n v="551180"/>
    <s v="Kadov (Strakonice)"/>
    <s v="do 750 obyvatel"/>
    <n v="309"/>
    <n v="0.43042071197411003"/>
    <n v="176"/>
    <n v="0"/>
  </r>
  <r>
    <x v="2"/>
    <x v="27"/>
    <x v="27"/>
    <n v="551350"/>
    <s v="Lnáře"/>
    <s v="do 750 obyvatel"/>
    <n v="606"/>
    <n v="0.42904290429042902"/>
    <n v="346"/>
    <n v="0"/>
  </r>
  <r>
    <x v="2"/>
    <x v="27"/>
    <x v="27"/>
    <n v="551473"/>
    <s v="Myštice"/>
    <s v="do 750 obyvatel"/>
    <n v="238"/>
    <n v="0.3949579831932773"/>
    <n v="144"/>
    <n v="1"/>
  </r>
  <r>
    <x v="2"/>
    <x v="27"/>
    <x v="27"/>
    <n v="551597"/>
    <s v="Hajany (Strakonice)"/>
    <s v="do 750 obyvatel"/>
    <n v="115"/>
    <n v="0.4"/>
    <n v="69"/>
    <n v="0"/>
  </r>
  <r>
    <x v="2"/>
    <x v="27"/>
    <x v="27"/>
    <n v="551627"/>
    <s v="Předmíř"/>
    <s v="do 750 obyvatel"/>
    <n v="278"/>
    <n v="0.34172661870503596"/>
    <n v="183"/>
    <n v="1"/>
  </r>
  <r>
    <x v="2"/>
    <x v="27"/>
    <x v="27"/>
    <n v="551716"/>
    <s v="Sedlice (Strakonice)"/>
    <s v="750 – 1 999 obyvatel"/>
    <n v="1048"/>
    <n v="0.39217557251908397"/>
    <n v="637"/>
    <n v="1"/>
  </r>
  <r>
    <x v="2"/>
    <x v="27"/>
    <x v="27"/>
    <n v="551830"/>
    <s v="Škvořetice"/>
    <s v="do 750 obyvatel"/>
    <n v="270"/>
    <n v="0.35925925925925928"/>
    <n v="173"/>
    <n v="1"/>
  </r>
  <r>
    <x v="2"/>
    <x v="27"/>
    <x v="27"/>
    <n v="551937"/>
    <s v="Uzenice"/>
    <s v="do 750 obyvatel"/>
    <n v="92"/>
    <n v="0.41304347826086957"/>
    <n v="54"/>
    <n v="0"/>
  </r>
  <r>
    <x v="2"/>
    <x v="27"/>
    <x v="27"/>
    <n v="551988"/>
    <s v="Záboří (Strakonice)"/>
    <s v="do 750 obyvatel"/>
    <n v="269"/>
    <n v="0.34200743494423791"/>
    <n v="177"/>
    <n v="1"/>
  </r>
  <r>
    <x v="2"/>
    <x v="27"/>
    <x v="27"/>
    <n v="560197"/>
    <s v="Lažany (Strakonice)"/>
    <s v="do 750 obyvatel"/>
    <n v="48"/>
    <n v="0.4375"/>
    <n v="27"/>
    <n v="0"/>
  </r>
  <r>
    <x v="2"/>
    <x v="27"/>
    <x v="27"/>
    <n v="598895"/>
    <s v="Bezdědovice"/>
    <s v="do 750 obyvatel"/>
    <n v="305"/>
    <n v="0.38688524590163936"/>
    <n v="187"/>
    <n v="1"/>
  </r>
  <r>
    <x v="2"/>
    <x v="27"/>
    <x v="27"/>
    <n v="598950"/>
    <s v="Lažánky (Strakonice)"/>
    <s v="do 750 obyvatel"/>
    <n v="82"/>
    <n v="0.37804878048780488"/>
    <n v="51"/>
    <n v="1"/>
  </r>
  <r>
    <x v="2"/>
    <x v="28"/>
    <x v="28"/>
    <n v="529729"/>
    <s v="Kvítkovice"/>
    <s v="do 750 obyvatel"/>
    <n v="105"/>
    <n v="0.41904761904761906"/>
    <n v="61"/>
    <n v="0"/>
  </r>
  <r>
    <x v="2"/>
    <x v="28"/>
    <x v="28"/>
    <n v="535176"/>
    <s v="Planá (České Budějovice)"/>
    <s v="do 750 obyvatel"/>
    <n v="225"/>
    <n v="0.49333333333333335"/>
    <n v="114"/>
    <n v="0"/>
  </r>
  <r>
    <x v="2"/>
    <x v="28"/>
    <x v="28"/>
    <n v="535206"/>
    <s v="Dobrá Voda u Českých Budějovic"/>
    <s v="2 000 – 4 999 obyvatel"/>
    <n v="2180"/>
    <n v="0.44908256880733943"/>
    <n v="1201"/>
    <n v="0"/>
  </r>
  <r>
    <x v="2"/>
    <x v="28"/>
    <x v="28"/>
    <n v="535249"/>
    <s v="Dasný"/>
    <s v="do 750 obyvatel"/>
    <n v="275"/>
    <n v="0.42909090909090908"/>
    <n v="157"/>
    <n v="0"/>
  </r>
  <r>
    <x v="2"/>
    <x v="28"/>
    <x v="28"/>
    <n v="535281"/>
    <s v="Mydlovary"/>
    <s v="do 750 obyvatel"/>
    <n v="247"/>
    <n v="0.44534412955465585"/>
    <n v="137"/>
    <n v="0"/>
  </r>
  <r>
    <x v="2"/>
    <x v="28"/>
    <x v="28"/>
    <n v="535346"/>
    <s v="Plav"/>
    <s v="do 750 obyvatel"/>
    <n v="359"/>
    <n v="0.44846796657381616"/>
    <n v="198"/>
    <n v="0"/>
  </r>
  <r>
    <x v="2"/>
    <x v="28"/>
    <x v="28"/>
    <n v="535371"/>
    <s v="Nákří"/>
    <s v="do 750 obyvatel"/>
    <n v="169"/>
    <n v="0.38461538461538464"/>
    <n v="104"/>
    <n v="1"/>
  </r>
  <r>
    <x v="2"/>
    <x v="28"/>
    <x v="28"/>
    <n v="535401"/>
    <s v="Bošilec"/>
    <s v="do 750 obyvatel"/>
    <n v="170"/>
    <n v="0.54705882352941182"/>
    <n v="77"/>
    <n v="0"/>
  </r>
  <r>
    <x v="2"/>
    <x v="28"/>
    <x v="28"/>
    <n v="535435"/>
    <s v="Neplachov"/>
    <s v="do 750 obyvatel"/>
    <n v="302"/>
    <n v="0.45695364238410596"/>
    <n v="164"/>
    <n v="0"/>
  </r>
  <r>
    <x v="2"/>
    <x v="28"/>
    <x v="28"/>
    <n v="535460"/>
    <s v="Hradce"/>
    <s v="do 750 obyvatel"/>
    <n v="81"/>
    <n v="0.32098765432098764"/>
    <n v="55"/>
    <n v="1"/>
  </r>
  <r>
    <x v="2"/>
    <x v="28"/>
    <x v="28"/>
    <n v="535494"/>
    <s v="Úsilné"/>
    <s v="do 750 obyvatel"/>
    <n v="399"/>
    <n v="0.41102756892230574"/>
    <n v="235"/>
    <n v="0"/>
  </r>
  <r>
    <x v="2"/>
    <x v="28"/>
    <x v="28"/>
    <n v="535541"/>
    <s v="Čakov (České Budějovice)"/>
    <s v="do 750 obyvatel"/>
    <n v="242"/>
    <n v="0.34710743801652894"/>
    <n v="158"/>
    <n v="1"/>
  </r>
  <r>
    <x v="2"/>
    <x v="28"/>
    <x v="28"/>
    <n v="535575"/>
    <s v="Habří"/>
    <s v="do 750 obyvatel"/>
    <n v="91"/>
    <n v="0.53846153846153844"/>
    <n v="42"/>
    <n v="0"/>
  </r>
  <r>
    <x v="2"/>
    <x v="28"/>
    <x v="28"/>
    <n v="535591"/>
    <s v="Zvíkov (České Budějovice)"/>
    <s v="do 750 obyvatel"/>
    <n v="219"/>
    <n v="0.46118721461187212"/>
    <n v="118"/>
    <n v="0"/>
  </r>
  <r>
    <x v="2"/>
    <x v="28"/>
    <x v="28"/>
    <n v="535613"/>
    <s v="Hvozdec (České Budějovice)"/>
    <s v="do 750 obyvatel"/>
    <n v="102"/>
    <n v="0.40196078431372551"/>
    <n v="61"/>
    <n v="0"/>
  </r>
  <r>
    <x v="2"/>
    <x v="28"/>
    <x v="28"/>
    <n v="535648"/>
    <s v="Nová Ves (České Budějovice)"/>
    <s v="750 – 1 999 obyvatel"/>
    <n v="630"/>
    <n v="0.42539682539682538"/>
    <n v="362"/>
    <n v="0"/>
  </r>
  <r>
    <x v="2"/>
    <x v="28"/>
    <x v="28"/>
    <n v="535664"/>
    <s v="Doubravice (České Budějovice)"/>
    <s v="do 750 obyvatel"/>
    <n v="254"/>
    <n v="0.49212598425196852"/>
    <n v="129"/>
    <n v="0"/>
  </r>
  <r>
    <x v="2"/>
    <x v="28"/>
    <x v="28"/>
    <n v="535681"/>
    <s v="Borovnice (České Budějovice)"/>
    <s v="do 750 obyvatel"/>
    <n v="119"/>
    <n v="0.47899159663865548"/>
    <n v="62"/>
    <n v="0"/>
  </r>
  <r>
    <x v="2"/>
    <x v="28"/>
    <x v="28"/>
    <n v="535737"/>
    <s v="Vidov"/>
    <s v="do 750 obyvatel"/>
    <n v="498"/>
    <n v="0.41566265060240964"/>
    <n v="291"/>
    <n v="0"/>
  </r>
  <r>
    <x v="2"/>
    <x v="28"/>
    <x v="28"/>
    <n v="535753"/>
    <s v="Hůry"/>
    <s v="do 750 obyvatel"/>
    <n v="494"/>
    <n v="0.45546558704453444"/>
    <n v="269"/>
    <n v="0"/>
  </r>
  <r>
    <x v="2"/>
    <x v="28"/>
    <x v="28"/>
    <n v="535761"/>
    <s v="Jivno"/>
    <s v="do 750 obyvatel"/>
    <n v="297"/>
    <n v="0.43771043771043772"/>
    <n v="167"/>
    <n v="0"/>
  </r>
  <r>
    <x v="2"/>
    <x v="28"/>
    <x v="28"/>
    <n v="535788"/>
    <s v="Dubičné"/>
    <s v="do 750 obyvatel"/>
    <n v="343"/>
    <n v="0.39650145772594753"/>
    <n v="207"/>
    <n v="1"/>
  </r>
  <r>
    <x v="2"/>
    <x v="28"/>
    <x v="28"/>
    <n v="535796"/>
    <s v="Vráto"/>
    <s v="do 750 obyvatel"/>
    <n v="350"/>
    <n v="0.38"/>
    <n v="217"/>
    <n v="1"/>
  </r>
  <r>
    <x v="2"/>
    <x v="28"/>
    <x v="28"/>
    <n v="535800"/>
    <s v="Libníč"/>
    <s v="do 750 obyvatel"/>
    <n v="424"/>
    <n v="0.48584905660377359"/>
    <n v="218"/>
    <n v="0"/>
  </r>
  <r>
    <x v="2"/>
    <x v="28"/>
    <x v="28"/>
    <n v="535826"/>
    <s v="Adamov (České Budějovice)"/>
    <s v="750 – 1 999 obyvatel"/>
    <n v="729"/>
    <n v="0.40740740740740738"/>
    <n v="432"/>
    <n v="0"/>
  </r>
  <r>
    <x v="2"/>
    <x v="28"/>
    <x v="28"/>
    <n v="535842"/>
    <s v="Mokrý Lom"/>
    <s v="do 750 obyvatel"/>
    <n v="87"/>
    <n v="0.45977011494252873"/>
    <n v="47"/>
    <n v="0"/>
  </r>
  <r>
    <x v="2"/>
    <x v="28"/>
    <x v="28"/>
    <n v="535851"/>
    <s v="Hlavatce (České Budějovice)"/>
    <s v="do 750 obyvatel"/>
    <n v="125"/>
    <n v="0.48"/>
    <n v="65"/>
    <n v="0"/>
  </r>
  <r>
    <x v="2"/>
    <x v="28"/>
    <x v="28"/>
    <n v="535877"/>
    <s v="Komařice"/>
    <s v="do 750 obyvatel"/>
    <n v="282"/>
    <n v="0.41489361702127658"/>
    <n v="165"/>
    <n v="0"/>
  </r>
  <r>
    <x v="2"/>
    <x v="28"/>
    <x v="28"/>
    <n v="535893"/>
    <s v="Vitín"/>
    <s v="do 750 obyvatel"/>
    <n v="358"/>
    <n v="0.38547486033519551"/>
    <n v="220"/>
    <n v="1"/>
  </r>
  <r>
    <x v="2"/>
    <x v="28"/>
    <x v="28"/>
    <n v="535907"/>
    <s v="Chotýčany"/>
    <s v="do 750 obyvatel"/>
    <n v="202"/>
    <n v="0.36138613861386137"/>
    <n v="129"/>
    <n v="1"/>
  </r>
  <r>
    <x v="2"/>
    <x v="28"/>
    <x v="28"/>
    <n v="535915"/>
    <s v="Vlkov (České Budějovice)"/>
    <s v="do 750 obyvatel"/>
    <n v="36"/>
    <n v="0.41666666666666669"/>
    <n v="21"/>
    <n v="0"/>
  </r>
  <r>
    <x v="2"/>
    <x v="28"/>
    <x v="28"/>
    <n v="535940"/>
    <s v="Mazelov"/>
    <s v="do 750 obyvatel"/>
    <n v="181"/>
    <n v="0.41988950276243092"/>
    <n v="105"/>
    <n v="0"/>
  </r>
  <r>
    <x v="2"/>
    <x v="28"/>
    <x v="28"/>
    <n v="535958"/>
    <s v="Drahotěšice"/>
    <s v="do 750 obyvatel"/>
    <n v="260"/>
    <n v="0.38846153846153847"/>
    <n v="159"/>
    <n v="1"/>
  </r>
  <r>
    <x v="2"/>
    <x v="28"/>
    <x v="28"/>
    <n v="535991"/>
    <s v="Pištín"/>
    <s v="do 750 obyvatel"/>
    <n v="533"/>
    <n v="0.40525328330206378"/>
    <n v="317"/>
    <n v="0"/>
  </r>
  <r>
    <x v="2"/>
    <x v="28"/>
    <x v="28"/>
    <n v="536016"/>
    <s v="Zahájí"/>
    <s v="do 750 obyvatel"/>
    <n v="406"/>
    <n v="0.45320197044334976"/>
    <n v="222"/>
    <n v="0"/>
  </r>
  <r>
    <x v="2"/>
    <x v="28"/>
    <x v="28"/>
    <n v="536032"/>
    <s v="Strýčice"/>
    <s v="do 750 obyvatel"/>
    <n v="53"/>
    <n v="0.39622641509433965"/>
    <n v="32"/>
    <n v="1"/>
  </r>
  <r>
    <x v="2"/>
    <x v="28"/>
    <x v="28"/>
    <n v="536059"/>
    <s v="Břehov"/>
    <s v="do 750 obyvatel"/>
    <n v="142"/>
    <n v="0.37323943661971831"/>
    <n v="89"/>
    <n v="1"/>
  </r>
  <r>
    <x v="2"/>
    <x v="28"/>
    <x v="28"/>
    <n v="544256"/>
    <s v="České Budějovice"/>
    <s v="40 000 – 99 999 obyvatel"/>
    <n v="78453"/>
    <n v="0.43118809988145768"/>
    <n v="44625"/>
    <n v="0"/>
  </r>
  <r>
    <x v="2"/>
    <x v="28"/>
    <x v="28"/>
    <n v="544272"/>
    <s v="Borek (České Budějovice)"/>
    <s v="750 – 1 999 obyvatel"/>
    <n v="1305"/>
    <n v="0.45287356321839078"/>
    <n v="714"/>
    <n v="0"/>
  </r>
  <r>
    <x v="2"/>
    <x v="28"/>
    <x v="28"/>
    <n v="544299"/>
    <s v="Boršov nad Vltavou"/>
    <s v="750 – 1 999 obyvatel"/>
    <n v="1543"/>
    <n v="0.4199611147116008"/>
    <n v="895"/>
    <n v="0"/>
  </r>
  <r>
    <x v="2"/>
    <x v="28"/>
    <x v="28"/>
    <n v="544329"/>
    <s v="Čejkovice (České Budějovice)"/>
    <s v="do 750 obyvatel"/>
    <n v="308"/>
    <n v="0.39285714285714285"/>
    <n v="187"/>
    <n v="1"/>
  </r>
  <r>
    <x v="2"/>
    <x v="28"/>
    <x v="28"/>
    <n v="544361"/>
    <s v="Dívčice"/>
    <s v="do 750 obyvatel"/>
    <n v="474"/>
    <n v="0.40084388185654007"/>
    <n v="284"/>
    <n v="0"/>
  </r>
  <r>
    <x v="2"/>
    <x v="28"/>
    <x v="28"/>
    <n v="544400"/>
    <s v="Doudleby"/>
    <s v="do 750 obyvatel"/>
    <n v="393"/>
    <n v="0.36386768447837148"/>
    <n v="250"/>
    <n v="1"/>
  </r>
  <r>
    <x v="2"/>
    <x v="28"/>
    <x v="28"/>
    <n v="544426"/>
    <s v="Dříteň"/>
    <s v="750 – 1 999 obyvatel"/>
    <n v="1365"/>
    <n v="0.42344322344322344"/>
    <n v="787"/>
    <n v="0"/>
  </r>
  <r>
    <x v="2"/>
    <x v="28"/>
    <x v="28"/>
    <n v="544442"/>
    <s v="Dubné"/>
    <s v="750 – 1 999 obyvatel"/>
    <n v="1313"/>
    <n v="0.43564356435643564"/>
    <n v="741"/>
    <n v="0"/>
  </r>
  <r>
    <x v="2"/>
    <x v="28"/>
    <x v="28"/>
    <n v="544451"/>
    <s v="Dynín"/>
    <s v="do 750 obyvatel"/>
    <n v="283"/>
    <n v="0.40282685512367489"/>
    <n v="169"/>
    <n v="0"/>
  </r>
  <r>
    <x v="2"/>
    <x v="28"/>
    <x v="28"/>
    <n v="544485"/>
    <s v="Hluboká nad Vltavou"/>
    <s v="5 000 – 14 999 obyvatel"/>
    <n v="4484"/>
    <n v="0.44179304192685104"/>
    <n v="2503"/>
    <n v="0"/>
  </r>
  <r>
    <x v="2"/>
    <x v="28"/>
    <x v="28"/>
    <n v="544493"/>
    <s v="Homole"/>
    <s v="750 – 1 999 obyvatel"/>
    <n v="1272"/>
    <n v="0.38836477987421386"/>
    <n v="778"/>
    <n v="1"/>
  </r>
  <r>
    <x v="2"/>
    <x v="28"/>
    <x v="28"/>
    <n v="544523"/>
    <s v="Hosín"/>
    <s v="750 – 1 999 obyvatel"/>
    <n v="727"/>
    <n v="0.43328748280605228"/>
    <n v="412"/>
    <n v="0"/>
  </r>
  <r>
    <x v="2"/>
    <x v="28"/>
    <x v="28"/>
    <n v="544558"/>
    <s v="Hrdějovice"/>
    <s v="750 – 1 999 obyvatel"/>
    <n v="1311"/>
    <n v="0.47215865751334857"/>
    <n v="692"/>
    <n v="0"/>
  </r>
  <r>
    <x v="2"/>
    <x v="28"/>
    <x v="28"/>
    <n v="544612"/>
    <s v="Jankov (České Budějovice)"/>
    <s v="do 750 obyvatel"/>
    <n v="322"/>
    <n v="0.46273291925465837"/>
    <n v="173"/>
    <n v="0"/>
  </r>
  <r>
    <x v="2"/>
    <x v="28"/>
    <x v="28"/>
    <n v="544663"/>
    <s v="Kamenný Újezd (České Budějovice)"/>
    <s v="2 000 – 4 999 obyvatel"/>
    <n v="1991"/>
    <n v="0.40883977900552487"/>
    <n v="1177"/>
    <n v="0"/>
  </r>
  <r>
    <x v="2"/>
    <x v="28"/>
    <x v="28"/>
    <n v="544736"/>
    <s v="Ledenice"/>
    <s v="2 000 – 4 999 obyvatel"/>
    <n v="1997"/>
    <n v="0.40560841261892838"/>
    <n v="1187"/>
    <n v="0"/>
  </r>
  <r>
    <x v="2"/>
    <x v="28"/>
    <x v="28"/>
    <n v="544744"/>
    <s v="Libín"/>
    <s v="do 750 obyvatel"/>
    <n v="338"/>
    <n v="0.44674556213017752"/>
    <n v="187"/>
    <n v="0"/>
  </r>
  <r>
    <x v="2"/>
    <x v="28"/>
    <x v="28"/>
    <n v="544761"/>
    <s v="Lipí"/>
    <s v="do 750 obyvatel"/>
    <n v="526"/>
    <n v="0.41254752851711024"/>
    <n v="309"/>
    <n v="0"/>
  </r>
  <r>
    <x v="2"/>
    <x v="28"/>
    <x v="28"/>
    <n v="544779"/>
    <s v="Lišov"/>
    <s v="2 000 – 4 999 obyvatel"/>
    <n v="3638"/>
    <n v="0.44062671797691039"/>
    <n v="2035"/>
    <n v="0"/>
  </r>
  <r>
    <x v="2"/>
    <x v="28"/>
    <x v="28"/>
    <n v="544795"/>
    <s v="Litvínovice"/>
    <s v="2 000 – 4 999 obyvatel"/>
    <n v="2075"/>
    <n v="0.42650602409638555"/>
    <n v="1190"/>
    <n v="0"/>
  </r>
  <r>
    <x v="2"/>
    <x v="28"/>
    <x v="28"/>
    <n v="544825"/>
    <s v="Nedabyle"/>
    <s v="do 750 obyvatel"/>
    <n v="297"/>
    <n v="0.35353535353535354"/>
    <n v="192"/>
    <n v="1"/>
  </r>
  <r>
    <x v="2"/>
    <x v="28"/>
    <x v="28"/>
    <n v="544892"/>
    <s v="Olešník"/>
    <s v="750 – 1 999 obyvatel"/>
    <n v="658"/>
    <n v="0.46200607902735563"/>
    <n v="354"/>
    <n v="0"/>
  </r>
  <r>
    <x v="2"/>
    <x v="28"/>
    <x v="28"/>
    <n v="544965"/>
    <s v="Radošovice (České Budějovice)"/>
    <s v="do 750 obyvatel"/>
    <n v="152"/>
    <n v="0.42105263157894735"/>
    <n v="88"/>
    <n v="0"/>
  </r>
  <r>
    <x v="2"/>
    <x v="28"/>
    <x v="28"/>
    <n v="544973"/>
    <s v="Roudné"/>
    <s v="750 – 1 999 obyvatel"/>
    <n v="1014"/>
    <n v="0.43096646942800787"/>
    <n v="577"/>
    <n v="0"/>
  </r>
  <r>
    <x v="2"/>
    <x v="28"/>
    <x v="28"/>
    <n v="544981"/>
    <s v="Rudolfov"/>
    <s v="2 000 – 4 999 obyvatel"/>
    <n v="2108"/>
    <n v="0.46015180265654648"/>
    <n v="1138"/>
    <n v="0"/>
  </r>
  <r>
    <x v="2"/>
    <x v="28"/>
    <x v="28"/>
    <n v="545007"/>
    <s v="Římov (České Budějovice)"/>
    <s v="750 – 1 999 obyvatel"/>
    <n v="753"/>
    <n v="0.40770252324037187"/>
    <n v="446"/>
    <n v="0"/>
  </r>
  <r>
    <x v="2"/>
    <x v="28"/>
    <x v="28"/>
    <n v="545015"/>
    <s v="Sedlec (České Budějovice)"/>
    <s v="do 750 obyvatel"/>
    <n v="421"/>
    <n v="0.44893111638954869"/>
    <n v="232"/>
    <n v="0"/>
  </r>
  <r>
    <x v="2"/>
    <x v="28"/>
    <x v="28"/>
    <n v="545066"/>
    <s v="Srubec"/>
    <s v="2 000 – 4 999 obyvatel"/>
    <n v="2194"/>
    <n v="0.4430264357338195"/>
    <n v="1222"/>
    <n v="0"/>
  </r>
  <r>
    <x v="2"/>
    <x v="28"/>
    <x v="28"/>
    <n v="545074"/>
    <s v="Staré Hodějovice"/>
    <s v="750 – 1 999 obyvatel"/>
    <n v="1116"/>
    <n v="0.3942652329749104"/>
    <n v="676"/>
    <n v="1"/>
  </r>
  <r>
    <x v="2"/>
    <x v="28"/>
    <x v="28"/>
    <n v="545082"/>
    <s v="Strážkovice"/>
    <s v="do 750 obyvatel"/>
    <n v="417"/>
    <n v="0.39568345323741005"/>
    <n v="252"/>
    <n v="1"/>
  </r>
  <r>
    <x v="2"/>
    <x v="28"/>
    <x v="28"/>
    <n v="545091"/>
    <s v="Střížov"/>
    <s v="do 750 obyvatel"/>
    <n v="178"/>
    <n v="0.4550561797752809"/>
    <n v="97"/>
    <n v="0"/>
  </r>
  <r>
    <x v="2"/>
    <x v="28"/>
    <x v="28"/>
    <n v="545121"/>
    <s v="Ševětín"/>
    <s v="750 – 1 999 obyvatel"/>
    <n v="1157"/>
    <n v="0.43128781331028521"/>
    <n v="658"/>
    <n v="0"/>
  </r>
  <r>
    <x v="2"/>
    <x v="28"/>
    <x v="28"/>
    <n v="545139"/>
    <s v="Štěpánovice (České Budějovice)"/>
    <s v="750 – 1 999 obyvatel"/>
    <n v="739"/>
    <n v="0.43978349120433019"/>
    <n v="414"/>
    <n v="0"/>
  </r>
  <r>
    <x v="2"/>
    <x v="28"/>
    <x v="28"/>
    <n v="545228"/>
    <s v="Včelná"/>
    <s v="2 000 – 4 999 obyvatel"/>
    <n v="1774"/>
    <n v="0.42390078917700114"/>
    <n v="1022"/>
    <n v="0"/>
  </r>
  <r>
    <x v="2"/>
    <x v="28"/>
    <x v="28"/>
    <n v="545261"/>
    <s v="Vrábče"/>
    <s v="750 – 1 999 obyvatel"/>
    <n v="645"/>
    <n v="0.36899224806201553"/>
    <n v="407"/>
    <n v="1"/>
  </r>
  <r>
    <x v="2"/>
    <x v="28"/>
    <x v="28"/>
    <n v="545317"/>
    <s v="Záboří (České Budějovice)"/>
    <s v="do 750 obyvatel"/>
    <n v="311"/>
    <n v="0.39549839228295819"/>
    <n v="188"/>
    <n v="1"/>
  </r>
  <r>
    <x v="2"/>
    <x v="28"/>
    <x v="28"/>
    <n v="545341"/>
    <s v="Zliv"/>
    <s v="2 000 – 4 999 obyvatel"/>
    <n v="2970"/>
    <n v="0.45521885521885525"/>
    <n v="1618"/>
    <n v="0"/>
  </r>
  <r>
    <x v="2"/>
    <x v="28"/>
    <x v="28"/>
    <n v="545368"/>
    <s v="Žabovřesky"/>
    <s v="do 750 obyvatel"/>
    <n v="360"/>
    <n v="0.41944444444444445"/>
    <n v="209"/>
    <n v="0"/>
  </r>
  <r>
    <x v="2"/>
    <x v="28"/>
    <x v="28"/>
    <n v="551490"/>
    <s v="Branišov (České Budějovice)"/>
    <s v="do 750 obyvatel"/>
    <n v="216"/>
    <n v="0.50462962962962965"/>
    <n v="107"/>
    <n v="0"/>
  </r>
  <r>
    <x v="2"/>
    <x v="28"/>
    <x v="28"/>
    <n v="598593"/>
    <s v="Heřmaň (České Budějovice)"/>
    <s v="do 750 obyvatel"/>
    <n v="161"/>
    <n v="0.42236024844720499"/>
    <n v="93"/>
    <n v="0"/>
  </r>
  <r>
    <x v="2"/>
    <x v="28"/>
    <x v="28"/>
    <n v="598607"/>
    <s v="Hlincová Hora"/>
    <s v="do 750 obyvatel"/>
    <n v="340"/>
    <n v="0.45882352941176469"/>
    <n v="184"/>
    <n v="0"/>
  </r>
  <r>
    <x v="2"/>
    <x v="28"/>
    <x v="28"/>
    <n v="599778"/>
    <s v="Závraty"/>
    <s v="do 750 obyvatel"/>
    <n v="38"/>
    <n v="0.5"/>
    <n v="19"/>
    <n v="0"/>
  </r>
  <r>
    <x v="2"/>
    <x v="29"/>
    <x v="29"/>
    <n v="500194"/>
    <s v="Polná na Šumavě"/>
    <s v="do 750 obyvatel"/>
    <n v="176"/>
    <n v="0.23863636363636365"/>
    <n v="134"/>
    <n v="1"/>
  </r>
  <r>
    <x v="2"/>
    <x v="29"/>
    <x v="29"/>
    <n v="513661"/>
    <s v="Nová Ves (Český Krumlov)"/>
    <s v="do 750 obyvatel"/>
    <n v="337"/>
    <n v="0.35014836795252224"/>
    <n v="219"/>
    <n v="1"/>
  </r>
  <r>
    <x v="2"/>
    <x v="29"/>
    <x v="29"/>
    <n v="536229"/>
    <s v="Chlumec (Český Krumlov)"/>
    <s v="do 750 obyvatel"/>
    <n v="77"/>
    <n v="0.38961038961038963"/>
    <n v="47"/>
    <n v="1"/>
  </r>
  <r>
    <x v="2"/>
    <x v="29"/>
    <x v="29"/>
    <n v="536245"/>
    <s v="Srnín"/>
    <s v="do 750 obyvatel"/>
    <n v="282"/>
    <n v="0.48581560283687941"/>
    <n v="145"/>
    <n v="0"/>
  </r>
  <r>
    <x v="2"/>
    <x v="29"/>
    <x v="29"/>
    <n v="536253"/>
    <s v="Bohdalovice"/>
    <s v="do 750 obyvatel"/>
    <n v="250"/>
    <n v="0.35599999999999998"/>
    <n v="161"/>
    <n v="1"/>
  </r>
  <r>
    <x v="2"/>
    <x v="29"/>
    <x v="29"/>
    <n v="536296"/>
    <s v="Malšín"/>
    <s v="do 750 obyvatel"/>
    <n v="138"/>
    <n v="0.34782608695652173"/>
    <n v="90"/>
    <n v="1"/>
  </r>
  <r>
    <x v="2"/>
    <x v="29"/>
    <x v="29"/>
    <n v="536300"/>
    <s v="Věžovatá Pláně"/>
    <s v="do 750 obyvatel"/>
    <n v="124"/>
    <n v="0.43548387096774194"/>
    <n v="70"/>
    <n v="0"/>
  </r>
  <r>
    <x v="2"/>
    <x v="29"/>
    <x v="29"/>
    <n v="545392"/>
    <s v="Český Krumlov"/>
    <s v="5 000 – 14 999 obyvatel"/>
    <n v="10660"/>
    <n v="0.42823639774859285"/>
    <n v="6095"/>
    <n v="0"/>
  </r>
  <r>
    <x v="2"/>
    <x v="29"/>
    <x v="29"/>
    <n v="545431"/>
    <s v="Brloh (Český Krumlov)"/>
    <s v="750 – 1 999 obyvatel"/>
    <n v="896"/>
    <n v="0.4017857142857143"/>
    <n v="536"/>
    <n v="0"/>
  </r>
  <r>
    <x v="2"/>
    <x v="29"/>
    <x v="29"/>
    <n v="545457"/>
    <s v="Černá v Pošumaví"/>
    <s v="750 – 1 999 obyvatel"/>
    <n v="681"/>
    <n v="0.42290748898678415"/>
    <n v="393"/>
    <n v="0"/>
  </r>
  <r>
    <x v="2"/>
    <x v="29"/>
    <x v="29"/>
    <n v="545473"/>
    <s v="Dolní Třebonín"/>
    <s v="750 – 1 999 obyvatel"/>
    <n v="1078"/>
    <n v="0.38775510204081631"/>
    <n v="660"/>
    <n v="1"/>
  </r>
  <r>
    <x v="2"/>
    <x v="29"/>
    <x v="29"/>
    <n v="545481"/>
    <s v="Frymburk (Český Krumlov)"/>
    <s v="750 – 1 999 obyvatel"/>
    <n v="1085"/>
    <n v="0.4110599078341014"/>
    <n v="639"/>
    <n v="0"/>
  </r>
  <r>
    <x v="2"/>
    <x v="29"/>
    <x v="29"/>
    <n v="545490"/>
    <s v="Holubov"/>
    <s v="750 – 1 999 obyvatel"/>
    <n v="893"/>
    <n v="0.42553191489361702"/>
    <n v="513"/>
    <n v="0"/>
  </r>
  <r>
    <x v="2"/>
    <x v="29"/>
    <x v="29"/>
    <n v="545511"/>
    <s v="Horní Planá"/>
    <s v="2 000 – 4 999 obyvatel"/>
    <n v="1789"/>
    <n v="0.48015651201788706"/>
    <n v="930"/>
    <n v="0"/>
  </r>
  <r>
    <x v="2"/>
    <x v="29"/>
    <x v="29"/>
    <n v="545520"/>
    <s v="Hořice na Šumavě"/>
    <s v="750 – 1 999 obyvatel"/>
    <n v="703"/>
    <n v="0.37553342816500712"/>
    <n v="439"/>
    <n v="1"/>
  </r>
  <r>
    <x v="2"/>
    <x v="29"/>
    <x v="29"/>
    <n v="545546"/>
    <s v="Chvalšiny"/>
    <s v="750 – 1 999 obyvatel"/>
    <n v="1021"/>
    <n v="0.44368266405484819"/>
    <n v="568"/>
    <n v="0"/>
  </r>
  <r>
    <x v="2"/>
    <x v="29"/>
    <x v="29"/>
    <n v="545554"/>
    <s v="Kájov"/>
    <s v="750 – 1 999 obyvatel"/>
    <n v="1450"/>
    <n v="0.43103448275862066"/>
    <n v="825"/>
    <n v="0"/>
  </r>
  <r>
    <x v="2"/>
    <x v="29"/>
    <x v="29"/>
    <n v="545571"/>
    <s v="Křemže"/>
    <s v="2 000 – 4 999 obyvatel"/>
    <n v="2352"/>
    <n v="0.39285714285714285"/>
    <n v="1428"/>
    <n v="1"/>
  </r>
  <r>
    <x v="2"/>
    <x v="29"/>
    <x v="29"/>
    <n v="545597"/>
    <s v="Lipno nad Vltavou"/>
    <s v="do 750 obyvatel"/>
    <n v="526"/>
    <n v="0.34600760456273766"/>
    <n v="344"/>
    <n v="1"/>
  </r>
  <r>
    <x v="2"/>
    <x v="29"/>
    <x v="29"/>
    <n v="545601"/>
    <s v="Loučovice"/>
    <s v="750 – 1 999 obyvatel"/>
    <n v="1346"/>
    <n v="0.38335809806835069"/>
    <n v="830"/>
    <n v="1"/>
  </r>
  <r>
    <x v="2"/>
    <x v="29"/>
    <x v="29"/>
    <n v="545627"/>
    <s v="Mirkovice"/>
    <s v="do 750 obyvatel"/>
    <n v="377"/>
    <n v="0.35809018567639256"/>
    <n v="242"/>
    <n v="1"/>
  </r>
  <r>
    <x v="2"/>
    <x v="29"/>
    <x v="29"/>
    <n v="545716"/>
    <s v="Přední Výtoň"/>
    <s v="do 750 obyvatel"/>
    <n v="184"/>
    <n v="0.45652173913043476"/>
    <n v="100"/>
    <n v="0"/>
  </r>
  <r>
    <x v="2"/>
    <x v="29"/>
    <x v="29"/>
    <n v="545724"/>
    <s v="Přídolí"/>
    <s v="do 750 obyvatel"/>
    <n v="531"/>
    <n v="0.3728813559322034"/>
    <n v="333"/>
    <n v="1"/>
  </r>
  <r>
    <x v="2"/>
    <x v="29"/>
    <x v="29"/>
    <n v="545732"/>
    <s v="Přísečná"/>
    <s v="do 750 obyvatel"/>
    <n v="159"/>
    <n v="0.4779874213836478"/>
    <n v="83"/>
    <n v="0"/>
  </r>
  <r>
    <x v="2"/>
    <x v="29"/>
    <x v="29"/>
    <n v="545767"/>
    <s v="Rožmberk nad Vltavou"/>
    <s v="do 750 obyvatel"/>
    <n v="318"/>
    <n v="0.37106918238993708"/>
    <n v="200"/>
    <n v="1"/>
  </r>
  <r>
    <x v="2"/>
    <x v="29"/>
    <x v="29"/>
    <n v="545813"/>
    <s v="Světlík"/>
    <s v="do 750 obyvatel"/>
    <n v="194"/>
    <n v="0.31958762886597936"/>
    <n v="132"/>
    <n v="1"/>
  </r>
  <r>
    <x v="2"/>
    <x v="29"/>
    <x v="29"/>
    <n v="545830"/>
    <s v="Větřní"/>
    <s v="2 000 – 4 999 obyvatel"/>
    <n v="3136"/>
    <n v="0.37818877551020408"/>
    <n v="1950"/>
    <n v="1"/>
  </r>
  <r>
    <x v="2"/>
    <x v="29"/>
    <x v="29"/>
    <n v="545848"/>
    <s v="Vyšší Brod"/>
    <s v="2 000 – 4 999 obyvatel"/>
    <n v="2144"/>
    <n v="0.40018656716417911"/>
    <n v="1286"/>
    <n v="0"/>
  </r>
  <r>
    <x v="2"/>
    <x v="29"/>
    <x v="29"/>
    <n v="545864"/>
    <s v="Zlatá Koruna"/>
    <s v="750 – 1 999 obyvatel"/>
    <n v="656"/>
    <n v="0.44359756097560976"/>
    <n v="365"/>
    <n v="0"/>
  </r>
  <r>
    <x v="2"/>
    <x v="29"/>
    <x v="29"/>
    <n v="545872"/>
    <s v="Zubčice"/>
    <s v="do 750 obyvatel"/>
    <n v="338"/>
    <n v="0.44674556213017752"/>
    <n v="187"/>
    <n v="0"/>
  </r>
  <r>
    <x v="2"/>
    <x v="29"/>
    <x v="29"/>
    <n v="598623"/>
    <s v="Mojné"/>
    <s v="do 750 obyvatel"/>
    <n v="212"/>
    <n v="0.44339622641509435"/>
    <n v="118"/>
    <n v="0"/>
  </r>
  <r>
    <x v="2"/>
    <x v="30"/>
    <x v="30"/>
    <n v="507717"/>
    <s v="Peč"/>
    <s v="do 750 obyvatel"/>
    <n v="388"/>
    <n v="0.39948453608247425"/>
    <n v="233"/>
    <n v="1"/>
  </r>
  <r>
    <x v="2"/>
    <x v="30"/>
    <x v="30"/>
    <n v="508357"/>
    <s v="Kostelní Vydří"/>
    <s v="do 750 obyvatel"/>
    <n v="135"/>
    <n v="0.38518518518518519"/>
    <n v="83"/>
    <n v="1"/>
  </r>
  <r>
    <x v="2"/>
    <x v="30"/>
    <x v="30"/>
    <n v="509116"/>
    <s v="Červený Hrádek"/>
    <s v="do 750 obyvatel"/>
    <n v="171"/>
    <n v="0.45614035087719296"/>
    <n v="93"/>
    <n v="0"/>
  </r>
  <r>
    <x v="2"/>
    <x v="30"/>
    <x v="30"/>
    <n v="546020"/>
    <s v="Budeč (Jindřichův Hradec)"/>
    <s v="do 750 obyvatel"/>
    <n v="177"/>
    <n v="0.43502824858757061"/>
    <n v="100"/>
    <n v="0"/>
  </r>
  <r>
    <x v="2"/>
    <x v="30"/>
    <x v="30"/>
    <n v="546038"/>
    <s v="Budíškovice"/>
    <s v="do 750 obyvatel"/>
    <n v="575"/>
    <n v="0.34260869565217389"/>
    <n v="378"/>
    <n v="1"/>
  </r>
  <r>
    <x v="2"/>
    <x v="30"/>
    <x v="30"/>
    <n v="546054"/>
    <s v="Cizkrajov"/>
    <s v="do 750 obyvatel"/>
    <n v="448"/>
    <n v="0.41294642857142855"/>
    <n v="263"/>
    <n v="0"/>
  </r>
  <r>
    <x v="2"/>
    <x v="30"/>
    <x v="30"/>
    <n v="546097"/>
    <s v="Český Rudolec"/>
    <s v="750 – 1 999 obyvatel"/>
    <n v="787"/>
    <n v="0.41168996188055906"/>
    <n v="463"/>
    <n v="0"/>
  </r>
  <r>
    <x v="2"/>
    <x v="30"/>
    <x v="30"/>
    <n v="546127"/>
    <s v="Dačice"/>
    <s v="5 000 – 14 999 obyvatel"/>
    <n v="6088"/>
    <n v="0.43906044678055189"/>
    <n v="3415"/>
    <n v="0"/>
  </r>
  <r>
    <x v="2"/>
    <x v="30"/>
    <x v="30"/>
    <n v="546143"/>
    <s v="Dešná (Jindřichův Hradec)"/>
    <s v="do 750 obyvatel"/>
    <n v="508"/>
    <n v="0.3346456692913386"/>
    <n v="338"/>
    <n v="1"/>
  </r>
  <r>
    <x v="2"/>
    <x v="30"/>
    <x v="30"/>
    <n v="546305"/>
    <s v="Heřmaneč"/>
    <s v="do 750 obyvatel"/>
    <n v="76"/>
    <n v="0.34210526315789475"/>
    <n v="50"/>
    <n v="1"/>
  </r>
  <r>
    <x v="2"/>
    <x v="30"/>
    <x v="30"/>
    <n v="546445"/>
    <s v="Hříšice"/>
    <s v="do 750 obyvatel"/>
    <n v="273"/>
    <n v="0.39194139194139194"/>
    <n v="166"/>
    <n v="1"/>
  </r>
  <r>
    <x v="2"/>
    <x v="30"/>
    <x v="30"/>
    <n v="546917"/>
    <s v="Písečné (Jindřichův Hradec)"/>
    <s v="do 750 obyvatel"/>
    <n v="408"/>
    <n v="0.36029411764705882"/>
    <n v="261"/>
    <n v="1"/>
  </r>
  <r>
    <x v="2"/>
    <x v="30"/>
    <x v="30"/>
    <n v="547166"/>
    <s v="Slavonice"/>
    <s v="2 000 – 4 999 obyvatel"/>
    <n v="2036"/>
    <n v="0.41011787819253437"/>
    <n v="1201"/>
    <n v="0"/>
  </r>
  <r>
    <x v="2"/>
    <x v="30"/>
    <x v="30"/>
    <n v="547204"/>
    <s v="Staré Hobzí"/>
    <s v="do 750 obyvatel"/>
    <n v="454"/>
    <n v="0.38105726872246698"/>
    <n v="281"/>
    <n v="1"/>
  </r>
  <r>
    <x v="2"/>
    <x v="30"/>
    <x v="30"/>
    <n v="547263"/>
    <s v="Studená (Jindřichův Hradec)"/>
    <s v="2 000 – 4 999 obyvatel"/>
    <n v="1927"/>
    <n v="0.45666839647119878"/>
    <n v="1047"/>
    <n v="0"/>
  </r>
  <r>
    <x v="2"/>
    <x v="30"/>
    <x v="30"/>
    <n v="547441"/>
    <s v="Volfířov"/>
    <s v="do 750 obyvatel"/>
    <n v="594"/>
    <n v="0.42424242424242425"/>
    <n v="342"/>
    <n v="0"/>
  </r>
  <r>
    <x v="2"/>
    <x v="30"/>
    <x v="30"/>
    <n v="562319"/>
    <s v="Horní Slatina"/>
    <s v="do 750 obyvatel"/>
    <n v="120"/>
    <n v="0.31666666666666665"/>
    <n v="82"/>
    <n v="1"/>
  </r>
  <r>
    <x v="2"/>
    <x v="30"/>
    <x v="30"/>
    <n v="562327"/>
    <s v="Třebětice (Jindřichův Hradec)"/>
    <s v="do 750 obyvatel"/>
    <n v="255"/>
    <n v="0.36078431372549019"/>
    <n v="163"/>
    <n v="1"/>
  </r>
  <r>
    <x v="2"/>
    <x v="30"/>
    <x v="30"/>
    <n v="562416"/>
    <s v="Dobrohošť"/>
    <s v="do 750 obyvatel"/>
    <n v="38"/>
    <n v="0.34210526315789475"/>
    <n v="25"/>
    <n v="1"/>
  </r>
  <r>
    <x v="2"/>
    <x v="30"/>
    <x v="30"/>
    <n v="562424"/>
    <s v="Županovice (Jindřichův Hradec)"/>
    <s v="do 750 obyvatel"/>
    <n v="42"/>
    <n v="0.35714285714285715"/>
    <n v="27"/>
    <n v="1"/>
  </r>
  <r>
    <x v="2"/>
    <x v="30"/>
    <x v="30"/>
    <n v="562726"/>
    <s v="Báňovice"/>
    <s v="do 750 obyvatel"/>
    <n v="91"/>
    <n v="0.36263736263736263"/>
    <n v="58"/>
    <n v="1"/>
  </r>
  <r>
    <x v="2"/>
    <x v="30"/>
    <x v="30"/>
    <n v="562785"/>
    <s v="Horní Němčice"/>
    <s v="do 750 obyvatel"/>
    <n v="64"/>
    <n v="0.296875"/>
    <n v="45"/>
    <n v="1"/>
  </r>
  <r>
    <x v="2"/>
    <x v="30"/>
    <x v="30"/>
    <n v="598658"/>
    <s v="Horní Meziříčko"/>
    <s v="do 750 obyvatel"/>
    <n v="89"/>
    <n v="0.48314606741573035"/>
    <n v="46"/>
    <n v="0"/>
  </r>
  <r>
    <x v="2"/>
    <x v="31"/>
    <x v="31"/>
    <n v="507610"/>
    <s v="Doňov"/>
    <s v="do 750 obyvatel"/>
    <n v="68"/>
    <n v="0.45588235294117646"/>
    <n v="37"/>
    <n v="0"/>
  </r>
  <r>
    <x v="2"/>
    <x v="31"/>
    <x v="31"/>
    <n v="507628"/>
    <s v="Pleše"/>
    <s v="do 750 obyvatel"/>
    <n v="152"/>
    <n v="0.42105263157894735"/>
    <n v="88"/>
    <n v="0"/>
  </r>
  <r>
    <x v="2"/>
    <x v="31"/>
    <x v="31"/>
    <n v="507644"/>
    <s v="Újezdec (Jindřichův Hradec)"/>
    <s v="do 750 obyvatel"/>
    <n v="59"/>
    <n v="0.5423728813559322"/>
    <n v="27"/>
    <n v="0"/>
  </r>
  <r>
    <x v="2"/>
    <x v="31"/>
    <x v="31"/>
    <n v="507652"/>
    <s v="Višňová (Jindřichův Hradec)"/>
    <s v="do 750 obyvatel"/>
    <n v="67"/>
    <n v="0.4925373134328358"/>
    <n v="34"/>
    <n v="0"/>
  </r>
  <r>
    <x v="2"/>
    <x v="31"/>
    <x v="31"/>
    <n v="507695"/>
    <s v="Záhoří (Jindřichův Hradec)"/>
    <s v="do 750 obyvatel"/>
    <n v="94"/>
    <n v="0.48936170212765956"/>
    <n v="48"/>
    <n v="0"/>
  </r>
  <r>
    <x v="2"/>
    <x v="31"/>
    <x v="31"/>
    <n v="507733"/>
    <s v="Březina (Jindřichův Hradec)"/>
    <s v="do 750 obyvatel"/>
    <n v="110"/>
    <n v="0.6"/>
    <n v="44"/>
    <n v="0"/>
  </r>
  <r>
    <x v="2"/>
    <x v="31"/>
    <x v="31"/>
    <n v="507784"/>
    <s v="Ratiboř (Jindřichův Hradec)"/>
    <s v="do 750 obyvatel"/>
    <n v="155"/>
    <n v="0.64516129032258063"/>
    <n v="55"/>
    <n v="0"/>
  </r>
  <r>
    <x v="2"/>
    <x v="31"/>
    <x v="31"/>
    <n v="508004"/>
    <s v="Roseč"/>
    <s v="do 750 obyvatel"/>
    <n v="179"/>
    <n v="0.45810055865921789"/>
    <n v="97"/>
    <n v="0"/>
  </r>
  <r>
    <x v="2"/>
    <x v="31"/>
    <x v="31"/>
    <n v="508152"/>
    <s v="Střížovice (Jindřichův Hradec)"/>
    <s v="do 750 obyvatel"/>
    <n v="473"/>
    <n v="0.41226215644820297"/>
    <n v="278"/>
    <n v="0"/>
  </r>
  <r>
    <x v="2"/>
    <x v="31"/>
    <x v="31"/>
    <n v="509078"/>
    <s v="Plavsko"/>
    <s v="do 750 obyvatel"/>
    <n v="384"/>
    <n v="0.5"/>
    <n v="192"/>
    <n v="0"/>
  </r>
  <r>
    <x v="2"/>
    <x v="31"/>
    <x v="31"/>
    <n v="509108"/>
    <s v="Kostelní Radouň"/>
    <s v="do 750 obyvatel"/>
    <n v="249"/>
    <n v="0.44176706827309237"/>
    <n v="139"/>
    <n v="0"/>
  </r>
  <r>
    <x v="2"/>
    <x v="31"/>
    <x v="31"/>
    <n v="529753"/>
    <s v="Dívčí Kopy"/>
    <s v="do 750 obyvatel"/>
    <n v="62"/>
    <n v="0.38709677419354838"/>
    <n v="38"/>
    <n v="1"/>
  </r>
  <r>
    <x v="2"/>
    <x v="31"/>
    <x v="31"/>
    <n v="529761"/>
    <s v="Žďár (Jindřichův Hradec)"/>
    <s v="do 750 obyvatel"/>
    <n v="86"/>
    <n v="0.45348837209302323"/>
    <n v="47"/>
    <n v="0"/>
  </r>
  <r>
    <x v="2"/>
    <x v="31"/>
    <x v="31"/>
    <n v="545881"/>
    <s v="Jindřichův Hradec"/>
    <s v="15 000 – 39 999 obyvatel"/>
    <n v="17709"/>
    <n v="0.496075441865718"/>
    <n v="8924"/>
    <n v="0"/>
  </r>
  <r>
    <x v="2"/>
    <x v="31"/>
    <x v="31"/>
    <n v="546101"/>
    <s v="Číměř (Jindřichův Hradec)"/>
    <s v="do 750 obyvatel"/>
    <n v="609"/>
    <n v="0.51888341543513961"/>
    <n v="293"/>
    <n v="0"/>
  </r>
  <r>
    <x v="2"/>
    <x v="31"/>
    <x v="31"/>
    <n v="546151"/>
    <s v="Deštná (Jindřichův Hradec)"/>
    <s v="750 – 1 999 obyvatel"/>
    <n v="638"/>
    <n v="0.42319749216300939"/>
    <n v="368"/>
    <n v="0"/>
  </r>
  <r>
    <x v="2"/>
    <x v="31"/>
    <x v="31"/>
    <n v="546291"/>
    <s v="Hatín"/>
    <s v="do 750 obyvatel"/>
    <n v="179"/>
    <n v="0.48603351955307261"/>
    <n v="92"/>
    <n v="0"/>
  </r>
  <r>
    <x v="2"/>
    <x v="31"/>
    <x v="31"/>
    <n v="546364"/>
    <s v="Horní Pěna"/>
    <s v="do 750 obyvatel"/>
    <n v="495"/>
    <n v="0.5131313131313131"/>
    <n v="241"/>
    <n v="0"/>
  </r>
  <r>
    <x v="2"/>
    <x v="31"/>
    <x v="31"/>
    <n v="546381"/>
    <s v="Horní Radouň"/>
    <s v="do 750 obyvatel"/>
    <n v="205"/>
    <n v="0.48780487804878048"/>
    <n v="105"/>
    <n v="0"/>
  </r>
  <r>
    <x v="2"/>
    <x v="31"/>
    <x v="31"/>
    <n v="546402"/>
    <s v="Hospříz"/>
    <s v="do 750 obyvatel"/>
    <n v="347"/>
    <n v="0.4610951008645533"/>
    <n v="187"/>
    <n v="0"/>
  </r>
  <r>
    <x v="2"/>
    <x v="31"/>
    <x v="31"/>
    <n v="546500"/>
    <s v="Jarošov nad Nežárkou"/>
    <s v="750 – 1 999 obyvatel"/>
    <n v="919"/>
    <n v="0.44613710554951036"/>
    <n v="509"/>
    <n v="0"/>
  </r>
  <r>
    <x v="2"/>
    <x v="31"/>
    <x v="31"/>
    <n v="546542"/>
    <s v="Kardašova Řečice"/>
    <s v="2 000 – 4 999 obyvatel"/>
    <n v="1871"/>
    <n v="0.46231961517904863"/>
    <n v="1006"/>
    <n v="0"/>
  </r>
  <r>
    <x v="2"/>
    <x v="31"/>
    <x v="31"/>
    <n v="546615"/>
    <s v="Kunžak"/>
    <s v="750 – 1 999 obyvatel"/>
    <n v="1249"/>
    <n v="0.40112089671737389"/>
    <n v="748"/>
    <n v="0"/>
  </r>
  <r>
    <x v="2"/>
    <x v="31"/>
    <x v="31"/>
    <n v="546623"/>
    <s v="Lásenice"/>
    <s v="do 750 obyvatel"/>
    <n v="466"/>
    <n v="0.50214592274678116"/>
    <n v="232"/>
    <n v="0"/>
  </r>
  <r>
    <x v="2"/>
    <x v="31"/>
    <x v="31"/>
    <n v="546666"/>
    <s v="Lodhéřov"/>
    <s v="do 750 obyvatel"/>
    <n v="561"/>
    <n v="0.39928698752228164"/>
    <n v="337"/>
    <n v="1"/>
  </r>
  <r>
    <x v="2"/>
    <x v="31"/>
    <x v="31"/>
    <n v="546798"/>
    <s v="Nová Bystřice"/>
    <s v="2 000 – 4 999 obyvatel"/>
    <n v="2731"/>
    <n v="0.50823874038813621"/>
    <n v="1343"/>
    <n v="0"/>
  </r>
  <r>
    <x v="2"/>
    <x v="31"/>
    <x v="31"/>
    <n v="546801"/>
    <s v="Nová Včelnice"/>
    <s v="2 000 – 4 999 obyvatel"/>
    <n v="1920"/>
    <n v="0.47760416666666666"/>
    <n v="1003"/>
    <n v="0"/>
  </r>
  <r>
    <x v="2"/>
    <x v="31"/>
    <x v="31"/>
    <n v="546968"/>
    <s v="Pluhův Žďár"/>
    <s v="do 750 obyvatel"/>
    <n v="496"/>
    <n v="0.44153225806451613"/>
    <n v="277"/>
    <n v="0"/>
  </r>
  <r>
    <x v="2"/>
    <x v="31"/>
    <x v="31"/>
    <n v="546992"/>
    <s v="Popelín"/>
    <s v="do 750 obyvatel"/>
    <n v="414"/>
    <n v="0.43478260869565216"/>
    <n v="234"/>
    <n v="0"/>
  </r>
  <r>
    <x v="2"/>
    <x v="31"/>
    <x v="31"/>
    <n v="547085"/>
    <s v="Rodvínov"/>
    <s v="do 750 obyvatel"/>
    <n v="496"/>
    <n v="0.46169354838709675"/>
    <n v="267"/>
    <n v="0"/>
  </r>
  <r>
    <x v="2"/>
    <x v="31"/>
    <x v="31"/>
    <n v="547212"/>
    <s v="Staré Město pod Landštejnem"/>
    <s v="do 750 obyvatel"/>
    <n v="384"/>
    <n v="0.46875"/>
    <n v="204"/>
    <n v="0"/>
  </r>
  <r>
    <x v="2"/>
    <x v="31"/>
    <x v="31"/>
    <n v="547221"/>
    <s v="Stráž nad Nežárkou"/>
    <s v="750 – 1 999 obyvatel"/>
    <n v="721"/>
    <n v="0.51178918169209431"/>
    <n v="352"/>
    <n v="0"/>
  </r>
  <r>
    <x v="2"/>
    <x v="31"/>
    <x v="31"/>
    <n v="547239"/>
    <s v="Strmilov"/>
    <s v="750 – 1 999 obyvatel"/>
    <n v="1210"/>
    <n v="0.42231404958677687"/>
    <n v="699"/>
    <n v="0"/>
  </r>
  <r>
    <x v="2"/>
    <x v="31"/>
    <x v="31"/>
    <n v="547468"/>
    <s v="Zahrádky (Jindřichův Hradec)"/>
    <s v="do 750 obyvatel"/>
    <n v="208"/>
    <n v="0.53846153846153844"/>
    <n v="96"/>
    <n v="0"/>
  </r>
  <r>
    <x v="2"/>
    <x v="31"/>
    <x v="31"/>
    <n v="560987"/>
    <s v="Drunče"/>
    <s v="do 750 obyvatel"/>
    <n v="44"/>
    <n v="0.36363636363636365"/>
    <n v="28"/>
    <n v="1"/>
  </r>
  <r>
    <x v="2"/>
    <x v="31"/>
    <x v="31"/>
    <n v="560995"/>
    <s v="Rosička (Jindřichův Hradec)"/>
    <s v="do 750 obyvatel"/>
    <n v="57"/>
    <n v="0.49122807017543857"/>
    <n v="29"/>
    <n v="0"/>
  </r>
  <r>
    <x v="2"/>
    <x v="31"/>
    <x v="31"/>
    <n v="561029"/>
    <s v="Světce"/>
    <s v="do 750 obyvatel"/>
    <n v="116"/>
    <n v="0.34482758620689657"/>
    <n v="76"/>
    <n v="1"/>
  </r>
  <r>
    <x v="2"/>
    <x v="31"/>
    <x v="31"/>
    <n v="561037"/>
    <s v="Vícemil"/>
    <s v="do 750 obyvatel"/>
    <n v="69"/>
    <n v="0.24637681159420291"/>
    <n v="52"/>
    <n v="1"/>
  </r>
  <r>
    <x v="2"/>
    <x v="31"/>
    <x v="31"/>
    <n v="561053"/>
    <s v="Bednáreček"/>
    <s v="do 750 obyvatel"/>
    <n v="155"/>
    <n v="0.43870967741935485"/>
    <n v="87"/>
    <n v="0"/>
  </r>
  <r>
    <x v="2"/>
    <x v="31"/>
    <x v="31"/>
    <n v="561061"/>
    <s v="Horní Skrýchov"/>
    <s v="do 750 obyvatel"/>
    <n v="153"/>
    <n v="0.39869281045751637"/>
    <n v="92"/>
    <n v="1"/>
  </r>
  <r>
    <x v="2"/>
    <x v="31"/>
    <x v="31"/>
    <n v="561070"/>
    <s v="Pístina"/>
    <s v="do 750 obyvatel"/>
    <n v="108"/>
    <n v="0.33333333333333331"/>
    <n v="72"/>
    <n v="1"/>
  </r>
  <r>
    <x v="2"/>
    <x v="31"/>
    <x v="31"/>
    <n v="561088"/>
    <s v="Příbraz"/>
    <s v="do 750 obyvatel"/>
    <n v="223"/>
    <n v="0.5112107623318386"/>
    <n v="109"/>
    <n v="0"/>
  </r>
  <r>
    <x v="2"/>
    <x v="31"/>
    <x v="31"/>
    <n v="561703"/>
    <s v="Člunek (Jindřichův Hradec)"/>
    <s v="do 750 obyvatel"/>
    <n v="396"/>
    <n v="0.44191919191919193"/>
    <n v="221"/>
    <n v="0"/>
  </r>
  <r>
    <x v="2"/>
    <x v="31"/>
    <x v="31"/>
    <n v="561711"/>
    <s v="Blažejov (Jindřichův Hradec)"/>
    <s v="do 750 obyvatel"/>
    <n v="376"/>
    <n v="0.40159574468085107"/>
    <n v="225"/>
    <n v="0"/>
  </r>
  <r>
    <x v="2"/>
    <x v="31"/>
    <x v="31"/>
    <n v="562459"/>
    <s v="Polště"/>
    <s v="do 750 obyvatel"/>
    <n v="95"/>
    <n v="0.4"/>
    <n v="57"/>
    <n v="0"/>
  </r>
  <r>
    <x v="2"/>
    <x v="31"/>
    <x v="31"/>
    <n v="562467"/>
    <s v="Dolní Pěna"/>
    <s v="do 750 obyvatel"/>
    <n v="302"/>
    <n v="0.49337748344370863"/>
    <n v="153"/>
    <n v="0"/>
  </r>
  <r>
    <x v="2"/>
    <x v="31"/>
    <x v="31"/>
    <n v="562475"/>
    <s v="Okrouhlá Radouň"/>
    <s v="do 750 obyvatel"/>
    <n v="181"/>
    <n v="0.50828729281767959"/>
    <n v="89"/>
    <n v="0"/>
  </r>
  <r>
    <x v="2"/>
    <x v="31"/>
    <x v="31"/>
    <n v="562491"/>
    <s v="Kačlehy"/>
    <s v="do 750 obyvatel"/>
    <n v="80"/>
    <n v="0.4375"/>
    <n v="45"/>
    <n v="0"/>
  </r>
  <r>
    <x v="2"/>
    <x v="31"/>
    <x v="31"/>
    <n v="562548"/>
    <s v="Bednárec"/>
    <s v="do 750 obyvatel"/>
    <n v="94"/>
    <n v="0.55319148936170215"/>
    <n v="42"/>
    <n v="0"/>
  </r>
  <r>
    <x v="2"/>
    <x v="31"/>
    <x v="31"/>
    <n v="562599"/>
    <s v="Velký Ratmírov"/>
    <s v="do 750 obyvatel"/>
    <n v="188"/>
    <n v="0.45744680851063829"/>
    <n v="102"/>
    <n v="0"/>
  </r>
  <r>
    <x v="2"/>
    <x v="31"/>
    <x v="31"/>
    <n v="562602"/>
    <s v="Dolní Žďár"/>
    <s v="do 750 obyvatel"/>
    <n v="121"/>
    <n v="0.47933884297520662"/>
    <n v="63"/>
    <n v="0"/>
  </r>
  <r>
    <x v="2"/>
    <x v="31"/>
    <x v="31"/>
    <n v="562629"/>
    <s v="Vydří"/>
    <s v="do 750 obyvatel"/>
    <n v="104"/>
    <n v="0.56730769230769229"/>
    <n v="45"/>
    <n v="0"/>
  </r>
  <r>
    <x v="2"/>
    <x v="31"/>
    <x v="31"/>
    <n v="562696"/>
    <s v="Hadravova Rosička"/>
    <s v="do 750 obyvatel"/>
    <n v="43"/>
    <n v="0.58139534883720934"/>
    <n v="18"/>
    <n v="0"/>
  </r>
  <r>
    <x v="2"/>
    <x v="31"/>
    <x v="31"/>
    <n v="562734"/>
    <s v="Nová Olešná"/>
    <s v="do 750 obyvatel"/>
    <n v="107"/>
    <n v="0.45794392523364486"/>
    <n v="58"/>
    <n v="0"/>
  </r>
  <r>
    <x v="2"/>
    <x v="31"/>
    <x v="31"/>
    <n v="562742"/>
    <s v="Bořetín (Jindřichův Hradec)"/>
    <s v="do 750 obyvatel"/>
    <n v="80"/>
    <n v="0.36249999999999999"/>
    <n v="51"/>
    <n v="1"/>
  </r>
  <r>
    <x v="2"/>
    <x v="31"/>
    <x v="31"/>
    <n v="562769"/>
    <s v="Jilem (Jindřichův Hradec)"/>
    <s v="do 750 obyvatel"/>
    <n v="100"/>
    <n v="0.4"/>
    <n v="60"/>
    <n v="0"/>
  </r>
  <r>
    <x v="2"/>
    <x v="31"/>
    <x v="31"/>
    <n v="598631"/>
    <s v="Kamenný Malíkov"/>
    <s v="do 750 obyvatel"/>
    <n v="60"/>
    <n v="0.48333333333333334"/>
    <n v="31"/>
    <n v="0"/>
  </r>
  <r>
    <x v="2"/>
    <x v="31"/>
    <x v="31"/>
    <n v="598640"/>
    <s v="Vlčetínec"/>
    <s v="do 750 obyvatel"/>
    <n v="40"/>
    <n v="0.42499999999999999"/>
    <n v="23"/>
    <n v="0"/>
  </r>
  <r>
    <x v="2"/>
    <x v="32"/>
    <x v="32"/>
    <n v="536237"/>
    <s v="Zvíkov (Český Krumlov)"/>
    <s v="do 750 obyvatel"/>
    <n v="76"/>
    <n v="0.21052631578947367"/>
    <n v="60"/>
    <n v="1"/>
  </r>
  <r>
    <x v="2"/>
    <x v="32"/>
    <x v="32"/>
    <n v="545406"/>
    <s v="Benešov nad Černou"/>
    <s v="750 – 1 999 obyvatel"/>
    <n v="1242"/>
    <n v="0.31561996779388085"/>
    <n v="850"/>
    <n v="1"/>
  </r>
  <r>
    <x v="2"/>
    <x v="32"/>
    <x v="32"/>
    <n v="545414"/>
    <s v="Besednice"/>
    <s v="750 – 1 999 obyvatel"/>
    <n v="674"/>
    <n v="0.35163204747774479"/>
    <n v="437"/>
    <n v="1"/>
  </r>
  <r>
    <x v="2"/>
    <x v="32"/>
    <x v="32"/>
    <n v="545449"/>
    <s v="Bujanov"/>
    <s v="do 750 obyvatel"/>
    <n v="464"/>
    <n v="0.33189655172413796"/>
    <n v="310"/>
    <n v="1"/>
  </r>
  <r>
    <x v="2"/>
    <x v="32"/>
    <x v="32"/>
    <n v="545465"/>
    <s v="Dolní Dvořiště"/>
    <s v="750 – 1 999 obyvatel"/>
    <n v="1137"/>
    <n v="0.32102022867194369"/>
    <n v="772"/>
    <n v="1"/>
  </r>
  <r>
    <x v="2"/>
    <x v="32"/>
    <x v="32"/>
    <n v="545503"/>
    <s v="Horní Dvořiště"/>
    <s v="do 750 obyvatel"/>
    <n v="383"/>
    <n v="0.26109660574412535"/>
    <n v="283"/>
    <n v="1"/>
  </r>
  <r>
    <x v="2"/>
    <x v="32"/>
    <x v="32"/>
    <n v="545562"/>
    <s v="Kaplice"/>
    <s v="5 000 – 14 999 obyvatel"/>
    <n v="6023"/>
    <n v="0.35115391001162211"/>
    <n v="3908"/>
    <n v="1"/>
  </r>
  <r>
    <x v="2"/>
    <x v="32"/>
    <x v="32"/>
    <n v="545619"/>
    <s v="Malonty"/>
    <s v="750 – 1 999 obyvatel"/>
    <n v="1090"/>
    <n v="0.3541284403669725"/>
    <n v="704"/>
    <n v="1"/>
  </r>
  <r>
    <x v="2"/>
    <x v="32"/>
    <x v="32"/>
    <n v="545643"/>
    <s v="Netřebice (Český Krumlov)"/>
    <s v="do 750 obyvatel"/>
    <n v="401"/>
    <n v="0.38403990024937656"/>
    <n v="247"/>
    <n v="1"/>
  </r>
  <r>
    <x v="2"/>
    <x v="32"/>
    <x v="32"/>
    <n v="545660"/>
    <s v="Omlenice"/>
    <s v="do 750 obyvatel"/>
    <n v="465"/>
    <n v="0.34408602150537637"/>
    <n v="305"/>
    <n v="1"/>
  </r>
  <r>
    <x v="2"/>
    <x v="32"/>
    <x v="32"/>
    <n v="545694"/>
    <s v="Pohorská Ves"/>
    <s v="do 750 obyvatel"/>
    <n v="203"/>
    <n v="0.29064039408866993"/>
    <n v="144"/>
    <n v="1"/>
  </r>
  <r>
    <x v="2"/>
    <x v="32"/>
    <x v="32"/>
    <n v="545775"/>
    <s v="Rožmitál na Šumavě"/>
    <s v="do 750 obyvatel"/>
    <n v="368"/>
    <n v="0.3233695652173913"/>
    <n v="249"/>
    <n v="1"/>
  </r>
  <r>
    <x v="2"/>
    <x v="32"/>
    <x v="32"/>
    <n v="545805"/>
    <s v="Soběnov"/>
    <s v="do 750 obyvatel"/>
    <n v="312"/>
    <n v="0.39102564102564102"/>
    <n v="190"/>
    <n v="1"/>
  </r>
  <r>
    <x v="2"/>
    <x v="32"/>
    <x v="32"/>
    <n v="545821"/>
    <s v="Velešín"/>
    <s v="2 000 – 4 999 obyvatel"/>
    <n v="3277"/>
    <n v="0.40494354592615195"/>
    <n v="1950"/>
    <n v="0"/>
  </r>
  <r>
    <x v="2"/>
    <x v="32"/>
    <x v="32"/>
    <n v="551538"/>
    <s v="Střítež (Český Krumlov)"/>
    <s v="do 750 obyvatel"/>
    <n v="376"/>
    <n v="0.33244680851063829"/>
    <n v="251"/>
    <n v="1"/>
  </r>
  <r>
    <x v="2"/>
    <x v="33"/>
    <x v="33"/>
    <n v="509752"/>
    <s v="Křižanov (Písek)"/>
    <s v="do 750 obyvatel"/>
    <n v="82"/>
    <n v="0.35365853658536583"/>
    <n v="53"/>
    <n v="1"/>
  </r>
  <r>
    <x v="2"/>
    <x v="33"/>
    <x v="33"/>
    <n v="529877"/>
    <s v="Okrouhlá (Písek)"/>
    <s v="do 750 obyvatel"/>
    <n v="59"/>
    <n v="0.49152542372881358"/>
    <n v="30"/>
    <n v="0"/>
  </r>
  <r>
    <x v="2"/>
    <x v="33"/>
    <x v="33"/>
    <n v="529885"/>
    <s v="Stehlovice"/>
    <s v="do 750 obyvatel"/>
    <n v="80"/>
    <n v="0.58750000000000002"/>
    <n v="33"/>
    <n v="0"/>
  </r>
  <r>
    <x v="2"/>
    <x v="33"/>
    <x v="33"/>
    <n v="549266"/>
    <s v="Bernartice (Písek)"/>
    <s v="750 – 1 999 obyvatel"/>
    <n v="1140"/>
    <n v="0.4517543859649123"/>
    <n v="625"/>
    <n v="0"/>
  </r>
  <r>
    <x v="2"/>
    <x v="33"/>
    <x v="33"/>
    <n v="549291"/>
    <s v="Božetice"/>
    <s v="do 750 obyvatel"/>
    <n v="305"/>
    <n v="0.42622950819672129"/>
    <n v="175"/>
    <n v="0"/>
  </r>
  <r>
    <x v="2"/>
    <x v="33"/>
    <x v="33"/>
    <n v="549304"/>
    <s v="Branice"/>
    <s v="do 750 obyvatel"/>
    <n v="258"/>
    <n v="0.41860465116279072"/>
    <n v="150"/>
    <n v="0"/>
  </r>
  <r>
    <x v="2"/>
    <x v="33"/>
    <x v="33"/>
    <n v="549410"/>
    <s v="Hrazany"/>
    <s v="do 750 obyvatel"/>
    <n v="231"/>
    <n v="0.5714285714285714"/>
    <n v="99"/>
    <n v="0"/>
  </r>
  <r>
    <x v="2"/>
    <x v="33"/>
    <x v="33"/>
    <n v="549428"/>
    <s v="Hrejkovice"/>
    <s v="do 750 obyvatel"/>
    <n v="420"/>
    <n v="0.4238095238095238"/>
    <n v="242"/>
    <n v="0"/>
  </r>
  <r>
    <x v="2"/>
    <x v="33"/>
    <x v="33"/>
    <n v="549452"/>
    <s v="Chyšky"/>
    <s v="750 – 1 999 obyvatel"/>
    <n v="874"/>
    <n v="0.35697940503432496"/>
    <n v="562"/>
    <n v="1"/>
  </r>
  <r>
    <x v="2"/>
    <x v="33"/>
    <x v="33"/>
    <n v="549479"/>
    <s v="Jetětice"/>
    <s v="do 750 obyvatel"/>
    <n v="269"/>
    <n v="0.33085501858736061"/>
    <n v="180"/>
    <n v="1"/>
  </r>
  <r>
    <x v="2"/>
    <x v="33"/>
    <x v="33"/>
    <n v="549509"/>
    <s v="Kostelec nad Vltavou"/>
    <s v="do 750 obyvatel"/>
    <n v="342"/>
    <n v="0.49122807017543857"/>
    <n v="174"/>
    <n v="0"/>
  </r>
  <r>
    <x v="2"/>
    <x v="33"/>
    <x v="33"/>
    <n v="549517"/>
    <s v="Kovářov"/>
    <s v="750 – 1 999 obyvatel"/>
    <n v="1264"/>
    <n v="0.50158227848101267"/>
    <n v="630"/>
    <n v="0"/>
  </r>
  <r>
    <x v="2"/>
    <x v="33"/>
    <x v="33"/>
    <n v="549541"/>
    <s v="Kučeř"/>
    <s v="do 750 obyvatel"/>
    <n v="151"/>
    <n v="0.37748344370860926"/>
    <n v="94"/>
    <n v="1"/>
  </r>
  <r>
    <x v="2"/>
    <x v="33"/>
    <x v="33"/>
    <n v="549576"/>
    <s v="Milevsko"/>
    <s v="5 000 – 14 999 obyvatel"/>
    <n v="7017"/>
    <n v="0.46458600541541972"/>
    <n v="3757"/>
    <n v="0"/>
  </r>
  <r>
    <x v="2"/>
    <x v="33"/>
    <x v="33"/>
    <n v="549797"/>
    <s v="Přeštěnice"/>
    <s v="do 750 obyvatel"/>
    <n v="242"/>
    <n v="0.36363636363636365"/>
    <n v="154"/>
    <n v="1"/>
  </r>
  <r>
    <x v="2"/>
    <x v="33"/>
    <x v="33"/>
    <n v="549843"/>
    <s v="Sepekov"/>
    <s v="750 – 1 999 obyvatel"/>
    <n v="1155"/>
    <n v="0.42683982683982685"/>
    <n v="662"/>
    <n v="0"/>
  </r>
  <r>
    <x v="2"/>
    <x v="33"/>
    <x v="33"/>
    <n v="549975"/>
    <s v="Veselíčko (Písek)"/>
    <s v="do 750 obyvatel"/>
    <n v="179"/>
    <n v="0.41899441340782123"/>
    <n v="104"/>
    <n v="0"/>
  </r>
  <r>
    <x v="2"/>
    <x v="33"/>
    <x v="33"/>
    <n v="550035"/>
    <s v="Zbelítov"/>
    <s v="do 750 obyvatel"/>
    <n v="300"/>
    <n v="0.36666666666666664"/>
    <n v="190"/>
    <n v="1"/>
  </r>
  <r>
    <x v="2"/>
    <x v="33"/>
    <x v="33"/>
    <n v="550043"/>
    <s v="Zběšičky"/>
    <s v="do 750 obyvatel"/>
    <n v="148"/>
    <n v="0.60810810810810811"/>
    <n v="58"/>
    <n v="0"/>
  </r>
  <r>
    <x v="2"/>
    <x v="33"/>
    <x v="33"/>
    <n v="550060"/>
    <s v="Zhoř (Písek)"/>
    <s v="do 750 obyvatel"/>
    <n v="259"/>
    <n v="0.41698841698841699"/>
    <n v="151"/>
    <n v="0"/>
  </r>
  <r>
    <x v="2"/>
    <x v="33"/>
    <x v="33"/>
    <n v="561517"/>
    <s v="Přeborov"/>
    <s v="do 750 obyvatel"/>
    <n v="121"/>
    <n v="0.43801652892561982"/>
    <n v="68"/>
    <n v="0"/>
  </r>
  <r>
    <x v="2"/>
    <x v="33"/>
    <x v="33"/>
    <n v="562084"/>
    <s v="Jickovice"/>
    <s v="do 750 obyvatel"/>
    <n v="101"/>
    <n v="0.40594059405940597"/>
    <n v="60"/>
    <n v="0"/>
  </r>
  <r>
    <x v="2"/>
    <x v="33"/>
    <x v="33"/>
    <n v="598780"/>
    <s v="Borovany (Písek)"/>
    <s v="do 750 obyvatel"/>
    <n v="178"/>
    <n v="0.3595505617977528"/>
    <n v="114"/>
    <n v="1"/>
  </r>
  <r>
    <x v="2"/>
    <x v="33"/>
    <x v="33"/>
    <n v="598801"/>
    <s v="Květov"/>
    <s v="do 750 obyvatel"/>
    <n v="89"/>
    <n v="0.39325842696629215"/>
    <n v="54"/>
    <n v="1"/>
  </r>
  <r>
    <x v="2"/>
    <x v="33"/>
    <x v="33"/>
    <n v="598828"/>
    <s v="Osek (Písek)"/>
    <s v="do 750 obyvatel"/>
    <n v="113"/>
    <n v="0.17699115044247787"/>
    <n v="93"/>
    <n v="1"/>
  </r>
  <r>
    <x v="2"/>
    <x v="33"/>
    <x v="33"/>
    <n v="598852"/>
    <s v="Vlksice"/>
    <s v="do 750 obyvatel"/>
    <n v="119"/>
    <n v="0.57983193277310929"/>
    <n v="50"/>
    <n v="0"/>
  </r>
  <r>
    <x v="2"/>
    <x v="34"/>
    <x v="34"/>
    <n v="509621"/>
    <s v="Předotice (Písek)"/>
    <s v="do 750 obyvatel"/>
    <n v="467"/>
    <n v="0.47323340471092079"/>
    <n v="246"/>
    <n v="0"/>
  </r>
  <r>
    <x v="2"/>
    <x v="34"/>
    <x v="34"/>
    <n v="549240"/>
    <s v="Písek (Písek)"/>
    <s v="15 000 – 39 999 obyvatel"/>
    <n v="25174"/>
    <n v="0.44486374831175024"/>
    <n v="13975"/>
    <n v="0"/>
  </r>
  <r>
    <x v="2"/>
    <x v="34"/>
    <x v="34"/>
    <n v="549258"/>
    <s v="Albrechtice nad Vltavou"/>
    <s v="750 – 1 999 obyvatel"/>
    <n v="783"/>
    <n v="0.44572158365261816"/>
    <n v="434"/>
    <n v="0"/>
  </r>
  <r>
    <x v="2"/>
    <x v="34"/>
    <x v="34"/>
    <n v="549321"/>
    <s v="Cerhonice"/>
    <s v="do 750 obyvatel"/>
    <n v="129"/>
    <n v="0.51162790697674421"/>
    <n v="63"/>
    <n v="0"/>
  </r>
  <r>
    <x v="2"/>
    <x v="34"/>
    <x v="34"/>
    <n v="549339"/>
    <s v="Čimelice"/>
    <s v="750 – 1 999 obyvatel"/>
    <n v="832"/>
    <n v="0.46153846153846156"/>
    <n v="448"/>
    <n v="0"/>
  </r>
  <r>
    <x v="2"/>
    <x v="34"/>
    <x v="34"/>
    <n v="549347"/>
    <s v="Čížová"/>
    <s v="750 – 1 999 obyvatel"/>
    <n v="1039"/>
    <n v="0.41000962463907603"/>
    <n v="613"/>
    <n v="0"/>
  </r>
  <r>
    <x v="2"/>
    <x v="34"/>
    <x v="34"/>
    <n v="549363"/>
    <s v="Dobev"/>
    <s v="750 – 1 999 obyvatel"/>
    <n v="791"/>
    <n v="0.39696586599241468"/>
    <n v="477"/>
    <n v="1"/>
  </r>
  <r>
    <x v="2"/>
    <x v="34"/>
    <x v="34"/>
    <n v="549380"/>
    <s v="Drhovle"/>
    <s v="do 750 obyvatel"/>
    <n v="484"/>
    <n v="0.46280991735537191"/>
    <n v="260"/>
    <n v="0"/>
  </r>
  <r>
    <x v="2"/>
    <x v="34"/>
    <x v="34"/>
    <n v="549398"/>
    <s v="Heřmaň (Písek)"/>
    <s v="do 750 obyvatel"/>
    <n v="231"/>
    <n v="0.2943722943722944"/>
    <n v="163"/>
    <n v="1"/>
  </r>
  <r>
    <x v="2"/>
    <x v="34"/>
    <x v="34"/>
    <n v="549487"/>
    <s v="Kestřany"/>
    <s v="do 750 obyvatel"/>
    <n v="590"/>
    <n v="0.42881355932203391"/>
    <n v="337"/>
    <n v="0"/>
  </r>
  <r>
    <x v="2"/>
    <x v="34"/>
    <x v="34"/>
    <n v="549495"/>
    <s v="Kluky (Písek)"/>
    <s v="do 750 obyvatel"/>
    <n v="507"/>
    <n v="0.42998027613412226"/>
    <n v="289"/>
    <n v="0"/>
  </r>
  <r>
    <x v="2"/>
    <x v="34"/>
    <x v="34"/>
    <n v="549525"/>
    <s v="Králova Lhota (Písek)"/>
    <s v="do 750 obyvatel"/>
    <n v="167"/>
    <n v="0.38922155688622756"/>
    <n v="102"/>
    <n v="1"/>
  </r>
  <r>
    <x v="2"/>
    <x v="34"/>
    <x v="34"/>
    <n v="549568"/>
    <s v="Lety (Písek)"/>
    <s v="do 750 obyvatel"/>
    <n v="238"/>
    <n v="0.37815126050420167"/>
    <n v="148"/>
    <n v="1"/>
  </r>
  <r>
    <x v="2"/>
    <x v="34"/>
    <x v="34"/>
    <n v="549584"/>
    <s v="Mirotice"/>
    <s v="750 – 1 999 obyvatel"/>
    <n v="994"/>
    <n v="0.45171026156941652"/>
    <n v="545"/>
    <n v="0"/>
  </r>
  <r>
    <x v="2"/>
    <x v="34"/>
    <x v="34"/>
    <n v="549592"/>
    <s v="Mirovice"/>
    <s v="750 – 1 999 obyvatel"/>
    <n v="1379"/>
    <n v="0.42494561276287163"/>
    <n v="793"/>
    <n v="0"/>
  </r>
  <r>
    <x v="2"/>
    <x v="34"/>
    <x v="34"/>
    <n v="549606"/>
    <s v="Mišovice"/>
    <s v="do 750 obyvatel"/>
    <n v="224"/>
    <n v="0.3169642857142857"/>
    <n v="153"/>
    <n v="1"/>
  </r>
  <r>
    <x v="2"/>
    <x v="34"/>
    <x v="34"/>
    <n v="549614"/>
    <s v="Myslín"/>
    <s v="do 750 obyvatel"/>
    <n v="76"/>
    <n v="0.32894736842105265"/>
    <n v="51"/>
    <n v="1"/>
  </r>
  <r>
    <x v="2"/>
    <x v="34"/>
    <x v="34"/>
    <n v="549657"/>
    <s v="Nevězice"/>
    <s v="do 750 obyvatel"/>
    <n v="125"/>
    <n v="0.55200000000000005"/>
    <n v="56"/>
    <n v="0"/>
  </r>
  <r>
    <x v="2"/>
    <x v="34"/>
    <x v="34"/>
    <n v="549681"/>
    <s v="Orlík nad Vltavou"/>
    <s v="do 750 obyvatel"/>
    <n v="255"/>
    <n v="0.48627450980392156"/>
    <n v="131"/>
    <n v="0"/>
  </r>
  <r>
    <x v="2"/>
    <x v="34"/>
    <x v="34"/>
    <n v="549703"/>
    <s v="Oslov"/>
    <s v="do 750 obyvatel"/>
    <n v="281"/>
    <n v="0.47686832740213525"/>
    <n v="147"/>
    <n v="0"/>
  </r>
  <r>
    <x v="2"/>
    <x v="34"/>
    <x v="34"/>
    <n v="549711"/>
    <s v="Ostrovec"/>
    <s v="do 750 obyvatel"/>
    <n v="319"/>
    <n v="0.5109717868338558"/>
    <n v="156"/>
    <n v="0"/>
  </r>
  <r>
    <x v="2"/>
    <x v="34"/>
    <x v="34"/>
    <n v="549754"/>
    <s v="Podolí I"/>
    <s v="do 750 obyvatel"/>
    <n v="317"/>
    <n v="0.38170347003154576"/>
    <n v="196"/>
    <n v="1"/>
  </r>
  <r>
    <x v="2"/>
    <x v="34"/>
    <x v="34"/>
    <n v="549771"/>
    <s v="Protivín"/>
    <s v="2 000 – 4 999 obyvatel"/>
    <n v="4058"/>
    <n v="0.42459339576145882"/>
    <n v="2335"/>
    <n v="0"/>
  </r>
  <r>
    <x v="2"/>
    <x v="34"/>
    <x v="34"/>
    <n v="549801"/>
    <s v="Putim"/>
    <s v="do 750 obyvatel"/>
    <n v="438"/>
    <n v="0.48858447488584472"/>
    <n v="224"/>
    <n v="0"/>
  </r>
  <r>
    <x v="2"/>
    <x v="34"/>
    <x v="34"/>
    <n v="549827"/>
    <s v="Ražice"/>
    <s v="do 750 obyvatel"/>
    <n v="327"/>
    <n v="0.43119266055045874"/>
    <n v="186"/>
    <n v="0"/>
  </r>
  <r>
    <x v="2"/>
    <x v="34"/>
    <x v="34"/>
    <n v="549851"/>
    <s v="Skály (Písek)"/>
    <s v="do 750 obyvatel"/>
    <n v="246"/>
    <n v="0.48780487804878048"/>
    <n v="126"/>
    <n v="0"/>
  </r>
  <r>
    <x v="2"/>
    <x v="34"/>
    <x v="34"/>
    <n v="549860"/>
    <s v="Slabčice"/>
    <s v="do 750 obyvatel"/>
    <n v="296"/>
    <n v="0.42229729729729731"/>
    <n v="171"/>
    <n v="0"/>
  </r>
  <r>
    <x v="2"/>
    <x v="34"/>
    <x v="34"/>
    <n v="549878"/>
    <s v="Smetanova Lhota"/>
    <s v="do 750 obyvatel"/>
    <n v="216"/>
    <n v="0.50462962962962965"/>
    <n v="107"/>
    <n v="0"/>
  </r>
  <r>
    <x v="2"/>
    <x v="34"/>
    <x v="34"/>
    <n v="549932"/>
    <s v="Tálín"/>
    <s v="do 750 obyvatel"/>
    <n v="140"/>
    <n v="0.41428571428571431"/>
    <n v="82"/>
    <n v="0"/>
  </r>
  <r>
    <x v="2"/>
    <x v="34"/>
    <x v="34"/>
    <n v="549991"/>
    <s v="Vráž (Písek)"/>
    <s v="do 750 obyvatel"/>
    <n v="279"/>
    <n v="0.45878136200716846"/>
    <n v="151"/>
    <n v="0"/>
  </r>
  <r>
    <x v="2"/>
    <x v="34"/>
    <x v="34"/>
    <n v="550001"/>
    <s v="Vrcovice"/>
    <s v="do 750 obyvatel"/>
    <n v="158"/>
    <n v="0.4050632911392405"/>
    <n v="94"/>
    <n v="0"/>
  </r>
  <r>
    <x v="2"/>
    <x v="34"/>
    <x v="34"/>
    <n v="550027"/>
    <s v="Záhoří (Písek)"/>
    <s v="750 – 1 999 obyvatel"/>
    <n v="673"/>
    <n v="0.45468053491827637"/>
    <n v="367"/>
    <n v="0"/>
  </r>
  <r>
    <x v="2"/>
    <x v="34"/>
    <x v="34"/>
    <n v="561509"/>
    <s v="Probulov"/>
    <s v="do 750 obyvatel"/>
    <n v="58"/>
    <n v="0.62068965517241381"/>
    <n v="22"/>
    <n v="0"/>
  </r>
  <r>
    <x v="2"/>
    <x v="34"/>
    <x v="34"/>
    <n v="561525"/>
    <s v="Horosedly"/>
    <s v="do 750 obyvatel"/>
    <n v="114"/>
    <n v="0.41228070175438597"/>
    <n v="67"/>
    <n v="0"/>
  </r>
  <r>
    <x v="2"/>
    <x v="34"/>
    <x v="34"/>
    <n v="561550"/>
    <s v="Kožlí (Písek)"/>
    <s v="do 750 obyvatel"/>
    <n v="47"/>
    <n v="0.55319148936170215"/>
    <n v="21"/>
    <n v="0"/>
  </r>
  <r>
    <x v="2"/>
    <x v="34"/>
    <x v="34"/>
    <n v="562068"/>
    <s v="Rakovice"/>
    <s v="do 750 obyvatel"/>
    <n v="184"/>
    <n v="0.58695652173913049"/>
    <n v="76"/>
    <n v="0"/>
  </r>
  <r>
    <x v="2"/>
    <x v="34"/>
    <x v="34"/>
    <n v="562122"/>
    <s v="Boudy"/>
    <s v="do 750 obyvatel"/>
    <n v="161"/>
    <n v="0.47204968944099379"/>
    <n v="85"/>
    <n v="0"/>
  </r>
  <r>
    <x v="2"/>
    <x v="34"/>
    <x v="34"/>
    <n v="562149"/>
    <s v="Minice"/>
    <s v="do 750 obyvatel"/>
    <n v="30"/>
    <n v="0.66666666666666663"/>
    <n v="10"/>
    <n v="0"/>
  </r>
  <r>
    <x v="2"/>
    <x v="34"/>
    <x v="34"/>
    <n v="562157"/>
    <s v="Nerestce"/>
    <s v="do 750 obyvatel"/>
    <n v="92"/>
    <n v="0.38043478260869568"/>
    <n v="57"/>
    <n v="1"/>
  </r>
  <r>
    <x v="2"/>
    <x v="34"/>
    <x v="34"/>
    <n v="562165"/>
    <s v="Zvíkovské Podhradí"/>
    <s v="do 750 obyvatel"/>
    <n v="172"/>
    <n v="0.47093023255813954"/>
    <n v="91"/>
    <n v="0"/>
  </r>
  <r>
    <x v="2"/>
    <x v="34"/>
    <x v="34"/>
    <n v="562181"/>
    <s v="Křenovice (Písek)"/>
    <s v="do 750 obyvatel"/>
    <n v="156"/>
    <n v="0.33974358974358976"/>
    <n v="103"/>
    <n v="1"/>
  </r>
  <r>
    <x v="2"/>
    <x v="34"/>
    <x v="34"/>
    <n v="562190"/>
    <s v="Olešná (Písek)"/>
    <s v="do 750 obyvatel"/>
    <n v="111"/>
    <n v="0.3783783783783784"/>
    <n v="69"/>
    <n v="1"/>
  </r>
  <r>
    <x v="2"/>
    <x v="34"/>
    <x v="34"/>
    <n v="562211"/>
    <s v="Varvažov"/>
    <s v="do 750 obyvatel"/>
    <n v="170"/>
    <n v="0.59411764705882353"/>
    <n v="69"/>
    <n v="0"/>
  </r>
  <r>
    <x v="2"/>
    <x v="34"/>
    <x v="34"/>
    <n v="562254"/>
    <s v="Paseky"/>
    <s v="do 750 obyvatel"/>
    <n v="156"/>
    <n v="0.32692307692307693"/>
    <n v="105"/>
    <n v="1"/>
  </r>
  <r>
    <x v="2"/>
    <x v="34"/>
    <x v="34"/>
    <n v="562271"/>
    <s v="Temešvár"/>
    <s v="do 750 obyvatel"/>
    <n v="104"/>
    <n v="0.47115384615384615"/>
    <n v="55"/>
    <n v="0"/>
  </r>
  <r>
    <x v="2"/>
    <x v="34"/>
    <x v="34"/>
    <n v="562289"/>
    <s v="Vojníkov"/>
    <s v="do 750 obyvatel"/>
    <n v="76"/>
    <n v="0.55263157894736847"/>
    <n v="34"/>
    <n v="0"/>
  </r>
  <r>
    <x v="2"/>
    <x v="34"/>
    <x v="34"/>
    <n v="562301"/>
    <s v="Dolní Novosedly"/>
    <s v="do 750 obyvatel"/>
    <n v="201"/>
    <n v="0.43283582089552236"/>
    <n v="114"/>
    <n v="0"/>
  </r>
  <r>
    <x v="2"/>
    <x v="34"/>
    <x v="34"/>
    <n v="598844"/>
    <s v="Vlastec"/>
    <s v="do 750 obyvatel"/>
    <n v="190"/>
    <n v="0.35789473684210527"/>
    <n v="122"/>
    <n v="1"/>
  </r>
  <r>
    <x v="2"/>
    <x v="34"/>
    <x v="34"/>
    <n v="598861"/>
    <s v="Žďár (Písek)"/>
    <s v="do 750 obyvatel"/>
    <n v="219"/>
    <n v="0.41552511415525112"/>
    <n v="128"/>
    <n v="0"/>
  </r>
  <r>
    <x v="2"/>
    <x v="35"/>
    <x v="35"/>
    <n v="537071"/>
    <s v="Lipovice"/>
    <s v="do 750 obyvatel"/>
    <n v="170"/>
    <n v="0.4"/>
    <n v="102"/>
    <n v="0"/>
  </r>
  <r>
    <x v="2"/>
    <x v="35"/>
    <x v="35"/>
    <n v="537136"/>
    <s v="Kratušín"/>
    <s v="do 750 obyvatel"/>
    <n v="42"/>
    <n v="0.40476190476190477"/>
    <n v="25"/>
    <n v="0"/>
  </r>
  <r>
    <x v="2"/>
    <x v="35"/>
    <x v="35"/>
    <n v="537144"/>
    <s v="Dvory (Prachatice)"/>
    <s v="do 750 obyvatel"/>
    <n v="80"/>
    <n v="0.28749999999999998"/>
    <n v="57"/>
    <n v="1"/>
  </r>
  <r>
    <x v="2"/>
    <x v="35"/>
    <x v="35"/>
    <n v="537187"/>
    <s v="Drslavice (Prachatice)"/>
    <s v="do 750 obyvatel"/>
    <n v="82"/>
    <n v="0.35365853658536583"/>
    <n v="53"/>
    <n v="1"/>
  </r>
  <r>
    <x v="2"/>
    <x v="35"/>
    <x v="35"/>
    <n v="537195"/>
    <s v="Zábrdí"/>
    <s v="do 750 obyvatel"/>
    <n v="61"/>
    <n v="0.42622950819672129"/>
    <n v="35"/>
    <n v="0"/>
  </r>
  <r>
    <x v="2"/>
    <x v="35"/>
    <x v="35"/>
    <n v="537209"/>
    <s v="Žernovice"/>
    <s v="do 750 obyvatel"/>
    <n v="258"/>
    <n v="0.46124031007751937"/>
    <n v="139"/>
    <n v="0"/>
  </r>
  <r>
    <x v="2"/>
    <x v="35"/>
    <x v="35"/>
    <n v="537241"/>
    <s v="Babice (Prachatice)"/>
    <s v="do 750 obyvatel"/>
    <n v="98"/>
    <n v="0.30612244897959184"/>
    <n v="68"/>
    <n v="1"/>
  </r>
  <r>
    <x v="2"/>
    <x v="35"/>
    <x v="35"/>
    <n v="537322"/>
    <s v="Lužice (Prachatice)"/>
    <s v="do 750 obyvatel"/>
    <n v="34"/>
    <n v="0.47058823529411764"/>
    <n v="18"/>
    <n v="0"/>
  </r>
  <r>
    <x v="2"/>
    <x v="35"/>
    <x v="35"/>
    <n v="537365"/>
    <s v="Olšovice"/>
    <s v="do 750 obyvatel"/>
    <n v="48"/>
    <n v="0.33333333333333331"/>
    <n v="32"/>
    <n v="1"/>
  </r>
  <r>
    <x v="2"/>
    <x v="35"/>
    <x v="35"/>
    <n v="537381"/>
    <s v="Mahouš"/>
    <s v="do 750 obyvatel"/>
    <n v="135"/>
    <n v="0.45925925925925926"/>
    <n v="73"/>
    <n v="0"/>
  </r>
  <r>
    <x v="2"/>
    <x v="35"/>
    <x v="35"/>
    <n v="537420"/>
    <s v="Chvalovice (Prachatice)"/>
    <s v="do 750 obyvatel"/>
    <n v="143"/>
    <n v="0.32867132867132864"/>
    <n v="96"/>
    <n v="1"/>
  </r>
  <r>
    <x v="2"/>
    <x v="35"/>
    <x v="35"/>
    <n v="537527"/>
    <s v="Bohunice"/>
    <s v="do 750 obyvatel"/>
    <n v="44"/>
    <n v="0.40909090909090912"/>
    <n v="26"/>
    <n v="0"/>
  </r>
  <r>
    <x v="2"/>
    <x v="35"/>
    <x v="35"/>
    <n v="537535"/>
    <s v="Újezdec (Prachatice)"/>
    <s v="do 750 obyvatel"/>
    <n v="71"/>
    <n v="0.39436619718309857"/>
    <n v="43"/>
    <n v="1"/>
  </r>
  <r>
    <x v="2"/>
    <x v="35"/>
    <x v="35"/>
    <n v="537543"/>
    <s v="Pěčnov"/>
    <s v="do 750 obyvatel"/>
    <n v="117"/>
    <n v="0.3504273504273504"/>
    <n v="76"/>
    <n v="1"/>
  </r>
  <r>
    <x v="2"/>
    <x v="35"/>
    <x v="35"/>
    <n v="550094"/>
    <s v="Prachatice"/>
    <s v="5 000 – 14 999 obyvatel"/>
    <n v="9025"/>
    <n v="0.45119113573407205"/>
    <n v="4953"/>
    <n v="0"/>
  </r>
  <r>
    <x v="2"/>
    <x v="35"/>
    <x v="35"/>
    <n v="550159"/>
    <s v="Bušanovice"/>
    <s v="do 750 obyvatel"/>
    <n v="227"/>
    <n v="0.38766519823788548"/>
    <n v="139"/>
    <n v="1"/>
  </r>
  <r>
    <x v="2"/>
    <x v="35"/>
    <x v="35"/>
    <n v="550183"/>
    <s v="Dub"/>
    <s v="do 750 obyvatel"/>
    <n v="316"/>
    <n v="0.35126582278481011"/>
    <n v="205"/>
    <n v="1"/>
  </r>
  <r>
    <x v="2"/>
    <x v="35"/>
    <x v="35"/>
    <n v="550221"/>
    <s v="Hracholusky (Prachatice)"/>
    <s v="do 750 obyvatel"/>
    <n v="427"/>
    <n v="0.34894613583138173"/>
    <n v="278"/>
    <n v="1"/>
  </r>
  <r>
    <x v="2"/>
    <x v="35"/>
    <x v="35"/>
    <n v="550230"/>
    <s v="Husinec (Prachatice)"/>
    <s v="750 – 1 999 obyvatel"/>
    <n v="1179"/>
    <n v="0.33587786259541985"/>
    <n v="783"/>
    <n v="1"/>
  </r>
  <r>
    <x v="2"/>
    <x v="35"/>
    <x v="35"/>
    <n v="550248"/>
    <s v="Chlumany"/>
    <s v="do 750 obyvatel"/>
    <n v="287"/>
    <n v="0.47386759581881532"/>
    <n v="151"/>
    <n v="0"/>
  </r>
  <r>
    <x v="2"/>
    <x v="35"/>
    <x v="35"/>
    <n v="550264"/>
    <s v="Chroboly"/>
    <s v="do 750 obyvatel"/>
    <n v="446"/>
    <n v="0.4282511210762332"/>
    <n v="255"/>
    <n v="0"/>
  </r>
  <r>
    <x v="2"/>
    <x v="35"/>
    <x v="35"/>
    <n v="550329"/>
    <s v="Ktiš"/>
    <s v="do 750 obyvatel"/>
    <n v="407"/>
    <n v="0.36363636363636365"/>
    <n v="259"/>
    <n v="1"/>
  </r>
  <r>
    <x v="2"/>
    <x v="35"/>
    <x v="35"/>
    <n v="550345"/>
    <s v="Lažiště"/>
    <s v="do 750 obyvatel"/>
    <n v="249"/>
    <n v="0.33734939759036142"/>
    <n v="165"/>
    <n v="1"/>
  </r>
  <r>
    <x v="2"/>
    <x v="35"/>
    <x v="35"/>
    <n v="550353"/>
    <s v="Lenora"/>
    <s v="do 750 obyvatel"/>
    <n v="601"/>
    <n v="0.39434276206322794"/>
    <n v="364"/>
    <n v="1"/>
  </r>
  <r>
    <x v="2"/>
    <x v="35"/>
    <x v="35"/>
    <n v="550361"/>
    <s v="Lhenice"/>
    <s v="2 000 – 4 999 obyvatel"/>
    <n v="1823"/>
    <n v="0.39605046626439933"/>
    <n v="1101"/>
    <n v="1"/>
  </r>
  <r>
    <x v="2"/>
    <x v="35"/>
    <x v="35"/>
    <n v="550396"/>
    <s v="Němčice (Prachatice)"/>
    <s v="do 750 obyvatel"/>
    <n v="155"/>
    <n v="0.52258064516129032"/>
    <n v="74"/>
    <n v="0"/>
  </r>
  <r>
    <x v="2"/>
    <x v="35"/>
    <x v="35"/>
    <n v="550418"/>
    <s v="Malovice"/>
    <s v="do 750 obyvatel"/>
    <n v="549"/>
    <n v="0.36065573770491804"/>
    <n v="351"/>
    <n v="1"/>
  </r>
  <r>
    <x v="2"/>
    <x v="35"/>
    <x v="35"/>
    <n v="550426"/>
    <s v="Mičovice"/>
    <s v="do 750 obyvatel"/>
    <n v="297"/>
    <n v="0.36363636363636365"/>
    <n v="189"/>
    <n v="1"/>
  </r>
  <r>
    <x v="2"/>
    <x v="35"/>
    <x v="35"/>
    <n v="550434"/>
    <s v="Nebahovy"/>
    <s v="do 750 obyvatel"/>
    <n v="470"/>
    <n v="0.42553191489361702"/>
    <n v="270"/>
    <n v="0"/>
  </r>
  <r>
    <x v="2"/>
    <x v="35"/>
    <x v="35"/>
    <n v="550442"/>
    <s v="Netolice"/>
    <s v="2 000 – 4 999 obyvatel"/>
    <n v="2119"/>
    <n v="0.42614440773949974"/>
    <n v="1216"/>
    <n v="0"/>
  </r>
  <r>
    <x v="2"/>
    <x v="35"/>
    <x v="35"/>
    <n v="550451"/>
    <s v="Nová Pec"/>
    <s v="do 750 obyvatel"/>
    <n v="379"/>
    <n v="0.44063324538258575"/>
    <n v="212"/>
    <n v="0"/>
  </r>
  <r>
    <x v="2"/>
    <x v="35"/>
    <x v="35"/>
    <n v="550485"/>
    <s v="Radhostice"/>
    <s v="do 750 obyvatel"/>
    <n v="133"/>
    <n v="0.42105263157894735"/>
    <n v="77"/>
    <n v="0"/>
  </r>
  <r>
    <x v="2"/>
    <x v="35"/>
    <x v="35"/>
    <n v="550523"/>
    <s v="Stožec"/>
    <s v="do 750 obyvatel"/>
    <n v="177"/>
    <n v="0.39548022598870058"/>
    <n v="107"/>
    <n v="1"/>
  </r>
  <r>
    <x v="2"/>
    <x v="35"/>
    <x v="35"/>
    <n v="550540"/>
    <s v="Strunkovice nad Blanicí"/>
    <s v="750 – 1 999 obyvatel"/>
    <n v="1049"/>
    <n v="0.45948522402287895"/>
    <n v="567"/>
    <n v="0"/>
  </r>
  <r>
    <x v="2"/>
    <x v="35"/>
    <x v="35"/>
    <n v="550582"/>
    <s v="Těšovice (Prachatice)"/>
    <s v="do 750 obyvatel"/>
    <n v="272"/>
    <n v="0.37867647058823528"/>
    <n v="169"/>
    <n v="1"/>
  </r>
  <r>
    <x v="2"/>
    <x v="35"/>
    <x v="35"/>
    <n v="550604"/>
    <s v="Tvrzice"/>
    <s v="do 750 obyvatel"/>
    <n v="104"/>
    <n v="0.45192307692307693"/>
    <n v="57"/>
    <n v="0"/>
  </r>
  <r>
    <x v="2"/>
    <x v="35"/>
    <x v="35"/>
    <n v="550655"/>
    <s v="Vitějovice"/>
    <s v="do 750 obyvatel"/>
    <n v="411"/>
    <n v="0.40875912408759124"/>
    <n v="243"/>
    <n v="0"/>
  </r>
  <r>
    <x v="2"/>
    <x v="35"/>
    <x v="35"/>
    <n v="550663"/>
    <s v="Vlachovo Březí"/>
    <s v="750 – 1 999 obyvatel"/>
    <n v="1386"/>
    <n v="0.41702741702741702"/>
    <n v="808"/>
    <n v="0"/>
  </r>
  <r>
    <x v="2"/>
    <x v="35"/>
    <x v="35"/>
    <n v="550671"/>
    <s v="Volary"/>
    <s v="2 000 – 4 999 obyvatel"/>
    <n v="3079"/>
    <n v="0.41571938941214681"/>
    <n v="1799"/>
    <n v="0"/>
  </r>
  <r>
    <x v="2"/>
    <x v="35"/>
    <x v="35"/>
    <n v="550680"/>
    <s v="Záblatí (Prachatice)"/>
    <s v="do 750 obyvatel"/>
    <n v="276"/>
    <n v="0.45289855072463769"/>
    <n v="151"/>
    <n v="0"/>
  </r>
  <r>
    <x v="2"/>
    <x v="35"/>
    <x v="35"/>
    <n v="550701"/>
    <s v="Zbytiny"/>
    <s v="do 750 obyvatel"/>
    <n v="280"/>
    <n v="0.39642857142857141"/>
    <n v="169"/>
    <n v="1"/>
  </r>
  <r>
    <x v="2"/>
    <x v="35"/>
    <x v="35"/>
    <n v="550761"/>
    <s v="Želnava"/>
    <s v="do 750 obyvatel"/>
    <n v="89"/>
    <n v="0.3707865168539326"/>
    <n v="56"/>
    <n v="1"/>
  </r>
  <r>
    <x v="2"/>
    <x v="35"/>
    <x v="35"/>
    <n v="561576"/>
    <s v="Budkov (Prachatice)"/>
    <s v="do 750 obyvatel"/>
    <n v="76"/>
    <n v="0.5"/>
    <n v="38"/>
    <n v="0"/>
  </r>
  <r>
    <x v="2"/>
    <x v="35"/>
    <x v="35"/>
    <n v="561673"/>
    <s v="Křišťanov"/>
    <s v="do 750 obyvatel"/>
    <n v="78"/>
    <n v="0.33333333333333331"/>
    <n v="52"/>
    <n v="1"/>
  </r>
  <r>
    <x v="2"/>
    <x v="36"/>
    <x v="36"/>
    <n v="530042"/>
    <s v="Katov (Tábor)"/>
    <s v="do 750 obyvatel"/>
    <n v="63"/>
    <n v="0.65079365079365081"/>
    <n v="22"/>
    <n v="0"/>
  </r>
  <r>
    <x v="2"/>
    <x v="36"/>
    <x v="36"/>
    <n v="552097"/>
    <s v="Borkovice"/>
    <s v="do 750 obyvatel"/>
    <n v="196"/>
    <n v="0.35204081632653061"/>
    <n v="127"/>
    <n v="1"/>
  </r>
  <r>
    <x v="2"/>
    <x v="36"/>
    <x v="36"/>
    <n v="552143"/>
    <s v="Budislav (Tábor)"/>
    <s v="do 750 obyvatel"/>
    <n v="315"/>
    <n v="0.42857142857142855"/>
    <n v="180"/>
    <n v="0"/>
  </r>
  <r>
    <x v="2"/>
    <x v="36"/>
    <x v="36"/>
    <n v="552208"/>
    <s v="Dírná"/>
    <s v="do 750 obyvatel"/>
    <n v="350"/>
    <n v="0.48"/>
    <n v="182"/>
    <n v="0"/>
  </r>
  <r>
    <x v="2"/>
    <x v="36"/>
    <x v="36"/>
    <n v="552275"/>
    <s v="Dráchov"/>
    <s v="do 750 obyvatel"/>
    <n v="202"/>
    <n v="0.48514851485148514"/>
    <n v="104"/>
    <n v="0"/>
  </r>
  <r>
    <x v="2"/>
    <x v="36"/>
    <x v="36"/>
    <n v="552321"/>
    <s v="Hlavatce (Tábor)"/>
    <s v="do 750 obyvatel"/>
    <n v="329"/>
    <n v="0.47112462006079026"/>
    <n v="174"/>
    <n v="0"/>
  </r>
  <r>
    <x v="2"/>
    <x v="36"/>
    <x v="36"/>
    <n v="552453"/>
    <s v="Chotěmice"/>
    <s v="do 750 obyvatel"/>
    <n v="98"/>
    <n v="0.43877551020408162"/>
    <n v="55"/>
    <n v="0"/>
  </r>
  <r>
    <x v="2"/>
    <x v="36"/>
    <x v="36"/>
    <n v="552721"/>
    <s v="Myslkovice"/>
    <s v="do 750 obyvatel"/>
    <n v="349"/>
    <n v="0.47277936962750716"/>
    <n v="184"/>
    <n v="0"/>
  </r>
  <r>
    <x v="2"/>
    <x v="36"/>
    <x v="36"/>
    <n v="552895"/>
    <s v="Přehořov"/>
    <s v="do 750 obyvatel"/>
    <n v="260"/>
    <n v="0.3"/>
    <n v="182"/>
    <n v="1"/>
  </r>
  <r>
    <x v="2"/>
    <x v="36"/>
    <x v="36"/>
    <n v="553018"/>
    <s v="Roudná"/>
    <s v="do 750 obyvatel"/>
    <n v="471"/>
    <n v="0.39702760084925692"/>
    <n v="284"/>
    <n v="1"/>
  </r>
  <r>
    <x v="2"/>
    <x v="36"/>
    <x v="36"/>
    <n v="553077"/>
    <s v="Skalice (Tábor)"/>
    <s v="do 750 obyvatel"/>
    <n v="428"/>
    <n v="0.46962616822429909"/>
    <n v="227"/>
    <n v="0"/>
  </r>
  <r>
    <x v="2"/>
    <x v="36"/>
    <x v="36"/>
    <n v="553131"/>
    <s v="Soběslav"/>
    <s v="5 000 – 14 999 obyvatel"/>
    <n v="5859"/>
    <n v="0.46287762416794676"/>
    <n v="3147"/>
    <n v="0"/>
  </r>
  <r>
    <x v="2"/>
    <x v="36"/>
    <x v="36"/>
    <n v="553182"/>
    <s v="Sviny (Tábor)"/>
    <s v="do 750 obyvatel"/>
    <n v="276"/>
    <n v="0.40942028985507245"/>
    <n v="163"/>
    <n v="0"/>
  </r>
  <r>
    <x v="2"/>
    <x v="36"/>
    <x v="36"/>
    <n v="553239"/>
    <s v="Tučapy (Tábor)"/>
    <s v="750 – 1 999 obyvatel"/>
    <n v="650"/>
    <n v="0.46307692307692305"/>
    <n v="349"/>
    <n v="0"/>
  </r>
  <r>
    <x v="2"/>
    <x v="36"/>
    <x v="36"/>
    <n v="553255"/>
    <s v="Val (Tábor)"/>
    <s v="do 750 obyvatel"/>
    <n v="216"/>
    <n v="0.52777777777777779"/>
    <n v="102"/>
    <n v="0"/>
  </r>
  <r>
    <x v="2"/>
    <x v="36"/>
    <x v="36"/>
    <n v="553263"/>
    <s v="Vesce"/>
    <s v="do 750 obyvatel"/>
    <n v="226"/>
    <n v="0.45575221238938052"/>
    <n v="123"/>
    <n v="0"/>
  </r>
  <r>
    <x v="2"/>
    <x v="36"/>
    <x v="36"/>
    <n v="553271"/>
    <s v="Veselí nad Lužnicí"/>
    <s v="5 000 – 14 999 obyvatel"/>
    <n v="5309"/>
    <n v="0.43529854963269921"/>
    <n v="2998"/>
    <n v="0"/>
  </r>
  <r>
    <x v="2"/>
    <x v="36"/>
    <x v="36"/>
    <n v="553298"/>
    <s v="Vlastiboř (Tábor)"/>
    <s v="do 750 obyvatel"/>
    <n v="271"/>
    <n v="0.44649446494464945"/>
    <n v="150"/>
    <n v="0"/>
  </r>
  <r>
    <x v="2"/>
    <x v="36"/>
    <x v="36"/>
    <n v="553310"/>
    <s v="Vlkov (Tábor)"/>
    <s v="do 750 obyvatel"/>
    <n v="138"/>
    <n v="0.45652173913043476"/>
    <n v="75"/>
    <n v="0"/>
  </r>
  <r>
    <x v="2"/>
    <x v="36"/>
    <x v="36"/>
    <n v="553361"/>
    <s v="Zálší (Tábor)"/>
    <s v="do 750 obyvatel"/>
    <n v="203"/>
    <n v="0.41871921182266009"/>
    <n v="118"/>
    <n v="0"/>
  </r>
  <r>
    <x v="2"/>
    <x v="36"/>
    <x v="36"/>
    <n v="553409"/>
    <s v="Zvěrotice"/>
    <s v="do 750 obyvatel"/>
    <n v="330"/>
    <n v="0.41515151515151516"/>
    <n v="193"/>
    <n v="0"/>
  </r>
  <r>
    <x v="2"/>
    <x v="36"/>
    <x v="36"/>
    <n v="562866"/>
    <s v="Mažice"/>
    <s v="do 750 obyvatel"/>
    <n v="106"/>
    <n v="0.5"/>
    <n v="53"/>
    <n v="0"/>
  </r>
  <r>
    <x v="2"/>
    <x v="36"/>
    <x v="36"/>
    <n v="563153"/>
    <s v="Třebějice"/>
    <s v="do 750 obyvatel"/>
    <n v="57"/>
    <n v="0.50877192982456143"/>
    <n v="28"/>
    <n v="0"/>
  </r>
  <r>
    <x v="2"/>
    <x v="36"/>
    <x v="36"/>
    <n v="563765"/>
    <s v="Drahov"/>
    <s v="do 750 obyvatel"/>
    <n v="128"/>
    <n v="0.5390625"/>
    <n v="59"/>
    <n v="0"/>
  </r>
  <r>
    <x v="2"/>
    <x v="36"/>
    <x v="36"/>
    <n v="563897"/>
    <s v="Žíšov"/>
    <s v="do 750 obyvatel"/>
    <n v="210"/>
    <n v="0.35714285714285715"/>
    <n v="135"/>
    <n v="1"/>
  </r>
  <r>
    <x v="2"/>
    <x v="36"/>
    <x v="36"/>
    <n v="563986"/>
    <s v="Klenovice"/>
    <s v="do 750 obyvatel"/>
    <n v="537"/>
    <n v="0.36685288640595903"/>
    <n v="340"/>
    <n v="1"/>
  </r>
  <r>
    <x v="2"/>
    <x v="36"/>
    <x v="36"/>
    <n v="599115"/>
    <s v="Řípec"/>
    <s v="do 750 obyvatel"/>
    <n v="262"/>
    <n v="0.41221374045801529"/>
    <n v="154"/>
    <n v="0"/>
  </r>
  <r>
    <x v="2"/>
    <x v="36"/>
    <x v="36"/>
    <n v="599255"/>
    <s v="Mezná (Tábor)"/>
    <s v="do 750 obyvatel"/>
    <n v="79"/>
    <n v="0.4050632911392405"/>
    <n v="47"/>
    <n v="0"/>
  </r>
  <r>
    <x v="2"/>
    <x v="36"/>
    <x v="36"/>
    <n v="599263"/>
    <s v="Sedlečko u Soběslavě"/>
    <s v="do 750 obyvatel"/>
    <n v="137"/>
    <n v="0.33576642335766421"/>
    <n v="91"/>
    <n v="1"/>
  </r>
  <r>
    <x v="2"/>
    <x v="36"/>
    <x v="36"/>
    <n v="599271"/>
    <s v="Zlukov"/>
    <s v="do 750 obyvatel"/>
    <n v="230"/>
    <n v="0.45217391304347826"/>
    <n v="126"/>
    <n v="0"/>
  </r>
  <r>
    <x v="2"/>
    <x v="36"/>
    <x v="36"/>
    <n v="599280"/>
    <s v="Komárov (Tábor)"/>
    <s v="do 750 obyvatel"/>
    <n v="104"/>
    <n v="0.35576923076923078"/>
    <n v="67"/>
    <n v="1"/>
  </r>
  <r>
    <x v="2"/>
    <x v="37"/>
    <x v="37"/>
    <n v="536423"/>
    <s v="Radějovice (Strakonice)"/>
    <s v="do 750 obyvatel"/>
    <n v="33"/>
    <n v="0.27272727272727271"/>
    <n v="24"/>
    <n v="1"/>
  </r>
  <r>
    <x v="2"/>
    <x v="37"/>
    <x v="37"/>
    <n v="536474"/>
    <s v="Němčice (Strakonice)"/>
    <s v="do 750 obyvatel"/>
    <n v="95"/>
    <n v="0.31578947368421051"/>
    <n v="65"/>
    <n v="1"/>
  </r>
  <r>
    <x v="2"/>
    <x v="37"/>
    <x v="37"/>
    <n v="536482"/>
    <s v="Zahorčice"/>
    <s v="do 750 obyvatel"/>
    <n v="52"/>
    <n v="0.26923076923076922"/>
    <n v="38"/>
    <n v="1"/>
  </r>
  <r>
    <x v="2"/>
    <x v="37"/>
    <x v="37"/>
    <n v="536504"/>
    <s v="Vacovice"/>
    <s v="do 750 obyvatel"/>
    <n v="47"/>
    <n v="0.51063829787234039"/>
    <n v="23"/>
    <n v="0"/>
  </r>
  <r>
    <x v="2"/>
    <x v="37"/>
    <x v="37"/>
    <n v="536539"/>
    <s v="Milejovice"/>
    <s v="do 750 obyvatel"/>
    <n v="57"/>
    <n v="0.2807017543859649"/>
    <n v="41"/>
    <n v="1"/>
  </r>
  <r>
    <x v="2"/>
    <x v="37"/>
    <x v="37"/>
    <n v="536547"/>
    <s v="Přechovice"/>
    <s v="do 750 obyvatel"/>
    <n v="109"/>
    <n v="0.39449541284403672"/>
    <n v="66"/>
    <n v="1"/>
  </r>
  <r>
    <x v="2"/>
    <x v="37"/>
    <x v="37"/>
    <n v="536555"/>
    <s v="Krty-Hradec"/>
    <s v="do 750 obyvatel"/>
    <n v="115"/>
    <n v="0.41739130434782606"/>
    <n v="67"/>
    <n v="0"/>
  </r>
  <r>
    <x v="2"/>
    <x v="37"/>
    <x v="37"/>
    <n v="536563"/>
    <s v="Mnichov (Strakonice)"/>
    <s v="do 750 obyvatel"/>
    <n v="196"/>
    <n v="0.36734693877551022"/>
    <n v="124"/>
    <n v="1"/>
  </r>
  <r>
    <x v="2"/>
    <x v="37"/>
    <x v="37"/>
    <n v="536628"/>
    <s v="Hlupín"/>
    <s v="do 750 obyvatel"/>
    <n v="81"/>
    <n v="0.40740740740740738"/>
    <n v="48"/>
    <n v="0"/>
  </r>
  <r>
    <x v="2"/>
    <x v="37"/>
    <x v="37"/>
    <n v="536644"/>
    <s v="Nebřehovice"/>
    <s v="do 750 obyvatel"/>
    <n v="139"/>
    <n v="0.30935251798561153"/>
    <n v="96"/>
    <n v="1"/>
  </r>
  <r>
    <x v="2"/>
    <x v="37"/>
    <x v="37"/>
    <n v="536679"/>
    <s v="Třešovice"/>
    <s v="do 750 obyvatel"/>
    <n v="63"/>
    <n v="0.19047619047619047"/>
    <n v="51"/>
    <n v="1"/>
  </r>
  <r>
    <x v="2"/>
    <x v="37"/>
    <x v="37"/>
    <n v="536695"/>
    <s v="Úlehle"/>
    <s v="do 750 obyvatel"/>
    <n v="83"/>
    <n v="0.48192771084337349"/>
    <n v="43"/>
    <n v="0"/>
  </r>
  <r>
    <x v="2"/>
    <x v="37"/>
    <x v="37"/>
    <n v="536725"/>
    <s v="Němětice"/>
    <s v="do 750 obyvatel"/>
    <n v="94"/>
    <n v="0.2978723404255319"/>
    <n v="66"/>
    <n v="1"/>
  </r>
  <r>
    <x v="2"/>
    <x v="37"/>
    <x v="37"/>
    <n v="536741"/>
    <s v="Velká Turná"/>
    <s v="do 750 obyvatel"/>
    <n v="144"/>
    <n v="0.49305555555555558"/>
    <n v="73"/>
    <n v="0"/>
  </r>
  <r>
    <x v="2"/>
    <x v="37"/>
    <x v="37"/>
    <n v="536750"/>
    <s v="Kváskovice"/>
    <s v="do 750 obyvatel"/>
    <n v="91"/>
    <n v="0.2967032967032967"/>
    <n v="64"/>
    <n v="1"/>
  </r>
  <r>
    <x v="2"/>
    <x v="37"/>
    <x v="37"/>
    <n v="536776"/>
    <s v="Slaník"/>
    <s v="do 750 obyvatel"/>
    <n v="129"/>
    <n v="0.37984496124031009"/>
    <n v="80"/>
    <n v="1"/>
  </r>
  <r>
    <x v="2"/>
    <x v="37"/>
    <x v="37"/>
    <n v="536784"/>
    <s v="Strunkovice nad Volyňkou"/>
    <s v="do 750 obyvatel"/>
    <n v="109"/>
    <n v="0.30275229357798167"/>
    <n v="76"/>
    <n v="1"/>
  </r>
  <r>
    <x v="2"/>
    <x v="37"/>
    <x v="37"/>
    <n v="536792"/>
    <s v="Přední Zborovice"/>
    <s v="do 750 obyvatel"/>
    <n v="67"/>
    <n v="0.35820895522388058"/>
    <n v="43"/>
    <n v="1"/>
  </r>
  <r>
    <x v="2"/>
    <x v="37"/>
    <x v="37"/>
    <n v="536831"/>
    <s v="Libětice"/>
    <s v="do 750 obyvatel"/>
    <n v="74"/>
    <n v="0.36486486486486486"/>
    <n v="47"/>
    <n v="1"/>
  </r>
  <r>
    <x v="2"/>
    <x v="37"/>
    <x v="37"/>
    <n v="536849"/>
    <s v="Řepice"/>
    <s v="do 750 obyvatel"/>
    <n v="382"/>
    <n v="0.40837696335078533"/>
    <n v="226"/>
    <n v="0"/>
  </r>
  <r>
    <x v="2"/>
    <x v="37"/>
    <x v="37"/>
    <n v="536865"/>
    <s v="Rovná (Strakonice)"/>
    <s v="do 750 obyvatel"/>
    <n v="195"/>
    <n v="0.4358974358974359"/>
    <n v="110"/>
    <n v="0"/>
  </r>
  <r>
    <x v="2"/>
    <x v="37"/>
    <x v="37"/>
    <n v="536873"/>
    <s v="Zvotoky"/>
    <s v="do 750 obyvatel"/>
    <n v="55"/>
    <n v="0.49090909090909091"/>
    <n v="28"/>
    <n v="0"/>
  </r>
  <r>
    <x v="2"/>
    <x v="37"/>
    <x v="37"/>
    <n v="536881"/>
    <s v="Horní Poříčí (Strakonice)"/>
    <s v="do 750 obyvatel"/>
    <n v="251"/>
    <n v="0.46613545816733065"/>
    <n v="134"/>
    <n v="0"/>
  </r>
  <r>
    <x v="2"/>
    <x v="37"/>
    <x v="37"/>
    <n v="536920"/>
    <s v="Štěchovice (Strakonice)"/>
    <s v="do 750 obyvatel"/>
    <n v="179"/>
    <n v="0.44134078212290501"/>
    <n v="100"/>
    <n v="0"/>
  </r>
  <r>
    <x v="2"/>
    <x v="37"/>
    <x v="37"/>
    <n v="536946"/>
    <s v="Kalenice"/>
    <s v="do 750 obyvatel"/>
    <n v="79"/>
    <n v="0.45569620253164556"/>
    <n v="43"/>
    <n v="0"/>
  </r>
  <r>
    <x v="2"/>
    <x v="37"/>
    <x v="37"/>
    <n v="536954"/>
    <s v="Krejnice"/>
    <s v="do 750 obyvatel"/>
    <n v="60"/>
    <n v="0.31666666666666665"/>
    <n v="41"/>
    <n v="1"/>
  </r>
  <r>
    <x v="2"/>
    <x v="37"/>
    <x v="37"/>
    <n v="536962"/>
    <s v="Nišovice"/>
    <s v="do 750 obyvatel"/>
    <n v="185"/>
    <n v="0.38378378378378381"/>
    <n v="114"/>
    <n v="1"/>
  </r>
  <r>
    <x v="2"/>
    <x v="37"/>
    <x v="37"/>
    <n v="550787"/>
    <s v="Strakonice"/>
    <s v="15 000 – 39 999 obyvatel"/>
    <n v="18604"/>
    <n v="0.42861750161255646"/>
    <n v="10630"/>
    <n v="0"/>
  </r>
  <r>
    <x v="2"/>
    <x v="37"/>
    <x v="37"/>
    <n v="550906"/>
    <s v="Cehnice"/>
    <s v="do 750 obyvatel"/>
    <n v="397"/>
    <n v="0.38035264483627201"/>
    <n v="246"/>
    <n v="1"/>
  </r>
  <r>
    <x v="2"/>
    <x v="37"/>
    <x v="37"/>
    <n v="550922"/>
    <s v="Čejetice"/>
    <s v="750 – 1 999 obyvatel"/>
    <n v="745"/>
    <n v="0.36778523489932885"/>
    <n v="471"/>
    <n v="1"/>
  </r>
  <r>
    <x v="2"/>
    <x v="37"/>
    <x v="37"/>
    <n v="550949"/>
    <s v="Čepřovice"/>
    <s v="do 750 obyvatel"/>
    <n v="161"/>
    <n v="0.36645962732919257"/>
    <n v="102"/>
    <n v="1"/>
  </r>
  <r>
    <x v="2"/>
    <x v="37"/>
    <x v="37"/>
    <n v="550957"/>
    <s v="Čestice (Strakonice)"/>
    <s v="750 – 1 999 obyvatel"/>
    <n v="735"/>
    <n v="0.39047619047619048"/>
    <n v="448"/>
    <n v="1"/>
  </r>
  <r>
    <x v="2"/>
    <x v="37"/>
    <x v="37"/>
    <n v="550981"/>
    <s v="Doubravice (Strakonice)"/>
    <s v="do 750 obyvatel"/>
    <n v="233"/>
    <n v="0.50643776824034337"/>
    <n v="115"/>
    <n v="0"/>
  </r>
  <r>
    <x v="2"/>
    <x v="37"/>
    <x v="37"/>
    <n v="551023"/>
    <s v="Drážov"/>
    <s v="do 750 obyvatel"/>
    <n v="203"/>
    <n v="0.43349753694581283"/>
    <n v="115"/>
    <n v="0"/>
  </r>
  <r>
    <x v="2"/>
    <x v="37"/>
    <x v="37"/>
    <n v="551040"/>
    <s v="Dřešín"/>
    <s v="do 750 obyvatel"/>
    <n v="259"/>
    <n v="0.3783783783783784"/>
    <n v="161"/>
    <n v="1"/>
  </r>
  <r>
    <x v="2"/>
    <x v="37"/>
    <x v="37"/>
    <n v="551104"/>
    <s v="Hoslovice"/>
    <s v="do 750 obyvatel"/>
    <n v="138"/>
    <n v="0.37681159420289856"/>
    <n v="86"/>
    <n v="1"/>
  </r>
  <r>
    <x v="2"/>
    <x v="37"/>
    <x v="37"/>
    <n v="551121"/>
    <s v="Hoštice (Strakonice)"/>
    <s v="do 750 obyvatel"/>
    <n v="132"/>
    <n v="0.27272727272727271"/>
    <n v="96"/>
    <n v="1"/>
  </r>
  <r>
    <x v="2"/>
    <x v="37"/>
    <x v="37"/>
    <n v="551155"/>
    <s v="Chrášťovice"/>
    <s v="do 750 obyvatel"/>
    <n v="217"/>
    <n v="0.35944700460829493"/>
    <n v="139"/>
    <n v="1"/>
  </r>
  <r>
    <x v="2"/>
    <x v="37"/>
    <x v="37"/>
    <n v="551163"/>
    <s v="Jinín"/>
    <s v="do 750 obyvatel"/>
    <n v="165"/>
    <n v="0.30303030303030304"/>
    <n v="115"/>
    <n v="1"/>
  </r>
  <r>
    <x v="2"/>
    <x v="37"/>
    <x v="37"/>
    <n v="551201"/>
    <s v="Katovice"/>
    <s v="750 – 1 999 obyvatel"/>
    <n v="1117"/>
    <n v="0.41181736794986573"/>
    <n v="657"/>
    <n v="0"/>
  </r>
  <r>
    <x v="2"/>
    <x v="37"/>
    <x v="37"/>
    <n v="551261"/>
    <s v="Kraselov"/>
    <s v="do 750 obyvatel"/>
    <n v="189"/>
    <n v="0.34920634920634919"/>
    <n v="123"/>
    <n v="1"/>
  </r>
  <r>
    <x v="2"/>
    <x v="37"/>
    <x v="37"/>
    <n v="551341"/>
    <s v="Litochovice"/>
    <s v="do 750 obyvatel"/>
    <n v="224"/>
    <n v="0.42857142857142855"/>
    <n v="128"/>
    <n v="0"/>
  </r>
  <r>
    <x v="2"/>
    <x v="37"/>
    <x v="37"/>
    <n v="551384"/>
    <s v="Malenice"/>
    <s v="do 750 obyvatel"/>
    <n v="576"/>
    <n v="0.36979166666666669"/>
    <n v="363"/>
    <n v="1"/>
  </r>
  <r>
    <x v="2"/>
    <x v="37"/>
    <x v="37"/>
    <n v="551392"/>
    <s v="Mečichov"/>
    <s v="do 750 obyvatel"/>
    <n v="225"/>
    <n v="0.39111111111111113"/>
    <n v="137"/>
    <n v="1"/>
  </r>
  <r>
    <x v="2"/>
    <x v="37"/>
    <x v="37"/>
    <n v="551414"/>
    <s v="Miloňovice"/>
    <s v="do 750 obyvatel"/>
    <n v="216"/>
    <n v="0.43055555555555558"/>
    <n v="123"/>
    <n v="0"/>
  </r>
  <r>
    <x v="2"/>
    <x v="37"/>
    <x v="37"/>
    <n v="551520"/>
    <s v="Nihošovice"/>
    <s v="do 750 obyvatel"/>
    <n v="258"/>
    <n v="0.4263565891472868"/>
    <n v="148"/>
    <n v="0"/>
  </r>
  <r>
    <x v="2"/>
    <x v="37"/>
    <x v="37"/>
    <n v="551554"/>
    <s v="Novosedly (Strakonice)"/>
    <s v="do 750 obyvatel"/>
    <n v="296"/>
    <n v="0.42567567567567566"/>
    <n v="170"/>
    <n v="0"/>
  </r>
  <r>
    <x v="2"/>
    <x v="37"/>
    <x v="37"/>
    <n v="551562"/>
    <s v="Osek (Strakonice)"/>
    <s v="do 750 obyvatel"/>
    <n v="555"/>
    <n v="0.41801801801801802"/>
    <n v="323"/>
    <n v="0"/>
  </r>
  <r>
    <x v="2"/>
    <x v="37"/>
    <x v="37"/>
    <n v="551571"/>
    <s v="Paračov"/>
    <s v="do 750 obyvatel"/>
    <n v="87"/>
    <n v="0.22988505747126436"/>
    <n v="67"/>
    <n v="1"/>
  </r>
  <r>
    <x v="2"/>
    <x v="37"/>
    <x v="37"/>
    <n v="551619"/>
    <s v="Pracejovice"/>
    <s v="do 750 obyvatel"/>
    <n v="273"/>
    <n v="0.46153846153846156"/>
    <n v="147"/>
    <n v="0"/>
  </r>
  <r>
    <x v="2"/>
    <x v="37"/>
    <x v="37"/>
    <n v="551635"/>
    <s v="Předslavice"/>
    <s v="do 750 obyvatel"/>
    <n v="215"/>
    <n v="0.4"/>
    <n v="129"/>
    <n v="0"/>
  </r>
  <r>
    <x v="2"/>
    <x v="37"/>
    <x v="37"/>
    <n v="551643"/>
    <s v="Přešťovice"/>
    <s v="do 750 obyvatel"/>
    <n v="399"/>
    <n v="0.41353383458646614"/>
    <n v="234"/>
    <n v="0"/>
  </r>
  <r>
    <x v="2"/>
    <x v="37"/>
    <x v="37"/>
    <n v="551660"/>
    <s v="Radomyšl"/>
    <s v="750 – 1 999 obyvatel"/>
    <n v="1047"/>
    <n v="0.43935052531041069"/>
    <n v="587"/>
    <n v="0"/>
  </r>
  <r>
    <x v="2"/>
    <x v="37"/>
    <x v="37"/>
    <n v="551678"/>
    <s v="Radošovice (Strakonice)"/>
    <s v="do 750 obyvatel"/>
    <n v="548"/>
    <n v="0.43795620437956206"/>
    <n v="308"/>
    <n v="0"/>
  </r>
  <r>
    <x v="2"/>
    <x v="37"/>
    <x v="37"/>
    <n v="551759"/>
    <s v="Sousedovice"/>
    <s v="do 750 obyvatel"/>
    <n v="233"/>
    <n v="0.36909871244635195"/>
    <n v="147"/>
    <n v="1"/>
  </r>
  <r>
    <x v="2"/>
    <x v="37"/>
    <x v="37"/>
    <n v="551775"/>
    <s v="Strašice (Strakonice)"/>
    <s v="do 750 obyvatel"/>
    <n v="163"/>
    <n v="0.37423312883435583"/>
    <n v="102"/>
    <n v="1"/>
  </r>
  <r>
    <x v="2"/>
    <x v="37"/>
    <x v="37"/>
    <n v="551791"/>
    <s v="Střelské Hoštice"/>
    <s v="750 – 1 999 obyvatel"/>
    <n v="747"/>
    <n v="0.44712182061579653"/>
    <n v="413"/>
    <n v="0"/>
  </r>
  <r>
    <x v="2"/>
    <x v="37"/>
    <x v="37"/>
    <n v="551856"/>
    <s v="Štěkeň"/>
    <s v="750 – 1 999 obyvatel"/>
    <n v="704"/>
    <n v="0.390625"/>
    <n v="429"/>
    <n v="1"/>
  </r>
  <r>
    <x v="2"/>
    <x v="37"/>
    <x v="37"/>
    <n v="551899"/>
    <s v="Třebohostice"/>
    <s v="do 750 obyvatel"/>
    <n v="274"/>
    <n v="0.38686131386861317"/>
    <n v="168"/>
    <n v="1"/>
  </r>
  <r>
    <x v="2"/>
    <x v="37"/>
    <x v="37"/>
    <n v="551961"/>
    <s v="Volenice (Strakonice)"/>
    <s v="do 750 obyvatel"/>
    <n v="464"/>
    <n v="0.46120689655172414"/>
    <n v="250"/>
    <n v="0"/>
  </r>
  <r>
    <x v="2"/>
    <x v="37"/>
    <x v="37"/>
    <n v="551970"/>
    <s v="Volyně"/>
    <s v="2 000 – 4 999 obyvatel"/>
    <n v="2513"/>
    <n v="0.43772383605252685"/>
    <n v="1413"/>
    <n v="0"/>
  </r>
  <r>
    <x v="2"/>
    <x v="37"/>
    <x v="37"/>
    <n v="560201"/>
    <s v="Nová Ves (Strakonice)"/>
    <s v="do 750 obyvatel"/>
    <n v="83"/>
    <n v="0.43373493975903615"/>
    <n v="47"/>
    <n v="0"/>
  </r>
  <r>
    <x v="2"/>
    <x v="37"/>
    <x v="37"/>
    <n v="560219"/>
    <s v="Drachkov"/>
    <s v="do 750 obyvatel"/>
    <n v="157"/>
    <n v="0.39490445859872614"/>
    <n v="95"/>
    <n v="1"/>
  </r>
  <r>
    <x v="2"/>
    <x v="37"/>
    <x v="37"/>
    <n v="560243"/>
    <s v="Droužetice"/>
    <s v="do 750 obyvatel"/>
    <n v="121"/>
    <n v="0.38842975206611569"/>
    <n v="74"/>
    <n v="1"/>
  </r>
  <r>
    <x v="2"/>
    <x v="37"/>
    <x v="37"/>
    <n v="560278"/>
    <s v="Mutěnice (Strakonice)"/>
    <s v="do 750 obyvatel"/>
    <n v="212"/>
    <n v="0.40094339622641512"/>
    <n v="127"/>
    <n v="0"/>
  </r>
  <r>
    <x v="2"/>
    <x v="37"/>
    <x v="37"/>
    <n v="560391"/>
    <s v="Kuřimany"/>
    <s v="do 750 obyvatel"/>
    <n v="32"/>
    <n v="0.25"/>
    <n v="24"/>
    <n v="1"/>
  </r>
  <r>
    <x v="2"/>
    <x v="37"/>
    <x v="37"/>
    <n v="560405"/>
    <s v="Kladruby (Strakonice)"/>
    <s v="do 750 obyvatel"/>
    <n v="117"/>
    <n v="0.53846153846153844"/>
    <n v="54"/>
    <n v="0"/>
  </r>
  <r>
    <x v="2"/>
    <x v="37"/>
    <x v="37"/>
    <n v="563951"/>
    <s v="Únice"/>
    <s v="do 750 obyvatel"/>
    <n v="59"/>
    <n v="0.47457627118644069"/>
    <n v="31"/>
    <n v="0"/>
  </r>
  <r>
    <x v="2"/>
    <x v="37"/>
    <x v="37"/>
    <n v="598909"/>
    <s v="Skály (Strakonice)"/>
    <s v="do 750 obyvatel"/>
    <n v="62"/>
    <n v="0.37096774193548387"/>
    <n v="39"/>
    <n v="1"/>
  </r>
  <r>
    <x v="2"/>
    <x v="38"/>
    <x v="38"/>
    <n v="549631"/>
    <s v="Nadějkov"/>
    <s v="do 750 obyvatel"/>
    <n v="618"/>
    <n v="0.46763754045307443"/>
    <n v="329"/>
    <n v="0"/>
  </r>
  <r>
    <x v="2"/>
    <x v="38"/>
    <x v="38"/>
    <n v="551601"/>
    <s v="Turovec"/>
    <s v="do 750 obyvatel"/>
    <n v="225"/>
    <n v="0.39111111111111113"/>
    <n v="137"/>
    <n v="1"/>
  </r>
  <r>
    <x v="2"/>
    <x v="38"/>
    <x v="38"/>
    <n v="552046"/>
    <s v="Tábor (Tábor)"/>
    <s v="15 000 – 39 999 obyvatel"/>
    <n v="28676"/>
    <n v="0.44748221509276048"/>
    <n v="15844"/>
    <n v="0"/>
  </r>
  <r>
    <x v="2"/>
    <x v="38"/>
    <x v="38"/>
    <n v="552054"/>
    <s v="Bechyně"/>
    <s v="2 000 – 4 999 obyvatel"/>
    <n v="4202"/>
    <n v="0.46287482151356496"/>
    <n v="2257"/>
    <n v="0"/>
  </r>
  <r>
    <x v="2"/>
    <x v="38"/>
    <x v="38"/>
    <n v="552101"/>
    <s v="Borotín (Tábor)"/>
    <s v="do 750 obyvatel"/>
    <n v="544"/>
    <n v="0.42095588235294118"/>
    <n v="315"/>
    <n v="0"/>
  </r>
  <r>
    <x v="2"/>
    <x v="38"/>
    <x v="38"/>
    <n v="552127"/>
    <s v="Bradáčov"/>
    <s v="do 750 obyvatel"/>
    <n v="44"/>
    <n v="0.31818181818181818"/>
    <n v="30"/>
    <n v="1"/>
  </r>
  <r>
    <x v="2"/>
    <x v="38"/>
    <x v="38"/>
    <n v="552135"/>
    <s v="Březnice (Tábor)"/>
    <s v="do 750 obyvatel"/>
    <n v="180"/>
    <n v="0.50555555555555554"/>
    <n v="89"/>
    <n v="0"/>
  </r>
  <r>
    <x v="2"/>
    <x v="38"/>
    <x v="38"/>
    <n v="552224"/>
    <s v="Dobronice u Bechyně"/>
    <s v="do 750 obyvatel"/>
    <n v="94"/>
    <n v="0.52127659574468088"/>
    <n v="45"/>
    <n v="0"/>
  </r>
  <r>
    <x v="2"/>
    <x v="38"/>
    <x v="38"/>
    <n v="552241"/>
    <s v="Dolní Hořice"/>
    <s v="750 – 1 999 obyvatel"/>
    <n v="708"/>
    <n v="0.40536723163841809"/>
    <n v="421"/>
    <n v="0"/>
  </r>
  <r>
    <x v="2"/>
    <x v="38"/>
    <x v="38"/>
    <n v="552283"/>
    <s v="Dražice"/>
    <s v="750 – 1 999 obyvatel"/>
    <n v="666"/>
    <n v="0.43093093093093093"/>
    <n v="379"/>
    <n v="0"/>
  </r>
  <r>
    <x v="2"/>
    <x v="38"/>
    <x v="38"/>
    <n v="552291"/>
    <s v="Dražičky"/>
    <s v="do 750 obyvatel"/>
    <n v="122"/>
    <n v="0.38524590163934425"/>
    <n v="75"/>
    <n v="1"/>
  </r>
  <r>
    <x v="2"/>
    <x v="38"/>
    <x v="38"/>
    <n v="552461"/>
    <s v="Chotoviny"/>
    <s v="750 – 1 999 obyvatel"/>
    <n v="1457"/>
    <n v="0.44200411805078932"/>
    <n v="813"/>
    <n v="0"/>
  </r>
  <r>
    <x v="2"/>
    <x v="38"/>
    <x v="38"/>
    <n v="552470"/>
    <s v="Choustník"/>
    <s v="do 750 obyvatel"/>
    <n v="414"/>
    <n v="0.43961352657004832"/>
    <n v="232"/>
    <n v="0"/>
  </r>
  <r>
    <x v="2"/>
    <x v="38"/>
    <x v="38"/>
    <n v="552496"/>
    <s v="Chýnov"/>
    <s v="2 000 – 4 999 obyvatel"/>
    <n v="2029"/>
    <n v="0.41103992114342042"/>
    <n v="1195"/>
    <n v="0"/>
  </r>
  <r>
    <x v="2"/>
    <x v="38"/>
    <x v="38"/>
    <n v="552534"/>
    <s v="Jistebnice"/>
    <s v="2 000 – 4 999 obyvatel"/>
    <n v="1709"/>
    <n v="0.41310708016383851"/>
    <n v="1003"/>
    <n v="0"/>
  </r>
  <r>
    <x v="2"/>
    <x v="38"/>
    <x v="38"/>
    <n v="552585"/>
    <s v="Košice (Tábor)"/>
    <s v="750 – 1 999 obyvatel"/>
    <n v="634"/>
    <n v="0.44952681388012616"/>
    <n v="349"/>
    <n v="0"/>
  </r>
  <r>
    <x v="2"/>
    <x v="38"/>
    <x v="38"/>
    <n v="552666"/>
    <s v="Malšice"/>
    <s v="750 – 1 999 obyvatel"/>
    <n v="1513"/>
    <n v="0.45142101784534039"/>
    <n v="830"/>
    <n v="0"/>
  </r>
  <r>
    <x v="2"/>
    <x v="38"/>
    <x v="38"/>
    <n v="552704"/>
    <s v="Mladá Vožice"/>
    <s v="2 000 – 4 999 obyvatel"/>
    <n v="2223"/>
    <n v="0.47998200629779575"/>
    <n v="1156"/>
    <n v="0"/>
  </r>
  <r>
    <x v="2"/>
    <x v="38"/>
    <x v="38"/>
    <n v="552712"/>
    <s v="Mlýny"/>
    <s v="do 750 obyvatel"/>
    <n v="107"/>
    <n v="0.45794392523364486"/>
    <n v="58"/>
    <n v="0"/>
  </r>
  <r>
    <x v="2"/>
    <x v="38"/>
    <x v="38"/>
    <n v="552747"/>
    <s v="Nemyšl"/>
    <s v="do 750 obyvatel"/>
    <n v="240"/>
    <n v="0.38750000000000001"/>
    <n v="147"/>
    <n v="1"/>
  </r>
  <r>
    <x v="2"/>
    <x v="38"/>
    <x v="38"/>
    <n v="552763"/>
    <s v="Nová Ves u Chýnova"/>
    <s v="do 750 obyvatel"/>
    <n v="247"/>
    <n v="0.37651821862348178"/>
    <n v="154"/>
    <n v="1"/>
  </r>
  <r>
    <x v="2"/>
    <x v="38"/>
    <x v="38"/>
    <n v="552798"/>
    <s v="Oldřichov (Tábor)"/>
    <s v="do 750 obyvatel"/>
    <n v="180"/>
    <n v="0.47222222222222221"/>
    <n v="95"/>
    <n v="0"/>
  </r>
  <r>
    <x v="2"/>
    <x v="38"/>
    <x v="38"/>
    <n v="552801"/>
    <s v="Opařany"/>
    <s v="750 – 1 999 obyvatel"/>
    <n v="1178"/>
    <n v="0.46519524617996605"/>
    <n v="630"/>
    <n v="0"/>
  </r>
  <r>
    <x v="2"/>
    <x v="38"/>
    <x v="38"/>
    <n v="552828"/>
    <s v="Planá nad Lužnicí"/>
    <s v="2 000 – 4 999 obyvatel"/>
    <n v="3558"/>
    <n v="0.45109612141652616"/>
    <n v="1953"/>
    <n v="0"/>
  </r>
  <r>
    <x v="2"/>
    <x v="38"/>
    <x v="38"/>
    <n v="552852"/>
    <s v="Pohnání"/>
    <s v="do 750 obyvatel"/>
    <n v="61"/>
    <n v="0.31147540983606559"/>
    <n v="42"/>
    <n v="1"/>
  </r>
  <r>
    <x v="2"/>
    <x v="38"/>
    <x v="38"/>
    <n v="552861"/>
    <s v="Pojbuky"/>
    <s v="do 750 obyvatel"/>
    <n v="94"/>
    <n v="0.46808510638297873"/>
    <n v="50"/>
    <n v="0"/>
  </r>
  <r>
    <x v="2"/>
    <x v="38"/>
    <x v="38"/>
    <n v="552917"/>
    <s v="Radenín"/>
    <s v="do 750 obyvatel"/>
    <n v="430"/>
    <n v="0.31627906976744186"/>
    <n v="294"/>
    <n v="1"/>
  </r>
  <r>
    <x v="2"/>
    <x v="38"/>
    <x v="38"/>
    <n v="552925"/>
    <s v="Radětice (Tábor)"/>
    <s v="do 750 obyvatel"/>
    <n v="197"/>
    <n v="0.48730964467005078"/>
    <n v="101"/>
    <n v="0"/>
  </r>
  <r>
    <x v="2"/>
    <x v="38"/>
    <x v="38"/>
    <n v="552933"/>
    <s v="Radimovice u Želče"/>
    <s v="do 750 obyvatel"/>
    <n v="333"/>
    <n v="0.49549549549549549"/>
    <n v="168"/>
    <n v="0"/>
  </r>
  <r>
    <x v="2"/>
    <x v="38"/>
    <x v="38"/>
    <n v="552941"/>
    <s v="Radkov (Tábor)"/>
    <s v="do 750 obyvatel"/>
    <n v="138"/>
    <n v="0.51449275362318836"/>
    <n v="67"/>
    <n v="0"/>
  </r>
  <r>
    <x v="2"/>
    <x v="38"/>
    <x v="38"/>
    <n v="552976"/>
    <s v="Rataje (Tábor)"/>
    <s v="do 750 obyvatel"/>
    <n v="169"/>
    <n v="0.43195266272189348"/>
    <n v="96"/>
    <n v="0"/>
  </r>
  <r>
    <x v="2"/>
    <x v="38"/>
    <x v="38"/>
    <n v="552992"/>
    <s v="Ratibořské Hory"/>
    <s v="750 – 1 999 obyvatel"/>
    <n v="641"/>
    <n v="0.43057722308892354"/>
    <n v="365"/>
    <n v="0"/>
  </r>
  <r>
    <x v="2"/>
    <x v="38"/>
    <x v="38"/>
    <n v="553034"/>
    <s v="Řepeč"/>
    <s v="do 750 obyvatel"/>
    <n v="244"/>
    <n v="0.46311475409836067"/>
    <n v="131"/>
    <n v="0"/>
  </r>
  <r>
    <x v="2"/>
    <x v="38"/>
    <x v="38"/>
    <n v="553069"/>
    <s v="Sezimovo Ústí"/>
    <s v="5 000 – 14 999 obyvatel"/>
    <n v="6044"/>
    <n v="0.48742554599602911"/>
    <n v="3098"/>
    <n v="0"/>
  </r>
  <r>
    <x v="2"/>
    <x v="38"/>
    <x v="38"/>
    <n v="553085"/>
    <s v="Skopytce"/>
    <s v="do 750 obyvatel"/>
    <n v="140"/>
    <n v="0.38571428571428573"/>
    <n v="86"/>
    <n v="1"/>
  </r>
  <r>
    <x v="2"/>
    <x v="38"/>
    <x v="38"/>
    <n v="553123"/>
    <s v="Smilovy Hory"/>
    <s v="do 750 obyvatel"/>
    <n v="313"/>
    <n v="0.49840255591054311"/>
    <n v="157"/>
    <n v="0"/>
  </r>
  <r>
    <x v="2"/>
    <x v="38"/>
    <x v="38"/>
    <n v="553140"/>
    <s v="Stádlec"/>
    <s v="do 750 obyvatel"/>
    <n v="467"/>
    <n v="0.53533190578158463"/>
    <n v="217"/>
    <n v="0"/>
  </r>
  <r>
    <x v="2"/>
    <x v="38"/>
    <x v="38"/>
    <n v="553166"/>
    <s v="Sudoměřice u Bechyně"/>
    <s v="750 – 1 999 obyvatel"/>
    <n v="618"/>
    <n v="0.46116504854368934"/>
    <n v="333"/>
    <n v="0"/>
  </r>
  <r>
    <x v="2"/>
    <x v="38"/>
    <x v="38"/>
    <n v="553174"/>
    <s v="Sudoměřice u Tábora"/>
    <s v="do 750 obyvatel"/>
    <n v="247"/>
    <n v="0.46558704453441296"/>
    <n v="132"/>
    <n v="0"/>
  </r>
  <r>
    <x v="2"/>
    <x v="38"/>
    <x v="38"/>
    <n v="553204"/>
    <s v="Šebířov"/>
    <s v="do 750 obyvatel"/>
    <n v="306"/>
    <n v="0.41830065359477125"/>
    <n v="178"/>
    <n v="0"/>
  </r>
  <r>
    <x v="2"/>
    <x v="38"/>
    <x v="38"/>
    <n v="553280"/>
    <s v="Vilice"/>
    <s v="do 750 obyvatel"/>
    <n v="124"/>
    <n v="0.44354838709677419"/>
    <n v="69"/>
    <n v="0"/>
  </r>
  <r>
    <x v="2"/>
    <x v="38"/>
    <x v="38"/>
    <n v="553328"/>
    <s v="Vodice"/>
    <s v="do 750 obyvatel"/>
    <n v="133"/>
    <n v="0.50375939849624063"/>
    <n v="66"/>
    <n v="0"/>
  </r>
  <r>
    <x v="2"/>
    <x v="38"/>
    <x v="38"/>
    <n v="553417"/>
    <s v="Želeč (Tábor)"/>
    <s v="750 – 1 999 obyvatel"/>
    <n v="781"/>
    <n v="0.46350832266325226"/>
    <n v="419"/>
    <n v="0"/>
  </r>
  <r>
    <x v="2"/>
    <x v="38"/>
    <x v="38"/>
    <n v="559016"/>
    <s v="Nasavrky (Tábor)"/>
    <s v="do 750 obyvatel"/>
    <n v="82"/>
    <n v="0.28048780487804881"/>
    <n v="59"/>
    <n v="1"/>
  </r>
  <r>
    <x v="2"/>
    <x v="38"/>
    <x v="38"/>
    <n v="560430"/>
    <s v="Zhoř u Tábora"/>
    <s v="do 750 obyvatel"/>
    <n v="143"/>
    <n v="0.58041958041958042"/>
    <n v="60"/>
    <n v="0"/>
  </r>
  <r>
    <x v="2"/>
    <x v="38"/>
    <x v="38"/>
    <n v="560448"/>
    <s v="Běleč (Tábor)"/>
    <s v="do 750 obyvatel"/>
    <n v="168"/>
    <n v="0.44047619047619047"/>
    <n v="94"/>
    <n v="0"/>
  </r>
  <r>
    <x v="2"/>
    <x v="38"/>
    <x v="38"/>
    <n v="560481"/>
    <s v="Hlasivo"/>
    <s v="do 750 obyvatel"/>
    <n v="132"/>
    <n v="0.43939393939393939"/>
    <n v="74"/>
    <n v="0"/>
  </r>
  <r>
    <x v="2"/>
    <x v="38"/>
    <x v="38"/>
    <n v="560511"/>
    <s v="Řemíčov"/>
    <s v="do 750 obyvatel"/>
    <n v="72"/>
    <n v="0.31944444444444442"/>
    <n v="49"/>
    <n v="1"/>
  </r>
  <r>
    <x v="2"/>
    <x v="38"/>
    <x v="38"/>
    <n v="560529"/>
    <s v="Dolní Hrachovice"/>
    <s v="do 750 obyvatel"/>
    <n v="120"/>
    <n v="0.46666666666666667"/>
    <n v="64"/>
    <n v="0"/>
  </r>
  <r>
    <x v="2"/>
    <x v="38"/>
    <x v="38"/>
    <n v="560553"/>
    <s v="Pohnánec"/>
    <s v="do 750 obyvatel"/>
    <n v="47"/>
    <n v="0.48936170212765956"/>
    <n v="24"/>
    <n v="0"/>
  </r>
  <r>
    <x v="2"/>
    <x v="38"/>
    <x v="38"/>
    <n v="560626"/>
    <s v="Rodná"/>
    <s v="do 750 obyvatel"/>
    <n v="82"/>
    <n v="0.54878048780487809"/>
    <n v="37"/>
    <n v="0"/>
  </r>
  <r>
    <x v="2"/>
    <x v="38"/>
    <x v="38"/>
    <n v="560634"/>
    <s v="Krátošice"/>
    <s v="do 750 obyvatel"/>
    <n v="91"/>
    <n v="0.37362637362637363"/>
    <n v="57"/>
    <n v="1"/>
  </r>
  <r>
    <x v="2"/>
    <x v="38"/>
    <x v="38"/>
    <n v="560669"/>
    <s v="Skrýchov u Malšic"/>
    <s v="do 750 obyvatel"/>
    <n v="119"/>
    <n v="0.42016806722689076"/>
    <n v="69"/>
    <n v="0"/>
  </r>
  <r>
    <x v="2"/>
    <x v="38"/>
    <x v="38"/>
    <n v="562904"/>
    <s v="Hodonice (Tábor)"/>
    <s v="do 750 obyvatel"/>
    <n v="116"/>
    <n v="0.46551724137931033"/>
    <n v="62"/>
    <n v="0"/>
  </r>
  <r>
    <x v="2"/>
    <x v="38"/>
    <x v="38"/>
    <n v="562955"/>
    <s v="Košín"/>
    <s v="do 750 obyvatel"/>
    <n v="73"/>
    <n v="0.36986301369863012"/>
    <n v="46"/>
    <n v="1"/>
  </r>
  <r>
    <x v="2"/>
    <x v="38"/>
    <x v="38"/>
    <n v="562963"/>
    <s v="Jedlany"/>
    <s v="do 750 obyvatel"/>
    <n v="64"/>
    <n v="0.5"/>
    <n v="32"/>
    <n v="0"/>
  </r>
  <r>
    <x v="2"/>
    <x v="38"/>
    <x v="38"/>
    <n v="563030"/>
    <s v="Krtov"/>
    <s v="do 750 obyvatel"/>
    <n v="133"/>
    <n v="0.40601503759398494"/>
    <n v="79"/>
    <n v="0"/>
  </r>
  <r>
    <x v="2"/>
    <x v="38"/>
    <x v="38"/>
    <n v="563145"/>
    <s v="Chrbonín"/>
    <s v="do 750 obyvatel"/>
    <n v="129"/>
    <n v="0.41085271317829458"/>
    <n v="76"/>
    <n v="0"/>
  </r>
  <r>
    <x v="2"/>
    <x v="38"/>
    <x v="38"/>
    <n v="563170"/>
    <s v="Svrabov"/>
    <s v="do 750 obyvatel"/>
    <n v="44"/>
    <n v="0.45454545454545453"/>
    <n v="24"/>
    <n v="0"/>
  </r>
  <r>
    <x v="2"/>
    <x v="38"/>
    <x v="38"/>
    <n v="563196"/>
    <s v="Radimovice u Tábora"/>
    <s v="do 750 obyvatel"/>
    <n v="56"/>
    <n v="0.6428571428571429"/>
    <n v="20"/>
    <n v="0"/>
  </r>
  <r>
    <x v="2"/>
    <x v="38"/>
    <x v="38"/>
    <n v="563234"/>
    <s v="Meziříčí"/>
    <s v="do 750 obyvatel"/>
    <n v="131"/>
    <n v="0.47328244274809161"/>
    <n v="69"/>
    <n v="0"/>
  </r>
  <r>
    <x v="2"/>
    <x v="38"/>
    <x v="38"/>
    <n v="563251"/>
    <s v="Balkova Lhota"/>
    <s v="do 750 obyvatel"/>
    <n v="112"/>
    <n v="0.4375"/>
    <n v="63"/>
    <n v="0"/>
  </r>
  <r>
    <x v="2"/>
    <x v="38"/>
    <x v="38"/>
    <n v="563307"/>
    <s v="Drhovice"/>
    <s v="do 750 obyvatel"/>
    <n v="189"/>
    <n v="0.55555555555555558"/>
    <n v="84"/>
    <n v="0"/>
  </r>
  <r>
    <x v="2"/>
    <x v="38"/>
    <x v="38"/>
    <n v="563366"/>
    <s v="Bečice (Tábor)"/>
    <s v="do 750 obyvatel"/>
    <n v="63"/>
    <n v="0.42857142857142855"/>
    <n v="36"/>
    <n v="0"/>
  </r>
  <r>
    <x v="2"/>
    <x v="38"/>
    <x v="38"/>
    <n v="563374"/>
    <s v="Psárov"/>
    <s v="do 750 obyvatel"/>
    <n v="95"/>
    <n v="0.48421052631578948"/>
    <n v="49"/>
    <n v="0"/>
  </r>
  <r>
    <x v="2"/>
    <x v="38"/>
    <x v="38"/>
    <n v="563447"/>
    <s v="Vlčeves"/>
    <s v="do 750 obyvatel"/>
    <n v="87"/>
    <n v="0.50574712643678166"/>
    <n v="43"/>
    <n v="0"/>
  </r>
  <r>
    <x v="2"/>
    <x v="38"/>
    <x v="38"/>
    <n v="563455"/>
    <s v="Nová Ves u Mladé Vožice"/>
    <s v="do 750 obyvatel"/>
    <n v="159"/>
    <n v="0.43396226415094341"/>
    <n v="90"/>
    <n v="0"/>
  </r>
  <r>
    <x v="2"/>
    <x v="38"/>
    <x v="38"/>
    <n v="563544"/>
    <s v="Libějice"/>
    <s v="do 750 obyvatel"/>
    <n v="105"/>
    <n v="0.4"/>
    <n v="63"/>
    <n v="0"/>
  </r>
  <r>
    <x v="2"/>
    <x v="38"/>
    <x v="38"/>
    <n v="563587"/>
    <s v="Lom (Tábor)"/>
    <s v="do 750 obyvatel"/>
    <n v="152"/>
    <n v="0.40789473684210525"/>
    <n v="90"/>
    <n v="0"/>
  </r>
  <r>
    <x v="2"/>
    <x v="38"/>
    <x v="38"/>
    <n v="563625"/>
    <s v="Haškovcova Lhota"/>
    <s v="do 750 obyvatel"/>
    <n v="57"/>
    <n v="0.36842105263157893"/>
    <n v="36"/>
    <n v="1"/>
  </r>
  <r>
    <x v="2"/>
    <x v="38"/>
    <x v="38"/>
    <n v="563650"/>
    <s v="Dlouhá Lhota (Tábor)"/>
    <s v="do 750 obyvatel"/>
    <n v="138"/>
    <n v="0.46376811594202899"/>
    <n v="74"/>
    <n v="0"/>
  </r>
  <r>
    <x v="2"/>
    <x v="38"/>
    <x v="38"/>
    <n v="563722"/>
    <s v="Černýšovice"/>
    <s v="do 750 obyvatel"/>
    <n v="70"/>
    <n v="0.52857142857142858"/>
    <n v="33"/>
    <n v="0"/>
  </r>
  <r>
    <x v="2"/>
    <x v="38"/>
    <x v="38"/>
    <n v="563927"/>
    <s v="Zadní Střítež"/>
    <s v="do 750 obyvatel"/>
    <n v="29"/>
    <n v="0.75862068965517238"/>
    <n v="7"/>
    <n v="0"/>
  </r>
  <r>
    <x v="2"/>
    <x v="38"/>
    <x v="38"/>
    <n v="598992"/>
    <s v="Hodětín"/>
    <s v="do 750 obyvatel"/>
    <n v="88"/>
    <n v="0.38636363636363635"/>
    <n v="54"/>
    <n v="1"/>
  </r>
  <r>
    <x v="2"/>
    <x v="38"/>
    <x v="38"/>
    <n v="599000"/>
    <s v="Záhoří (Tábor)"/>
    <s v="do 750 obyvatel"/>
    <n v="56"/>
    <n v="0.30357142857142855"/>
    <n v="39"/>
    <n v="1"/>
  </r>
  <r>
    <x v="2"/>
    <x v="38"/>
    <x v="38"/>
    <n v="599026"/>
    <s v="Slapsko"/>
    <s v="do 750 obyvatel"/>
    <n v="122"/>
    <n v="0.44262295081967212"/>
    <n v="68"/>
    <n v="0"/>
  </r>
  <r>
    <x v="2"/>
    <x v="38"/>
    <x v="38"/>
    <n v="599034"/>
    <s v="Zhoř u Mladé Vožice"/>
    <s v="do 750 obyvatel"/>
    <n v="79"/>
    <n v="0.46835443037974683"/>
    <n v="42"/>
    <n v="0"/>
  </r>
  <r>
    <x v="2"/>
    <x v="38"/>
    <x v="38"/>
    <n v="599042"/>
    <s v="Slapy (Tábor)"/>
    <s v="do 750 obyvatel"/>
    <n v="409"/>
    <n v="0.42298288508557458"/>
    <n v="236"/>
    <n v="0"/>
  </r>
  <r>
    <x v="2"/>
    <x v="38"/>
    <x v="38"/>
    <n v="599123"/>
    <s v="Ústrašice"/>
    <s v="do 750 obyvatel"/>
    <n v="293"/>
    <n v="0.42662116040955633"/>
    <n v="168"/>
    <n v="0"/>
  </r>
  <r>
    <x v="2"/>
    <x v="39"/>
    <x v="39"/>
    <n v="535231"/>
    <s v="Ostrolovský Újezd"/>
    <s v="do 750 obyvatel"/>
    <n v="134"/>
    <n v="0.42537313432835822"/>
    <n v="77"/>
    <n v="0"/>
  </r>
  <r>
    <x v="2"/>
    <x v="39"/>
    <x v="39"/>
    <n v="535699"/>
    <s v="Petříkov (České Budějovice)"/>
    <s v="do 750 obyvatel"/>
    <n v="238"/>
    <n v="0.41596638655462187"/>
    <n v="139"/>
    <n v="0"/>
  </r>
  <r>
    <x v="2"/>
    <x v="39"/>
    <x v="39"/>
    <n v="535982"/>
    <s v="Kamenná (České Budějovice)"/>
    <s v="do 750 obyvatel"/>
    <n v="255"/>
    <n v="0.39215686274509803"/>
    <n v="155"/>
    <n v="1"/>
  </r>
  <r>
    <x v="2"/>
    <x v="39"/>
    <x v="39"/>
    <n v="544281"/>
    <s v="Borovany (České Budějovice)"/>
    <s v="2 000 – 4 999 obyvatel"/>
    <n v="3388"/>
    <n v="0.40791027154663517"/>
    <n v="2006"/>
    <n v="0"/>
  </r>
  <r>
    <x v="2"/>
    <x v="39"/>
    <x v="39"/>
    <n v="544515"/>
    <s v="Horní Stropnice"/>
    <s v="750 – 1 999 obyvatel"/>
    <n v="1276"/>
    <n v="0.32915360501567398"/>
    <n v="856"/>
    <n v="1"/>
  </r>
  <r>
    <x v="2"/>
    <x v="39"/>
    <x v="39"/>
    <n v="544540"/>
    <s v="Hranice (České Budějovice)"/>
    <s v="do 750 obyvatel"/>
    <n v="171"/>
    <n v="0.2982456140350877"/>
    <n v="120"/>
    <n v="1"/>
  </r>
  <r>
    <x v="2"/>
    <x v="39"/>
    <x v="39"/>
    <n v="544639"/>
    <s v="Jílovice (České Budějovice)"/>
    <s v="750 – 1 999 obyvatel"/>
    <n v="835"/>
    <n v="0.36766467065868264"/>
    <n v="528"/>
    <n v="1"/>
  </r>
  <r>
    <x v="2"/>
    <x v="39"/>
    <x v="39"/>
    <n v="544809"/>
    <s v="Ločenice"/>
    <s v="do 750 obyvatel"/>
    <n v="605"/>
    <n v="0.37520661157024793"/>
    <n v="378"/>
    <n v="1"/>
  </r>
  <r>
    <x v="2"/>
    <x v="39"/>
    <x v="39"/>
    <n v="544817"/>
    <s v="Mladošovice"/>
    <s v="do 750 obyvatel"/>
    <n v="327"/>
    <n v="0.43119266055045874"/>
    <n v="186"/>
    <n v="0"/>
  </r>
  <r>
    <x v="2"/>
    <x v="39"/>
    <x v="39"/>
    <n v="544868"/>
    <s v="Nové Hrady (České Budějovice)"/>
    <s v="2 000 – 4 999 obyvatel"/>
    <n v="2106"/>
    <n v="0.36087369420702753"/>
    <n v="1346"/>
    <n v="1"/>
  </r>
  <r>
    <x v="2"/>
    <x v="39"/>
    <x v="39"/>
    <n v="544884"/>
    <s v="Olešnice (České Budějovice)"/>
    <s v="750 – 1 999 obyvatel"/>
    <n v="677"/>
    <n v="0.32496307237813887"/>
    <n v="457"/>
    <n v="1"/>
  </r>
  <r>
    <x v="2"/>
    <x v="39"/>
    <x v="39"/>
    <n v="545023"/>
    <s v="Slavče"/>
    <s v="do 750 obyvatel"/>
    <n v="565"/>
    <n v="0.35929203539823007"/>
    <n v="362"/>
    <n v="1"/>
  </r>
  <r>
    <x v="2"/>
    <x v="39"/>
    <x v="39"/>
    <n v="545104"/>
    <s v="Svatý Jan nad Malší"/>
    <s v="do 750 obyvatel"/>
    <n v="471"/>
    <n v="0.39915074309978771"/>
    <n v="283"/>
    <n v="1"/>
  </r>
  <r>
    <x v="2"/>
    <x v="39"/>
    <x v="39"/>
    <n v="545171"/>
    <s v="Trhové Sviny"/>
    <s v="5 000 – 14 999 obyvatel"/>
    <n v="4329"/>
    <n v="0.38276738276738276"/>
    <n v="2672"/>
    <n v="1"/>
  </r>
  <r>
    <x v="2"/>
    <x v="39"/>
    <x v="39"/>
    <n v="545376"/>
    <s v="Žár"/>
    <s v="do 750 obyvatel"/>
    <n v="295"/>
    <n v="0.42372881355932202"/>
    <n v="170"/>
    <n v="0"/>
  </r>
  <r>
    <x v="2"/>
    <x v="39"/>
    <x v="39"/>
    <n v="551503"/>
    <s v="Čížkrajice"/>
    <s v="do 750 obyvatel"/>
    <n v="207"/>
    <n v="0.45893719806763283"/>
    <n v="112"/>
    <n v="0"/>
  </r>
  <r>
    <x v="2"/>
    <x v="40"/>
    <x v="40"/>
    <n v="508501"/>
    <s v="Lužnice"/>
    <s v="do 750 obyvatel"/>
    <n v="339"/>
    <n v="0.46312684365781709"/>
    <n v="182"/>
    <n v="0"/>
  </r>
  <r>
    <x v="2"/>
    <x v="40"/>
    <x v="40"/>
    <n v="508683"/>
    <s v="Záblatí (Jindřichův Hradec)"/>
    <s v="do 750 obyvatel"/>
    <n v="67"/>
    <n v="0.52238805970149249"/>
    <n v="32"/>
    <n v="0"/>
  </r>
  <r>
    <x v="2"/>
    <x v="40"/>
    <x v="40"/>
    <n v="509141"/>
    <s v="Dvory nad Lužnicí"/>
    <s v="do 750 obyvatel"/>
    <n v="289"/>
    <n v="0.36678200692041524"/>
    <n v="183"/>
    <n v="1"/>
  </r>
  <r>
    <x v="2"/>
    <x v="40"/>
    <x v="40"/>
    <n v="509191"/>
    <s v="Cep"/>
    <s v="do 750 obyvatel"/>
    <n v="159"/>
    <n v="0.38993710691823902"/>
    <n v="97"/>
    <n v="1"/>
  </r>
  <r>
    <x v="2"/>
    <x v="40"/>
    <x v="40"/>
    <n v="546089"/>
    <s v="České Velenice"/>
    <s v="2 000 – 4 999 obyvatel"/>
    <n v="2886"/>
    <n v="0.40471240471240472"/>
    <n v="1718"/>
    <n v="0"/>
  </r>
  <r>
    <x v="2"/>
    <x v="40"/>
    <x v="40"/>
    <n v="546461"/>
    <s v="Chlum u Třeboně"/>
    <s v="750 – 1 999 obyvatel"/>
    <n v="1678"/>
    <n v="0.45351609058402859"/>
    <n v="917"/>
    <n v="0"/>
  </r>
  <r>
    <x v="2"/>
    <x v="40"/>
    <x v="40"/>
    <n v="546674"/>
    <s v="Lomnice nad Lužnicí"/>
    <s v="750 – 1 999 obyvatel"/>
    <n v="1503"/>
    <n v="0.48902195608782434"/>
    <n v="768"/>
    <n v="0"/>
  </r>
  <r>
    <x v="2"/>
    <x v="40"/>
    <x v="40"/>
    <n v="546712"/>
    <s v="Majdalena"/>
    <s v="do 750 obyvatel"/>
    <n v="416"/>
    <n v="0.40865384615384615"/>
    <n v="246"/>
    <n v="0"/>
  </r>
  <r>
    <x v="2"/>
    <x v="40"/>
    <x v="40"/>
    <n v="546844"/>
    <s v="Novosedly nad Nežárkou"/>
    <s v="do 750 obyvatel"/>
    <n v="577"/>
    <n v="0.48180242634315423"/>
    <n v="299"/>
    <n v="0"/>
  </r>
  <r>
    <x v="2"/>
    <x v="40"/>
    <x v="40"/>
    <n v="547069"/>
    <s v="Rapšach"/>
    <s v="do 750 obyvatel"/>
    <n v="521"/>
    <n v="0.37428023032629559"/>
    <n v="326"/>
    <n v="1"/>
  </r>
  <r>
    <x v="2"/>
    <x v="40"/>
    <x v="40"/>
    <n v="547247"/>
    <s v="Stříbřec"/>
    <s v="do 750 obyvatel"/>
    <n v="385"/>
    <n v="0.45194805194805193"/>
    <n v="211"/>
    <n v="0"/>
  </r>
  <r>
    <x v="2"/>
    <x v="40"/>
    <x v="40"/>
    <n v="547280"/>
    <s v="Suchdol nad Lužnicí"/>
    <s v="2 000 – 4 999 obyvatel"/>
    <n v="2986"/>
    <n v="0.42464835900870729"/>
    <n v="1718"/>
    <n v="0"/>
  </r>
  <r>
    <x v="2"/>
    <x v="40"/>
    <x v="40"/>
    <n v="547336"/>
    <s v="Třeboň"/>
    <s v="5 000 – 14 999 obyvatel"/>
    <n v="6941"/>
    <n v="0.4896988906497623"/>
    <n v="3542"/>
    <n v="0"/>
  </r>
  <r>
    <x v="2"/>
    <x v="40"/>
    <x v="40"/>
    <n v="561045"/>
    <s v="Smržov (Jindřichův Hradec)"/>
    <s v="do 750 obyvatel"/>
    <n v="97"/>
    <n v="0.38144329896907214"/>
    <n v="60"/>
    <n v="1"/>
  </r>
  <r>
    <x v="2"/>
    <x v="40"/>
    <x v="40"/>
    <n v="562360"/>
    <s v="Nová Ves nad Lužnicí"/>
    <s v="do 750 obyvatel"/>
    <n v="278"/>
    <n v="0.44964028776978415"/>
    <n v="153"/>
    <n v="0"/>
  </r>
  <r>
    <x v="2"/>
    <x v="40"/>
    <x v="40"/>
    <n v="562378"/>
    <s v="Staňkov (Jindřichův Hradec)"/>
    <s v="do 750 obyvatel"/>
    <n v="182"/>
    <n v="0.46703296703296704"/>
    <n v="97"/>
    <n v="0"/>
  </r>
  <r>
    <x v="2"/>
    <x v="40"/>
    <x v="40"/>
    <n v="562386"/>
    <s v="Hamr"/>
    <s v="do 750 obyvatel"/>
    <n v="308"/>
    <n v="0.41558441558441561"/>
    <n v="180"/>
    <n v="0"/>
  </r>
  <r>
    <x v="2"/>
    <x v="40"/>
    <x v="40"/>
    <n v="562637"/>
    <s v="Frahelž"/>
    <s v="do 750 obyvatel"/>
    <n v="127"/>
    <n v="0.43307086614173229"/>
    <n v="72"/>
    <n v="0"/>
  </r>
  <r>
    <x v="2"/>
    <x v="40"/>
    <x v="40"/>
    <n v="562653"/>
    <s v="Ponědrážka"/>
    <s v="do 750 obyvatel"/>
    <n v="70"/>
    <n v="0.54285714285714282"/>
    <n v="32"/>
    <n v="0"/>
  </r>
  <r>
    <x v="2"/>
    <x v="40"/>
    <x v="40"/>
    <n v="562670"/>
    <s v="Ponědraž"/>
    <s v="do 750 obyvatel"/>
    <n v="94"/>
    <n v="0.58510638297872342"/>
    <n v="39"/>
    <n v="0"/>
  </r>
  <r>
    <x v="2"/>
    <x v="40"/>
    <x v="40"/>
    <n v="562688"/>
    <s v="Klec"/>
    <s v="do 750 obyvatel"/>
    <n v="146"/>
    <n v="0.49315068493150682"/>
    <n v="74"/>
    <n v="0"/>
  </r>
  <r>
    <x v="2"/>
    <x v="40"/>
    <x v="40"/>
    <n v="562807"/>
    <s v="Halámky"/>
    <s v="do 750 obyvatel"/>
    <n v="175"/>
    <n v="0.36"/>
    <n v="112"/>
    <n v="1"/>
  </r>
  <r>
    <x v="2"/>
    <x v="40"/>
    <x v="40"/>
    <n v="562815"/>
    <s v="Dunajovice"/>
    <s v="do 750 obyvatel"/>
    <n v="173"/>
    <n v="0.39306358381502893"/>
    <n v="105"/>
    <n v="1"/>
  </r>
  <r>
    <x v="2"/>
    <x v="40"/>
    <x v="40"/>
    <n v="562831"/>
    <s v="Hrachoviště"/>
    <s v="do 750 obyvatel"/>
    <n v="66"/>
    <n v="0.40909090909090912"/>
    <n v="39"/>
    <n v="0"/>
  </r>
  <r>
    <x v="2"/>
    <x v="40"/>
    <x v="40"/>
    <n v="562840"/>
    <s v="Domanín (Jindřichův Hradec)"/>
    <s v="do 750 obyvatel"/>
    <n v="311"/>
    <n v="0.36655948553054662"/>
    <n v="197"/>
    <n v="1"/>
  </r>
  <r>
    <x v="2"/>
    <x v="41"/>
    <x v="41"/>
    <n v="535524"/>
    <s v="Hosty"/>
    <s v="do 750 obyvatel"/>
    <n v="136"/>
    <n v="0.41911764705882354"/>
    <n v="79"/>
    <n v="0"/>
  </r>
  <r>
    <x v="2"/>
    <x v="41"/>
    <x v="41"/>
    <n v="536075"/>
    <s v="Hartmanice (České Budějovice)"/>
    <s v="do 750 obyvatel"/>
    <n v="152"/>
    <n v="0.31578947368421051"/>
    <n v="104"/>
    <n v="1"/>
  </r>
  <r>
    <x v="2"/>
    <x v="41"/>
    <x v="41"/>
    <n v="536105"/>
    <s v="Horní Kněžeklady"/>
    <s v="do 750 obyvatel"/>
    <n v="93"/>
    <n v="0.35483870967741937"/>
    <n v="60"/>
    <n v="1"/>
  </r>
  <r>
    <x v="2"/>
    <x v="41"/>
    <x v="41"/>
    <n v="536156"/>
    <s v="Bečice (České Budějovice)"/>
    <s v="do 750 obyvatel"/>
    <n v="87"/>
    <n v="0.36781609195402298"/>
    <n v="55"/>
    <n v="1"/>
  </r>
  <r>
    <x v="2"/>
    <x v="41"/>
    <x v="41"/>
    <n v="536199"/>
    <s v="Dobšice (České Budějovice)"/>
    <s v="do 750 obyvatel"/>
    <n v="102"/>
    <n v="0.41176470588235292"/>
    <n v="60"/>
    <n v="0"/>
  </r>
  <r>
    <x v="2"/>
    <x v="41"/>
    <x v="41"/>
    <n v="544388"/>
    <s v="Dolní Bukovsko"/>
    <s v="750 – 1 999 obyvatel"/>
    <n v="1441"/>
    <n v="0.40804996530187371"/>
    <n v="853"/>
    <n v="0"/>
  </r>
  <r>
    <x v="2"/>
    <x v="41"/>
    <x v="41"/>
    <n v="544591"/>
    <s v="Chrášťany (České Budějovice)"/>
    <s v="do 750 obyvatel"/>
    <n v="601"/>
    <n v="0.43594009983361065"/>
    <n v="339"/>
    <n v="0"/>
  </r>
  <r>
    <x v="2"/>
    <x v="41"/>
    <x v="41"/>
    <n v="545155"/>
    <s v="Temelín"/>
    <s v="750 – 1 999 obyvatel"/>
    <n v="705"/>
    <n v="0.42836879432624114"/>
    <n v="403"/>
    <n v="0"/>
  </r>
  <r>
    <x v="2"/>
    <x v="41"/>
    <x v="41"/>
    <n v="545201"/>
    <s v="Týn nad Vltavou"/>
    <s v="5 000 – 14 999 obyvatel"/>
    <n v="6583"/>
    <n v="0.41591979340726115"/>
    <n v="3845"/>
    <n v="0"/>
  </r>
  <r>
    <x v="2"/>
    <x v="41"/>
    <x v="41"/>
    <n v="545287"/>
    <s v="Všemyslice"/>
    <s v="750 – 1 999 obyvatel"/>
    <n v="953"/>
    <n v="0.42812172088142708"/>
    <n v="545"/>
    <n v="0"/>
  </r>
  <r>
    <x v="2"/>
    <x v="41"/>
    <x v="41"/>
    <n v="545384"/>
    <s v="Žimutice"/>
    <s v="do 750 obyvatel"/>
    <n v="523"/>
    <n v="0.4091778202676864"/>
    <n v="309"/>
    <n v="0"/>
  </r>
  <r>
    <x v="2"/>
    <x v="41"/>
    <x v="41"/>
    <n v="549371"/>
    <s v="Dražíč"/>
    <s v="do 750 obyvatel"/>
    <n v="225"/>
    <n v="0.44888888888888889"/>
    <n v="124"/>
    <n v="0"/>
  </r>
  <r>
    <x v="2"/>
    <x v="41"/>
    <x v="41"/>
    <n v="598615"/>
    <s v="Modrá Hůrka"/>
    <s v="do 750 obyvatel"/>
    <n v="69"/>
    <n v="0.24637681159420291"/>
    <n v="52"/>
    <n v="1"/>
  </r>
  <r>
    <x v="2"/>
    <x v="41"/>
    <x v="41"/>
    <n v="598976"/>
    <s v="Čenkov u Bechyně"/>
    <s v="do 750 obyvatel"/>
    <n v="45"/>
    <n v="0.44444444444444442"/>
    <n v="25"/>
    <n v="0"/>
  </r>
  <r>
    <x v="2"/>
    <x v="42"/>
    <x v="42"/>
    <n v="529893"/>
    <s v="Nicov"/>
    <s v="do 750 obyvatel"/>
    <n v="70"/>
    <n v="0.42857142857142855"/>
    <n v="40"/>
    <n v="0"/>
  </r>
  <r>
    <x v="2"/>
    <x v="42"/>
    <x v="42"/>
    <n v="529915"/>
    <s v="Vrbice (Prachatice)"/>
    <s v="do 750 obyvatel"/>
    <n v="52"/>
    <n v="0.46153846153846156"/>
    <n v="28"/>
    <n v="0"/>
  </r>
  <r>
    <x v="2"/>
    <x v="42"/>
    <x v="42"/>
    <n v="529923"/>
    <s v="Žárovná"/>
    <s v="do 750 obyvatel"/>
    <n v="100"/>
    <n v="0.28999999999999998"/>
    <n v="71"/>
    <n v="1"/>
  </r>
  <r>
    <x v="2"/>
    <x v="42"/>
    <x v="42"/>
    <n v="537519"/>
    <s v="Buk (Prachatice)"/>
    <s v="do 750 obyvatel"/>
    <n v="233"/>
    <n v="0.40343347639484978"/>
    <n v="139"/>
    <n v="0"/>
  </r>
  <r>
    <x v="2"/>
    <x v="42"/>
    <x v="42"/>
    <n v="545902"/>
    <s v="Borová Lada"/>
    <s v="do 750 obyvatel"/>
    <n v="219"/>
    <n v="0.38812785388127852"/>
    <n v="134"/>
    <n v="1"/>
  </r>
  <r>
    <x v="2"/>
    <x v="42"/>
    <x v="42"/>
    <n v="550116"/>
    <s v="Bohumilice"/>
    <s v="do 750 obyvatel"/>
    <n v="272"/>
    <n v="0.39705882352941174"/>
    <n v="164"/>
    <n v="1"/>
  </r>
  <r>
    <x v="2"/>
    <x v="42"/>
    <x v="42"/>
    <n v="550124"/>
    <s v="Bošice"/>
    <s v="do 750 obyvatel"/>
    <n v="277"/>
    <n v="0.44765342960288806"/>
    <n v="153"/>
    <n v="0"/>
  </r>
  <r>
    <x v="2"/>
    <x v="42"/>
    <x v="42"/>
    <n v="550167"/>
    <s v="Čkyně"/>
    <s v="750 – 1 999 obyvatel"/>
    <n v="1363"/>
    <n v="0.39178283198826119"/>
    <n v="829"/>
    <n v="1"/>
  </r>
  <r>
    <x v="2"/>
    <x v="42"/>
    <x v="42"/>
    <n v="550205"/>
    <s v="Horní Vltavice"/>
    <s v="do 750 obyvatel"/>
    <n v="303"/>
    <n v="0.35643564356435642"/>
    <n v="195"/>
    <n v="1"/>
  </r>
  <r>
    <x v="2"/>
    <x v="42"/>
    <x v="42"/>
    <n v="550337"/>
    <s v="Kvilda"/>
    <s v="do 750 obyvatel"/>
    <n v="132"/>
    <n v="0.42424242424242425"/>
    <n v="76"/>
    <n v="0"/>
  </r>
  <r>
    <x v="2"/>
    <x v="42"/>
    <x v="42"/>
    <n v="550515"/>
    <s v="Stachy"/>
    <s v="750 – 1 999 obyvatel"/>
    <n v="980"/>
    <n v="0.45918367346938777"/>
    <n v="530"/>
    <n v="0"/>
  </r>
  <r>
    <x v="2"/>
    <x v="42"/>
    <x v="42"/>
    <n v="550531"/>
    <s v="Strážný"/>
    <s v="do 750 obyvatel"/>
    <n v="367"/>
    <n v="0.33514986376021799"/>
    <n v="244"/>
    <n v="1"/>
  </r>
  <r>
    <x v="2"/>
    <x v="42"/>
    <x v="42"/>
    <n v="550558"/>
    <s v="Svatá Maří"/>
    <s v="do 750 obyvatel"/>
    <n v="511"/>
    <n v="0.42074363992172209"/>
    <n v="296"/>
    <n v="0"/>
  </r>
  <r>
    <x v="2"/>
    <x v="42"/>
    <x v="42"/>
    <n v="550574"/>
    <s v="Šumavské Hoštice"/>
    <s v="do 750 obyvatel"/>
    <n v="348"/>
    <n v="0.4885057471264368"/>
    <n v="178"/>
    <n v="0"/>
  </r>
  <r>
    <x v="2"/>
    <x v="42"/>
    <x v="42"/>
    <n v="550621"/>
    <s v="Vacov"/>
    <s v="750 – 1 999 obyvatel"/>
    <n v="1207"/>
    <n v="0.44241922120961058"/>
    <n v="673"/>
    <n v="0"/>
  </r>
  <r>
    <x v="2"/>
    <x v="42"/>
    <x v="42"/>
    <n v="550647"/>
    <s v="Vimperk"/>
    <s v="5 000 – 14 999 obyvatel"/>
    <n v="6203"/>
    <n v="0.39432532645494117"/>
    <n v="3757"/>
    <n v="1"/>
  </r>
  <r>
    <x v="2"/>
    <x v="42"/>
    <x v="42"/>
    <n v="550698"/>
    <s v="Zálezly"/>
    <s v="do 750 obyvatel"/>
    <n v="271"/>
    <n v="0.49446494464944651"/>
    <n v="137"/>
    <n v="0"/>
  </r>
  <r>
    <x v="2"/>
    <x v="42"/>
    <x v="42"/>
    <n v="550728"/>
    <s v="Zdíkov"/>
    <s v="750 – 1 999 obyvatel"/>
    <n v="1427"/>
    <n v="0.42396636299929924"/>
    <n v="822"/>
    <n v="0"/>
  </r>
  <r>
    <x v="2"/>
    <x v="42"/>
    <x v="42"/>
    <n v="561568"/>
    <s v="Nové Hutě"/>
    <s v="do 750 obyvatel"/>
    <n v="76"/>
    <n v="0.34210526315789475"/>
    <n v="50"/>
    <n v="1"/>
  </r>
  <r>
    <x v="2"/>
    <x v="42"/>
    <x v="42"/>
    <n v="561649"/>
    <s v="Lčovice"/>
    <s v="do 750 obyvatel"/>
    <n v="122"/>
    <n v="0.37704918032786883"/>
    <n v="76"/>
    <n v="1"/>
  </r>
  <r>
    <x v="2"/>
    <x v="42"/>
    <x v="42"/>
    <n v="563978"/>
    <s v="Kubova Huť"/>
    <s v="do 750 obyvatel"/>
    <n v="83"/>
    <n v="0.38554216867469882"/>
    <n v="51"/>
    <n v="1"/>
  </r>
  <r>
    <x v="2"/>
    <x v="43"/>
    <x v="43"/>
    <n v="530034"/>
    <s v="Stožice"/>
    <s v="do 750 obyvatel"/>
    <n v="292"/>
    <n v="0.35273972602739728"/>
    <n v="189"/>
    <n v="1"/>
  </r>
  <r>
    <x v="2"/>
    <x v="43"/>
    <x v="43"/>
    <n v="536342"/>
    <s v="Krajníčko"/>
    <s v="do 750 obyvatel"/>
    <n v="88"/>
    <n v="0.54545454545454541"/>
    <n v="40"/>
    <n v="0"/>
  </r>
  <r>
    <x v="2"/>
    <x v="43"/>
    <x v="43"/>
    <n v="536415"/>
    <s v="Měkynec"/>
    <s v="do 750 obyvatel"/>
    <n v="36"/>
    <n v="0.25"/>
    <n v="27"/>
    <n v="1"/>
  </r>
  <r>
    <x v="2"/>
    <x v="43"/>
    <x v="43"/>
    <n v="536512"/>
    <s v="Truskovice"/>
    <s v="do 750 obyvatel"/>
    <n v="164"/>
    <n v="0.32926829268292684"/>
    <n v="110"/>
    <n v="1"/>
  </r>
  <r>
    <x v="2"/>
    <x v="43"/>
    <x v="43"/>
    <n v="536806"/>
    <s v="Krašlovice"/>
    <s v="do 750 obyvatel"/>
    <n v="133"/>
    <n v="0.39849624060150374"/>
    <n v="80"/>
    <n v="1"/>
  </r>
  <r>
    <x v="2"/>
    <x v="43"/>
    <x v="43"/>
    <n v="536911"/>
    <s v="Pohorovice"/>
    <s v="do 750 obyvatel"/>
    <n v="58"/>
    <n v="0.43103448275862066"/>
    <n v="33"/>
    <n v="0"/>
  </r>
  <r>
    <x v="2"/>
    <x v="43"/>
    <x v="43"/>
    <n v="550809"/>
    <s v="Bavorov"/>
    <s v="750 – 1 999 obyvatel"/>
    <n v="1368"/>
    <n v="0.42836257309941522"/>
    <n v="782"/>
    <n v="0"/>
  </r>
  <r>
    <x v="2"/>
    <x v="43"/>
    <x v="43"/>
    <n v="550833"/>
    <s v="Bílsko (Strakonice)"/>
    <s v="do 750 obyvatel"/>
    <n v="160"/>
    <n v="0.47499999999999998"/>
    <n v="84"/>
    <n v="0"/>
  </r>
  <r>
    <x v="2"/>
    <x v="43"/>
    <x v="43"/>
    <n v="550965"/>
    <s v="Číčenice"/>
    <s v="do 750 obyvatel"/>
    <n v="382"/>
    <n v="0.39528795811518325"/>
    <n v="231"/>
    <n v="1"/>
  </r>
  <r>
    <x v="2"/>
    <x v="43"/>
    <x v="43"/>
    <n v="551015"/>
    <s v="Drahonice"/>
    <s v="do 750 obyvatel"/>
    <n v="306"/>
    <n v="0.40849673202614378"/>
    <n v="181"/>
    <n v="0"/>
  </r>
  <r>
    <x v="2"/>
    <x v="43"/>
    <x v="43"/>
    <n v="551139"/>
    <s v="Chelčice"/>
    <s v="do 750 obyvatel"/>
    <n v="344"/>
    <n v="0.35174418604651164"/>
    <n v="223"/>
    <n v="1"/>
  </r>
  <r>
    <x v="2"/>
    <x v="43"/>
    <x v="43"/>
    <n v="551333"/>
    <s v="Libějovice"/>
    <s v="do 750 obyvatel"/>
    <n v="391"/>
    <n v="0.39641943734015345"/>
    <n v="236"/>
    <n v="1"/>
  </r>
  <r>
    <x v="2"/>
    <x v="43"/>
    <x v="43"/>
    <n v="551741"/>
    <s v="Skočice"/>
    <s v="do 750 obyvatel"/>
    <n v="180"/>
    <n v="0.3611111111111111"/>
    <n v="115"/>
    <n v="1"/>
  </r>
  <r>
    <x v="2"/>
    <x v="43"/>
    <x v="43"/>
    <n v="551953"/>
    <s v="Vodňany"/>
    <s v="5 000 – 14 999 obyvatel"/>
    <n v="5912"/>
    <n v="0.39462110960757779"/>
    <n v="3579"/>
    <n v="1"/>
  </r>
  <r>
    <x v="2"/>
    <x v="43"/>
    <x v="43"/>
    <n v="560171"/>
    <s v="Budyně"/>
    <s v="do 750 obyvatel"/>
    <n v="34"/>
    <n v="0.47058823529411764"/>
    <n v="18"/>
    <n v="0"/>
  </r>
  <r>
    <x v="2"/>
    <x v="43"/>
    <x v="43"/>
    <n v="561690"/>
    <s v="Hájek (Strakonice)"/>
    <s v="do 750 obyvatel"/>
    <n v="34"/>
    <n v="0.14705882352941177"/>
    <n v="29"/>
    <n v="1"/>
  </r>
  <r>
    <x v="2"/>
    <x v="43"/>
    <x v="43"/>
    <n v="598887"/>
    <s v="Pivkovice"/>
    <s v="do 750 obyvatel"/>
    <n v="74"/>
    <n v="0.44594594594594594"/>
    <n v="41"/>
    <n v="0"/>
  </r>
  <r>
    <x v="3"/>
    <x v="44"/>
    <x v="44"/>
    <n v="530140"/>
    <s v="Milínov"/>
    <s v="do 750 obyvatel"/>
    <n v="182"/>
    <n v="0.39010989010989011"/>
    <n v="111"/>
    <n v="1"/>
  </r>
  <r>
    <x v="3"/>
    <x v="44"/>
    <x v="44"/>
    <n v="530182"/>
    <s v="Žákava"/>
    <s v="do 750 obyvatel"/>
    <n v="379"/>
    <n v="0.35620052770448551"/>
    <n v="244"/>
    <n v="1"/>
  </r>
  <r>
    <x v="3"/>
    <x v="44"/>
    <x v="44"/>
    <n v="540251"/>
    <s v="Drahkov"/>
    <s v="do 750 obyvatel"/>
    <n v="120"/>
    <n v="0.46666666666666667"/>
    <n v="64"/>
    <n v="0"/>
  </r>
  <r>
    <x v="3"/>
    <x v="44"/>
    <x v="44"/>
    <n v="540528"/>
    <s v="Únětice (Plzeň-jih)"/>
    <s v="do 750 obyvatel"/>
    <n v="126"/>
    <n v="0.44444444444444442"/>
    <n v="70"/>
    <n v="0"/>
  </r>
  <r>
    <x v="3"/>
    <x v="44"/>
    <x v="44"/>
    <n v="540706"/>
    <s v="Vlčtejn"/>
    <s v="do 750 obyvatel"/>
    <n v="76"/>
    <n v="0.47368421052631576"/>
    <n v="40"/>
    <n v="0"/>
  </r>
  <r>
    <x v="3"/>
    <x v="44"/>
    <x v="44"/>
    <n v="546399"/>
    <s v="Míšov"/>
    <s v="do 750 obyvatel"/>
    <n v="98"/>
    <n v="0.45918367346938777"/>
    <n v="53"/>
    <n v="0"/>
  </r>
  <r>
    <x v="3"/>
    <x v="44"/>
    <x v="44"/>
    <n v="557587"/>
    <s v="Blovice"/>
    <s v="2 000 – 4 999 obyvatel"/>
    <n v="3436"/>
    <n v="0.41792782305005821"/>
    <n v="2000"/>
    <n v="0"/>
  </r>
  <r>
    <x v="3"/>
    <x v="44"/>
    <x v="44"/>
    <n v="557773"/>
    <s v="Chlum (Plzeň-jih)"/>
    <s v="do 750 obyvatel"/>
    <n v="193"/>
    <n v="0.51295336787564771"/>
    <n v="94"/>
    <n v="0"/>
  </r>
  <r>
    <x v="3"/>
    <x v="44"/>
    <x v="44"/>
    <n v="557803"/>
    <s v="Chocenice"/>
    <s v="do 750 obyvatel"/>
    <n v="494"/>
    <n v="0.37449392712550605"/>
    <n v="309"/>
    <n v="1"/>
  </r>
  <r>
    <x v="3"/>
    <x v="44"/>
    <x v="44"/>
    <n v="557951"/>
    <s v="Letiny"/>
    <s v="do 750 obyvatel"/>
    <n v="568"/>
    <n v="0.42957746478873238"/>
    <n v="324"/>
    <n v="0"/>
  </r>
  <r>
    <x v="3"/>
    <x v="44"/>
    <x v="44"/>
    <n v="558010"/>
    <s v="Louňová"/>
    <s v="do 750 obyvatel"/>
    <n v="78"/>
    <n v="0.34615384615384615"/>
    <n v="51"/>
    <n v="1"/>
  </r>
  <r>
    <x v="3"/>
    <x v="44"/>
    <x v="44"/>
    <n v="558176"/>
    <s v="Nové Mitrovice"/>
    <s v="do 750 obyvatel"/>
    <n v="290"/>
    <n v="0.4206896551724138"/>
    <n v="168"/>
    <n v="0"/>
  </r>
  <r>
    <x v="3"/>
    <x v="44"/>
    <x v="44"/>
    <n v="558311"/>
    <s v="Seč (Plzeň-jih)"/>
    <s v="do 750 obyvatel"/>
    <n v="254"/>
    <n v="0.37007874015748032"/>
    <n v="160"/>
    <n v="1"/>
  </r>
  <r>
    <x v="3"/>
    <x v="44"/>
    <x v="44"/>
    <n v="558362"/>
    <s v="Spálené Poříčí"/>
    <s v="2 000 – 4 999 obyvatel"/>
    <n v="2363"/>
    <n v="0.36267456622936944"/>
    <n v="1506"/>
    <n v="1"/>
  </r>
  <r>
    <x v="3"/>
    <x v="44"/>
    <x v="44"/>
    <n v="558401"/>
    <s v="Střížovice (Plzeň-jih)"/>
    <s v="do 750 obyvatel"/>
    <n v="326"/>
    <n v="0.44785276073619634"/>
    <n v="180"/>
    <n v="0"/>
  </r>
  <r>
    <x v="3"/>
    <x v="44"/>
    <x v="44"/>
    <n v="558583"/>
    <s v="Zdemyslice"/>
    <s v="do 750 obyvatel"/>
    <n v="519"/>
    <n v="0.4238921001926782"/>
    <n v="299"/>
    <n v="0"/>
  </r>
  <r>
    <x v="3"/>
    <x v="44"/>
    <x v="44"/>
    <n v="558605"/>
    <s v="Ždírec (Plzeň-jih)"/>
    <s v="do 750 obyvatel"/>
    <n v="394"/>
    <n v="0.41624365482233505"/>
    <n v="230"/>
    <n v="0"/>
  </r>
  <r>
    <x v="3"/>
    <x v="44"/>
    <x v="44"/>
    <n v="566705"/>
    <s v="Borovno"/>
    <s v="do 750 obyvatel"/>
    <n v="81"/>
    <n v="0.33333333333333331"/>
    <n v="54"/>
    <n v="1"/>
  </r>
  <r>
    <x v="3"/>
    <x v="44"/>
    <x v="44"/>
    <n v="578541"/>
    <s v="Jarov (Plzeň-jih)"/>
    <s v="do 750 obyvatel"/>
    <n v="193"/>
    <n v="0.52849740932642486"/>
    <n v="91"/>
    <n v="0"/>
  </r>
  <r>
    <x v="3"/>
    <x v="45"/>
    <x v="45"/>
    <n v="553425"/>
    <s v="Domažlice"/>
    <s v="5 000 – 14 999 obyvatel"/>
    <n v="9177"/>
    <n v="0.38999673095782933"/>
    <n v="5598"/>
    <n v="1"/>
  </r>
  <r>
    <x v="3"/>
    <x v="45"/>
    <x v="45"/>
    <n v="553433"/>
    <s v="Babylon"/>
    <s v="do 750 obyvatel"/>
    <n v="273"/>
    <n v="0.37362637362637363"/>
    <n v="171"/>
    <n v="1"/>
  </r>
  <r>
    <x v="3"/>
    <x v="45"/>
    <x v="45"/>
    <n v="553441"/>
    <s v="Bělá nad Radbuzou"/>
    <s v="750 – 1 999 obyvatel"/>
    <n v="1493"/>
    <n v="0.2973878097789685"/>
    <n v="1049"/>
    <n v="1"/>
  </r>
  <r>
    <x v="3"/>
    <x v="45"/>
    <x v="45"/>
    <n v="553549"/>
    <s v="Česká Kubice"/>
    <s v="750 – 1 999 obyvatel"/>
    <n v="780"/>
    <n v="0.2935897435897436"/>
    <n v="551"/>
    <n v="1"/>
  </r>
  <r>
    <x v="3"/>
    <x v="45"/>
    <x v="45"/>
    <n v="553557"/>
    <s v="Díly"/>
    <s v="do 750 obyvatel"/>
    <n v="330"/>
    <n v="0.47575757575757577"/>
    <n v="173"/>
    <n v="0"/>
  </r>
  <r>
    <x v="3"/>
    <x v="45"/>
    <x v="45"/>
    <n v="553573"/>
    <s v="Drahotín"/>
    <s v="do 750 obyvatel"/>
    <n v="154"/>
    <n v="0.36363636363636365"/>
    <n v="98"/>
    <n v="1"/>
  </r>
  <r>
    <x v="3"/>
    <x v="45"/>
    <x v="45"/>
    <n v="553581"/>
    <s v="Draženov"/>
    <s v="do 750 obyvatel"/>
    <n v="340"/>
    <n v="0.37941176470588234"/>
    <n v="211"/>
    <n v="1"/>
  </r>
  <r>
    <x v="3"/>
    <x v="45"/>
    <x v="45"/>
    <n v="553689"/>
    <s v="Hostouň (Domažlice)"/>
    <s v="750 – 1 999 obyvatel"/>
    <n v="992"/>
    <n v="0.31552419354838712"/>
    <n v="679"/>
    <n v="1"/>
  </r>
  <r>
    <x v="3"/>
    <x v="45"/>
    <x v="45"/>
    <n v="553727"/>
    <s v="Chocomyšl"/>
    <s v="do 750 obyvatel"/>
    <n v="102"/>
    <n v="0.45098039215686275"/>
    <n v="56"/>
    <n v="0"/>
  </r>
  <r>
    <x v="3"/>
    <x v="45"/>
    <x v="45"/>
    <n v="553735"/>
    <s v="Chodov (Domažlice)"/>
    <s v="750 – 1 999 obyvatel"/>
    <n v="636"/>
    <n v="0.39308176100628933"/>
    <n v="386"/>
    <n v="1"/>
  </r>
  <r>
    <x v="3"/>
    <x v="45"/>
    <x v="45"/>
    <n v="553743"/>
    <s v="Chodská Lhota"/>
    <s v="do 750 obyvatel"/>
    <n v="339"/>
    <n v="0.30678466076696165"/>
    <n v="235"/>
    <n v="1"/>
  </r>
  <r>
    <x v="3"/>
    <x v="45"/>
    <x v="45"/>
    <n v="553751"/>
    <s v="Chrastavice"/>
    <s v="do 750 obyvatel"/>
    <n v="314"/>
    <n v="0.43312101910828027"/>
    <n v="178"/>
    <n v="0"/>
  </r>
  <r>
    <x v="3"/>
    <x v="45"/>
    <x v="45"/>
    <n v="553778"/>
    <s v="Kaničky"/>
    <s v="do 750 obyvatel"/>
    <n v="26"/>
    <n v="0.42307692307692307"/>
    <n v="15"/>
    <n v="0"/>
  </r>
  <r>
    <x v="3"/>
    <x v="45"/>
    <x v="45"/>
    <n v="553786"/>
    <s v="Kdyně"/>
    <s v="5 000 – 14 999 obyvatel"/>
    <n v="4329"/>
    <n v="0.32825132825132824"/>
    <n v="2908"/>
    <n v="1"/>
  </r>
  <r>
    <x v="3"/>
    <x v="45"/>
    <x v="45"/>
    <n v="553794"/>
    <s v="Klenčí pod Čerchovem"/>
    <s v="750 – 1 999 obyvatel"/>
    <n v="1113"/>
    <n v="0.44204851752021562"/>
    <n v="621"/>
    <n v="0"/>
  </r>
  <r>
    <x v="3"/>
    <x v="45"/>
    <x v="45"/>
    <n v="553816"/>
    <s v="Koloveč"/>
    <s v="750 – 1 999 obyvatel"/>
    <n v="836"/>
    <n v="0.3923444976076555"/>
    <n v="508"/>
    <n v="1"/>
  </r>
  <r>
    <x v="3"/>
    <x v="45"/>
    <x v="45"/>
    <n v="553824"/>
    <s v="Kout na Šumavě"/>
    <s v="750 – 1 999 obyvatel"/>
    <n v="954"/>
    <n v="0.38993710691823902"/>
    <n v="582"/>
    <n v="1"/>
  </r>
  <r>
    <x v="3"/>
    <x v="45"/>
    <x v="45"/>
    <n v="553859"/>
    <s v="Libkov (Domažlice)"/>
    <s v="do 750 obyvatel"/>
    <n v="91"/>
    <n v="0.23076923076923078"/>
    <n v="70"/>
    <n v="1"/>
  </r>
  <r>
    <x v="3"/>
    <x v="45"/>
    <x v="45"/>
    <n v="553867"/>
    <s v="Loučim"/>
    <s v="do 750 obyvatel"/>
    <n v="109"/>
    <n v="0.33944954128440369"/>
    <n v="72"/>
    <n v="1"/>
  </r>
  <r>
    <x v="3"/>
    <x v="45"/>
    <x v="45"/>
    <n v="553891"/>
    <s v="Luženičky"/>
    <s v="do 750 obyvatel"/>
    <n v="332"/>
    <n v="0.35240963855421686"/>
    <n v="215"/>
    <n v="1"/>
  </r>
  <r>
    <x v="3"/>
    <x v="45"/>
    <x v="45"/>
    <n v="553921"/>
    <s v="Mezholezy (Domažlice)"/>
    <s v="do 750 obyvatel"/>
    <n v="85"/>
    <n v="0.15294117647058825"/>
    <n v="72"/>
    <n v="1"/>
  </r>
  <r>
    <x v="3"/>
    <x v="45"/>
    <x v="45"/>
    <n v="553948"/>
    <s v="Milavče"/>
    <s v="do 750 obyvatel"/>
    <n v="501"/>
    <n v="0.36926147704590817"/>
    <n v="316"/>
    <n v="1"/>
  </r>
  <r>
    <x v="3"/>
    <x v="45"/>
    <x v="45"/>
    <n v="553981"/>
    <s v="Mrákov"/>
    <s v="750 – 1 999 obyvatel"/>
    <n v="938"/>
    <n v="0.38486140724946694"/>
    <n v="577"/>
    <n v="1"/>
  </r>
  <r>
    <x v="3"/>
    <x v="45"/>
    <x v="45"/>
    <n v="553999"/>
    <s v="Mutěnín"/>
    <s v="do 750 obyvatel"/>
    <n v="225"/>
    <n v="0.28000000000000003"/>
    <n v="162"/>
    <n v="1"/>
  </r>
  <r>
    <x v="3"/>
    <x v="45"/>
    <x v="45"/>
    <n v="554006"/>
    <s v="Nemanice"/>
    <s v="do 750 obyvatel"/>
    <n v="216"/>
    <n v="0.23148148148148148"/>
    <n v="166"/>
    <n v="1"/>
  </r>
  <r>
    <x v="3"/>
    <x v="45"/>
    <x v="45"/>
    <n v="554031"/>
    <s v="Nevolice"/>
    <s v="do 750 obyvatel"/>
    <n v="160"/>
    <n v="0.36249999999999999"/>
    <n v="102"/>
    <n v="1"/>
  </r>
  <r>
    <x v="3"/>
    <x v="45"/>
    <x v="45"/>
    <n v="554057"/>
    <s v="Nový Kramolín"/>
    <s v="do 750 obyvatel"/>
    <n v="173"/>
    <n v="0.31791907514450868"/>
    <n v="118"/>
    <n v="1"/>
  </r>
  <r>
    <x v="3"/>
    <x v="45"/>
    <x v="45"/>
    <n v="554081"/>
    <s v="Pasečnice"/>
    <s v="do 750 obyvatel"/>
    <n v="176"/>
    <n v="0.33522727272727271"/>
    <n v="117"/>
    <n v="1"/>
  </r>
  <r>
    <x v="3"/>
    <x v="45"/>
    <x v="45"/>
    <n v="554090"/>
    <s v="Pec"/>
    <s v="do 750 obyvatel"/>
    <n v="197"/>
    <n v="0.42131979695431471"/>
    <n v="114"/>
    <n v="0"/>
  </r>
  <r>
    <x v="3"/>
    <x v="45"/>
    <x v="45"/>
    <n v="554111"/>
    <s v="Poběžovice"/>
    <s v="750 – 1 999 obyvatel"/>
    <n v="1305"/>
    <n v="0.36858237547892719"/>
    <n v="824"/>
    <n v="1"/>
  </r>
  <r>
    <x v="3"/>
    <x v="45"/>
    <x v="45"/>
    <n v="554120"/>
    <s v="Pocinovice"/>
    <s v="do 750 obyvatel"/>
    <n v="505"/>
    <n v="0.34653465346534651"/>
    <n v="330"/>
    <n v="1"/>
  </r>
  <r>
    <x v="3"/>
    <x v="45"/>
    <x v="45"/>
    <n v="554138"/>
    <s v="Postřekov"/>
    <s v="750 – 1 999 obyvatel"/>
    <n v="934"/>
    <n v="0.39721627408993576"/>
    <n v="563"/>
    <n v="1"/>
  </r>
  <r>
    <x v="3"/>
    <x v="45"/>
    <x v="45"/>
    <n v="554189"/>
    <s v="Rybník (Domažlice)"/>
    <s v="do 750 obyvatel"/>
    <n v="143"/>
    <n v="0.17482517482517482"/>
    <n v="118"/>
    <n v="1"/>
  </r>
  <r>
    <x v="3"/>
    <x v="45"/>
    <x v="45"/>
    <n v="554251"/>
    <s v="Spáňov"/>
    <s v="do 750 obyvatel"/>
    <n v="167"/>
    <n v="0.38323353293413176"/>
    <n v="103"/>
    <n v="1"/>
  </r>
  <r>
    <x v="3"/>
    <x v="45"/>
    <x v="45"/>
    <n v="554260"/>
    <s v="Srbice (Domažlice)"/>
    <s v="do 750 obyvatel"/>
    <n v="331"/>
    <n v="0.36555891238670696"/>
    <n v="210"/>
    <n v="1"/>
  </r>
  <r>
    <x v="3"/>
    <x v="45"/>
    <x v="45"/>
    <n v="554316"/>
    <s v="Stráž (Domažlice)"/>
    <s v="do 750 obyvatel"/>
    <n v="184"/>
    <n v="0.45652173913043476"/>
    <n v="100"/>
    <n v="0"/>
  </r>
  <r>
    <x v="3"/>
    <x v="45"/>
    <x v="45"/>
    <n v="554341"/>
    <s v="Tlumačov (Domažlice)"/>
    <s v="do 750 obyvatel"/>
    <n v="353"/>
    <n v="0.35694050991501414"/>
    <n v="227"/>
    <n v="1"/>
  </r>
  <r>
    <x v="3"/>
    <x v="45"/>
    <x v="45"/>
    <n v="554359"/>
    <s v="Trhanov"/>
    <s v="do 750 obyvatel"/>
    <n v="465"/>
    <n v="0.42150537634408602"/>
    <n v="269"/>
    <n v="0"/>
  </r>
  <r>
    <x v="3"/>
    <x v="45"/>
    <x v="45"/>
    <n v="554383"/>
    <s v="Újezd (Domažlice)"/>
    <s v="do 750 obyvatel"/>
    <n v="339"/>
    <n v="0.43067846607669619"/>
    <n v="193"/>
    <n v="0"/>
  </r>
  <r>
    <x v="3"/>
    <x v="45"/>
    <x v="45"/>
    <n v="554391"/>
    <s v="Únějovice"/>
    <s v="do 750 obyvatel"/>
    <n v="88"/>
    <n v="0.52272727272727271"/>
    <n v="42"/>
    <n v="0"/>
  </r>
  <r>
    <x v="3"/>
    <x v="45"/>
    <x v="45"/>
    <n v="554405"/>
    <s v="Úsilov"/>
    <s v="do 750 obyvatel"/>
    <n v="111"/>
    <n v="0.27027027027027029"/>
    <n v="81"/>
    <n v="1"/>
  </r>
  <r>
    <x v="3"/>
    <x v="45"/>
    <x v="45"/>
    <n v="554448"/>
    <s v="Všepadly"/>
    <s v="do 750 obyvatel"/>
    <n v="42"/>
    <n v="0.42857142857142855"/>
    <n v="24"/>
    <n v="0"/>
  </r>
  <r>
    <x v="3"/>
    <x v="45"/>
    <x v="45"/>
    <n v="554456"/>
    <s v="Všeruby (Domažlice)"/>
    <s v="750 – 1 999 obyvatel"/>
    <n v="693"/>
    <n v="0.2582972582972583"/>
    <n v="514"/>
    <n v="1"/>
  </r>
  <r>
    <x v="3"/>
    <x v="45"/>
    <x v="45"/>
    <n v="554464"/>
    <s v="Zahořany (Domažlice)"/>
    <s v="750 – 1 999 obyvatel"/>
    <n v="843"/>
    <n v="0.35705812574139978"/>
    <n v="542"/>
    <n v="1"/>
  </r>
  <r>
    <x v="3"/>
    <x v="45"/>
    <x v="45"/>
    <n v="554472"/>
    <s v="Ždánov"/>
    <s v="do 750 obyvatel"/>
    <n v="126"/>
    <n v="0.37301587301587302"/>
    <n v="79"/>
    <n v="1"/>
  </r>
  <r>
    <x v="3"/>
    <x v="45"/>
    <x v="45"/>
    <n v="566136"/>
    <s v="Brnířov"/>
    <s v="do 750 obyvatel"/>
    <n v="339"/>
    <n v="0.30678466076696165"/>
    <n v="235"/>
    <n v="1"/>
  </r>
  <r>
    <x v="3"/>
    <x v="45"/>
    <x v="45"/>
    <n v="566144"/>
    <s v="Kanice (Domažlice)"/>
    <s v="do 750 obyvatel"/>
    <n v="146"/>
    <n v="0.46575342465753422"/>
    <n v="78"/>
    <n v="0"/>
  </r>
  <r>
    <x v="3"/>
    <x v="45"/>
    <x v="45"/>
    <n v="566161"/>
    <s v="Úboč"/>
    <s v="do 750 obyvatel"/>
    <n v="106"/>
    <n v="0.330188679245283"/>
    <n v="71"/>
    <n v="1"/>
  </r>
  <r>
    <x v="3"/>
    <x v="45"/>
    <x v="45"/>
    <n v="566179"/>
    <s v="Hradiště (Domažlice)"/>
    <s v="do 750 obyvatel"/>
    <n v="144"/>
    <n v="0.4375"/>
    <n v="81"/>
    <n v="0"/>
  </r>
  <r>
    <x v="3"/>
    <x v="45"/>
    <x v="45"/>
    <n v="566209"/>
    <s v="Otov"/>
    <s v="do 750 obyvatel"/>
    <n v="106"/>
    <n v="0.32075471698113206"/>
    <n v="72"/>
    <n v="1"/>
  </r>
  <r>
    <x v="3"/>
    <x v="45"/>
    <x v="45"/>
    <n v="566250"/>
    <s v="Vlkanov (Domažlice)"/>
    <s v="do 750 obyvatel"/>
    <n v="94"/>
    <n v="0.34042553191489361"/>
    <n v="62"/>
    <n v="1"/>
  </r>
  <r>
    <x v="3"/>
    <x v="45"/>
    <x v="45"/>
    <n v="566276"/>
    <s v="Hora Svatého Václava"/>
    <s v="do 750 obyvatel"/>
    <n v="58"/>
    <n v="0.37931034482758619"/>
    <n v="36"/>
    <n v="1"/>
  </r>
  <r>
    <x v="3"/>
    <x v="45"/>
    <x v="45"/>
    <n v="566292"/>
    <s v="Mnichov (Domažlice)"/>
    <s v="do 750 obyvatel"/>
    <n v="176"/>
    <n v="0.28409090909090912"/>
    <n v="126"/>
    <n v="1"/>
  </r>
  <r>
    <x v="3"/>
    <x v="45"/>
    <x v="45"/>
    <n v="566331"/>
    <s v="Hvožďany (Domažlice)"/>
    <s v="do 750 obyvatel"/>
    <n v="34"/>
    <n v="0.3235294117647059"/>
    <n v="23"/>
    <n v="1"/>
  </r>
  <r>
    <x v="3"/>
    <x v="45"/>
    <x v="45"/>
    <n v="566373"/>
    <s v="Pelechy"/>
    <s v="do 750 obyvatel"/>
    <n v="64"/>
    <n v="0.296875"/>
    <n v="45"/>
    <n v="1"/>
  </r>
  <r>
    <x v="3"/>
    <x v="45"/>
    <x v="45"/>
    <n v="599131"/>
    <s v="Nová Ves (Domažlice)"/>
    <s v="do 750 obyvatel"/>
    <n v="115"/>
    <n v="0.32173913043478258"/>
    <n v="78"/>
    <n v="1"/>
  </r>
  <r>
    <x v="3"/>
    <x v="45"/>
    <x v="45"/>
    <n v="599166"/>
    <s v="Němčice (Domažlice)"/>
    <s v="do 750 obyvatel"/>
    <n v="117"/>
    <n v="0.31623931623931623"/>
    <n v="80"/>
    <n v="1"/>
  </r>
  <r>
    <x v="3"/>
    <x v="45"/>
    <x v="45"/>
    <n v="599182"/>
    <s v="Pařezov"/>
    <s v="do 750 obyvatel"/>
    <n v="159"/>
    <n v="0.32704402515723269"/>
    <n v="107"/>
    <n v="1"/>
  </r>
  <r>
    <x v="3"/>
    <x v="46"/>
    <x v="46"/>
    <n v="541796"/>
    <s v="Hejná"/>
    <s v="do 750 obyvatel"/>
    <n v="140"/>
    <n v="0.3"/>
    <n v="98"/>
    <n v="1"/>
  </r>
  <r>
    <x v="3"/>
    <x v="46"/>
    <x v="46"/>
    <n v="541826"/>
    <s v="Kejnice"/>
    <s v="do 750 obyvatel"/>
    <n v="90"/>
    <n v="0.37777777777777777"/>
    <n v="56"/>
    <n v="1"/>
  </r>
  <r>
    <x v="3"/>
    <x v="46"/>
    <x v="46"/>
    <n v="541923"/>
    <s v="Břežany (Klatovy)"/>
    <s v="do 750 obyvatel"/>
    <n v="162"/>
    <n v="0.52469135802469136"/>
    <n v="77"/>
    <n v="0"/>
  </r>
  <r>
    <x v="3"/>
    <x v="46"/>
    <x v="46"/>
    <n v="541931"/>
    <s v="Kvášňovice"/>
    <s v="do 750 obyvatel"/>
    <n v="117"/>
    <n v="0.47008547008547008"/>
    <n v="62"/>
    <n v="0"/>
  </r>
  <r>
    <x v="3"/>
    <x v="46"/>
    <x v="46"/>
    <n v="541958"/>
    <s v="Olšany (Klatovy)"/>
    <s v="do 750 obyvatel"/>
    <n v="178"/>
    <n v="0.4943820224719101"/>
    <n v="90"/>
    <n v="0"/>
  </r>
  <r>
    <x v="3"/>
    <x v="46"/>
    <x v="46"/>
    <n v="553522"/>
    <s v="Tužice"/>
    <s v="do 750 obyvatel"/>
    <n v="85"/>
    <n v="0.28235294117647058"/>
    <n v="61"/>
    <n v="1"/>
  </r>
  <r>
    <x v="3"/>
    <x v="46"/>
    <x v="46"/>
    <n v="556254"/>
    <s v="Horažďovice"/>
    <s v="5 000 – 14 999 obyvatel"/>
    <n v="4428"/>
    <n v="0.44670280036133697"/>
    <n v="2450"/>
    <n v="0"/>
  </r>
  <r>
    <x v="3"/>
    <x v="46"/>
    <x v="46"/>
    <n v="556319"/>
    <s v="Hradešice"/>
    <s v="do 750 obyvatel"/>
    <n v="353"/>
    <n v="0.35410764872521244"/>
    <n v="228"/>
    <n v="1"/>
  </r>
  <r>
    <x v="3"/>
    <x v="46"/>
    <x v="46"/>
    <n v="556335"/>
    <s v="Chanovice"/>
    <s v="do 750 obyvatel"/>
    <n v="635"/>
    <n v="0.39527559055118111"/>
    <n v="384"/>
    <n v="1"/>
  </r>
  <r>
    <x v="3"/>
    <x v="46"/>
    <x v="46"/>
    <n v="556629"/>
    <s v="Malý Bor"/>
    <s v="do 750 obyvatel"/>
    <n v="448"/>
    <n v="0.390625"/>
    <n v="273"/>
    <n v="1"/>
  </r>
  <r>
    <x v="3"/>
    <x v="46"/>
    <x v="46"/>
    <n v="556734"/>
    <s v="Myslív"/>
    <s v="do 750 obyvatel"/>
    <n v="359"/>
    <n v="0.44289693593314761"/>
    <n v="200"/>
    <n v="0"/>
  </r>
  <r>
    <x v="3"/>
    <x v="46"/>
    <x v="46"/>
    <n v="556751"/>
    <s v="Nalžovské Hory"/>
    <s v="750 – 1 999 obyvatel"/>
    <n v="1002"/>
    <n v="0.35528942115768464"/>
    <n v="646"/>
    <n v="1"/>
  </r>
  <r>
    <x v="3"/>
    <x v="46"/>
    <x v="46"/>
    <n v="556912"/>
    <s v="Pačejov"/>
    <s v="do 750 obyvatel"/>
    <n v="618"/>
    <n v="0.46440129449838186"/>
    <n v="331"/>
    <n v="0"/>
  </r>
  <r>
    <x v="3"/>
    <x v="46"/>
    <x v="46"/>
    <n v="557161"/>
    <s v="Svéradice"/>
    <s v="do 750 obyvatel"/>
    <n v="276"/>
    <n v="0.4420289855072464"/>
    <n v="154"/>
    <n v="0"/>
  </r>
  <r>
    <x v="3"/>
    <x v="46"/>
    <x v="46"/>
    <n v="557374"/>
    <s v="Velké Hydčice"/>
    <s v="do 750 obyvatel"/>
    <n v="221"/>
    <n v="0.42533936651583709"/>
    <n v="127"/>
    <n v="0"/>
  </r>
  <r>
    <x v="3"/>
    <x v="46"/>
    <x v="46"/>
    <n v="557382"/>
    <s v="Velký Bor"/>
    <s v="do 750 obyvatel"/>
    <n v="446"/>
    <n v="0.3923766816143498"/>
    <n v="271"/>
    <n v="1"/>
  </r>
  <r>
    <x v="3"/>
    <x v="46"/>
    <x v="46"/>
    <n v="578177"/>
    <s v="Kovčín"/>
    <s v="do 750 obyvatel"/>
    <n v="64"/>
    <n v="0.453125"/>
    <n v="35"/>
    <n v="0"/>
  </r>
  <r>
    <x v="3"/>
    <x v="46"/>
    <x v="46"/>
    <n v="578223"/>
    <s v="Nehodiv"/>
    <s v="do 750 obyvatel"/>
    <n v="52"/>
    <n v="0.32692307692307693"/>
    <n v="35"/>
    <n v="1"/>
  </r>
  <r>
    <x v="3"/>
    <x v="46"/>
    <x v="46"/>
    <n v="578410"/>
    <s v="Maňovice"/>
    <s v="do 750 obyvatel"/>
    <n v="43"/>
    <n v="0.2558139534883721"/>
    <n v="32"/>
    <n v="1"/>
  </r>
  <r>
    <x v="3"/>
    <x v="46"/>
    <x v="46"/>
    <n v="578436"/>
    <s v="Slatina (Klatovy)"/>
    <s v="do 750 obyvatel"/>
    <n v="95"/>
    <n v="0.51578947368421058"/>
    <n v="46"/>
    <n v="0"/>
  </r>
  <r>
    <x v="3"/>
    <x v="47"/>
    <x v="47"/>
    <n v="553450"/>
    <s v="Blížejov"/>
    <s v="750 – 1 999 obyvatel"/>
    <n v="1252"/>
    <n v="0.32268370607028751"/>
    <n v="848"/>
    <n v="1"/>
  </r>
  <r>
    <x v="3"/>
    <x v="47"/>
    <x v="47"/>
    <n v="553514"/>
    <s v="Čermná (Domažlice)"/>
    <s v="do 750 obyvatel"/>
    <n v="217"/>
    <n v="0.52073732718894006"/>
    <n v="104"/>
    <n v="0"/>
  </r>
  <r>
    <x v="3"/>
    <x v="47"/>
    <x v="47"/>
    <n v="553620"/>
    <s v="Hlohová"/>
    <s v="do 750 obyvatel"/>
    <n v="241"/>
    <n v="0.31950207468879666"/>
    <n v="164"/>
    <n v="1"/>
  </r>
  <r>
    <x v="3"/>
    <x v="47"/>
    <x v="47"/>
    <n v="553671"/>
    <s v="Horšovský Týn"/>
    <s v="2 000 – 4 999 obyvatel"/>
    <n v="4202"/>
    <n v="0.35816277962874821"/>
    <n v="2697"/>
    <n v="1"/>
  </r>
  <r>
    <x v="3"/>
    <x v="47"/>
    <x v="47"/>
    <n v="553832"/>
    <s v="Křenovy"/>
    <s v="do 750 obyvatel"/>
    <n v="126"/>
    <n v="0.27777777777777779"/>
    <n v="91"/>
    <n v="1"/>
  </r>
  <r>
    <x v="3"/>
    <x v="47"/>
    <x v="47"/>
    <n v="553913"/>
    <s v="Meclov"/>
    <s v="750 – 1 999 obyvatel"/>
    <n v="941"/>
    <n v="0.33368756641870351"/>
    <n v="627"/>
    <n v="1"/>
  </r>
  <r>
    <x v="3"/>
    <x v="47"/>
    <x v="47"/>
    <n v="553930"/>
    <s v="Mezholezy (Domažlice)"/>
    <s v="do 750 obyvatel"/>
    <n v="105"/>
    <n v="0.4"/>
    <n v="63"/>
    <n v="0"/>
  </r>
  <r>
    <x v="3"/>
    <x v="47"/>
    <x v="47"/>
    <n v="553956"/>
    <s v="Mířkov"/>
    <s v="do 750 obyvatel"/>
    <n v="247"/>
    <n v="0.25101214574898784"/>
    <n v="185"/>
    <n v="1"/>
  </r>
  <r>
    <x v="3"/>
    <x v="47"/>
    <x v="47"/>
    <n v="554073"/>
    <s v="Osvračín"/>
    <s v="do 750 obyvatel"/>
    <n v="533"/>
    <n v="0.3320825515947467"/>
    <n v="356"/>
    <n v="1"/>
  </r>
  <r>
    <x v="3"/>
    <x v="47"/>
    <x v="47"/>
    <n v="554154"/>
    <s v="Puclice"/>
    <s v="do 750 obyvatel"/>
    <n v="283"/>
    <n v="0.28268551236749118"/>
    <n v="203"/>
    <n v="1"/>
  </r>
  <r>
    <x v="3"/>
    <x v="47"/>
    <x v="47"/>
    <n v="554201"/>
    <s v="Semněvice"/>
    <s v="do 750 obyvatel"/>
    <n v="166"/>
    <n v="0.21084337349397592"/>
    <n v="131"/>
    <n v="1"/>
  </r>
  <r>
    <x v="3"/>
    <x v="47"/>
    <x v="47"/>
    <n v="554278"/>
    <s v="Srby (Domažlice)"/>
    <s v="do 750 obyvatel"/>
    <n v="383"/>
    <n v="0.3394255874673629"/>
    <n v="253"/>
    <n v="1"/>
  </r>
  <r>
    <x v="3"/>
    <x v="47"/>
    <x v="47"/>
    <n v="554294"/>
    <s v="Staňkov (Domažlice)"/>
    <s v="2 000 – 4 999 obyvatel"/>
    <n v="2788"/>
    <n v="0.39634146341463417"/>
    <n v="1683"/>
    <n v="1"/>
  </r>
  <r>
    <x v="3"/>
    <x v="47"/>
    <x v="47"/>
    <n v="554413"/>
    <s v="Velký Malahov"/>
    <s v="do 750 obyvatel"/>
    <n v="200"/>
    <n v="0.34"/>
    <n v="132"/>
    <n v="1"/>
  </r>
  <r>
    <x v="3"/>
    <x v="47"/>
    <x v="47"/>
    <n v="554421"/>
    <s v="Vidice (Domažlice)"/>
    <s v="do 750 obyvatel"/>
    <n v="143"/>
    <n v="0.26573426573426573"/>
    <n v="105"/>
    <n v="1"/>
  </r>
  <r>
    <x v="3"/>
    <x v="47"/>
    <x v="47"/>
    <n v="566365"/>
    <s v="Poděvousy"/>
    <s v="do 750 obyvatel"/>
    <n v="204"/>
    <n v="0.46568627450980393"/>
    <n v="109"/>
    <n v="0"/>
  </r>
  <r>
    <x v="3"/>
    <x v="47"/>
    <x v="47"/>
    <n v="566641"/>
    <s v="Hlohovčice"/>
    <s v="do 750 obyvatel"/>
    <n v="155"/>
    <n v="0.4258064516129032"/>
    <n v="89"/>
    <n v="0"/>
  </r>
  <r>
    <x v="3"/>
    <x v="47"/>
    <x v="47"/>
    <n v="599174"/>
    <s v="Močerady"/>
    <s v="do 750 obyvatel"/>
    <n v="48"/>
    <n v="0.4375"/>
    <n v="27"/>
    <n v="0"/>
  </r>
  <r>
    <x v="3"/>
    <x v="48"/>
    <x v="48"/>
    <n v="541745"/>
    <s v="Myslovice"/>
    <s v="do 750 obyvatel"/>
    <n v="105"/>
    <n v="0.47619047619047616"/>
    <n v="55"/>
    <n v="0"/>
  </r>
  <r>
    <x v="3"/>
    <x v="48"/>
    <x v="48"/>
    <n v="541753"/>
    <s v="Ježovy"/>
    <s v="do 750 obyvatel"/>
    <n v="184"/>
    <n v="0.33152173913043476"/>
    <n v="123"/>
    <n v="1"/>
  </r>
  <r>
    <x v="3"/>
    <x v="48"/>
    <x v="48"/>
    <n v="541788"/>
    <s v="Poleň"/>
    <s v="do 750 obyvatel"/>
    <n v="241"/>
    <n v="0.35684647302904565"/>
    <n v="155"/>
    <n v="1"/>
  </r>
  <r>
    <x v="3"/>
    <x v="48"/>
    <x v="48"/>
    <n v="541842"/>
    <s v="Běhařov"/>
    <s v="do 750 obyvatel"/>
    <n v="177"/>
    <n v="0.2655367231638418"/>
    <n v="130"/>
    <n v="1"/>
  </r>
  <r>
    <x v="3"/>
    <x v="48"/>
    <x v="48"/>
    <n v="541851"/>
    <s v="Klenová"/>
    <s v="do 750 obyvatel"/>
    <n v="90"/>
    <n v="0.25555555555555554"/>
    <n v="67"/>
    <n v="1"/>
  </r>
  <r>
    <x v="3"/>
    <x v="48"/>
    <x v="48"/>
    <n v="541869"/>
    <s v="Javor"/>
    <s v="do 750 obyvatel"/>
    <n v="59"/>
    <n v="0.3728813559322034"/>
    <n v="37"/>
    <n v="1"/>
  </r>
  <r>
    <x v="3"/>
    <x v="48"/>
    <x v="48"/>
    <n v="541885"/>
    <s v="Týnec (Klatovy)"/>
    <s v="do 750 obyvatel"/>
    <n v="285"/>
    <n v="0.40350877192982454"/>
    <n v="170"/>
    <n v="0"/>
  </r>
  <r>
    <x v="3"/>
    <x v="48"/>
    <x v="48"/>
    <n v="541915"/>
    <s v="Obytce"/>
    <s v="do 750 obyvatel"/>
    <n v="170"/>
    <n v="0.35882352941176471"/>
    <n v="109"/>
    <n v="1"/>
  </r>
  <r>
    <x v="3"/>
    <x v="48"/>
    <x v="48"/>
    <n v="542024"/>
    <s v="Číhaň"/>
    <s v="do 750 obyvatel"/>
    <n v="190"/>
    <n v="0.4631578947368421"/>
    <n v="102"/>
    <n v="0"/>
  </r>
  <r>
    <x v="3"/>
    <x v="48"/>
    <x v="48"/>
    <n v="542059"/>
    <s v="Mlýnské Struhadlo"/>
    <s v="do 750 obyvatel"/>
    <n v="44"/>
    <n v="0.5"/>
    <n v="22"/>
    <n v="0"/>
  </r>
  <r>
    <x v="3"/>
    <x v="48"/>
    <x v="48"/>
    <n v="542083"/>
    <s v="Hnačov"/>
    <s v="do 750 obyvatel"/>
    <n v="85"/>
    <n v="0.4"/>
    <n v="51"/>
    <n v="0"/>
  </r>
  <r>
    <x v="3"/>
    <x v="48"/>
    <x v="48"/>
    <n v="542172"/>
    <s v="Červené Poříčí"/>
    <s v="do 750 obyvatel"/>
    <n v="205"/>
    <n v="0.34146341463414637"/>
    <n v="135"/>
    <n v="1"/>
  </r>
  <r>
    <x v="3"/>
    <x v="48"/>
    <x v="48"/>
    <n v="553531"/>
    <s v="Černíkov"/>
    <s v="do 750 obyvatel"/>
    <n v="308"/>
    <n v="0.32467532467532467"/>
    <n v="208"/>
    <n v="1"/>
  </r>
  <r>
    <x v="3"/>
    <x v="48"/>
    <x v="48"/>
    <n v="555771"/>
    <s v="Klatovy"/>
    <s v="15 000 – 39 999 obyvatel"/>
    <n v="18737"/>
    <n v="0.41981106900784543"/>
    <n v="10871"/>
    <n v="0"/>
  </r>
  <r>
    <x v="3"/>
    <x v="48"/>
    <x v="48"/>
    <n v="555797"/>
    <s v="Běšiny"/>
    <s v="750 – 1 999 obyvatel"/>
    <n v="668"/>
    <n v="0.35179640718562877"/>
    <n v="433"/>
    <n v="1"/>
  </r>
  <r>
    <x v="3"/>
    <x v="48"/>
    <x v="48"/>
    <n v="555801"/>
    <s v="Bezděkov (Klatovy)"/>
    <s v="750 – 1 999 obyvatel"/>
    <n v="772"/>
    <n v="0.37176165803108807"/>
    <n v="485"/>
    <n v="1"/>
  </r>
  <r>
    <x v="3"/>
    <x v="48"/>
    <x v="48"/>
    <n v="555835"/>
    <s v="Bolešiny"/>
    <s v="750 – 1 999 obyvatel"/>
    <n v="621"/>
    <n v="0.32850241545893721"/>
    <n v="417"/>
    <n v="1"/>
  </r>
  <r>
    <x v="3"/>
    <x v="48"/>
    <x v="48"/>
    <n v="555941"/>
    <s v="Čachrov"/>
    <s v="do 750 obyvatel"/>
    <n v="434"/>
    <n v="0.3847926267281106"/>
    <n v="267"/>
    <n v="1"/>
  </r>
  <r>
    <x v="3"/>
    <x v="48"/>
    <x v="48"/>
    <n v="556041"/>
    <s v="Dešenice"/>
    <s v="do 750 obyvatel"/>
    <n v="594"/>
    <n v="0.38552188552188554"/>
    <n v="365"/>
    <n v="1"/>
  </r>
  <r>
    <x v="3"/>
    <x v="48"/>
    <x v="48"/>
    <n v="556068"/>
    <s v="Dlažov"/>
    <s v="do 750 obyvatel"/>
    <n v="387"/>
    <n v="0.30232558139534882"/>
    <n v="270"/>
    <n v="1"/>
  </r>
  <r>
    <x v="3"/>
    <x v="48"/>
    <x v="48"/>
    <n v="556106"/>
    <s v="Dolany (Klatovy)"/>
    <s v="750 – 1 999 obyvatel"/>
    <n v="754"/>
    <n v="0.36206896551724138"/>
    <n v="481"/>
    <n v="1"/>
  </r>
  <r>
    <x v="3"/>
    <x v="48"/>
    <x v="48"/>
    <n v="556343"/>
    <s v="Chlistov"/>
    <s v="do 750 obyvatel"/>
    <n v="120"/>
    <n v="0.33333333333333331"/>
    <n v="80"/>
    <n v="1"/>
  </r>
  <r>
    <x v="3"/>
    <x v="48"/>
    <x v="48"/>
    <n v="556378"/>
    <s v="Chudenice"/>
    <s v="750 – 1 999 obyvatel"/>
    <n v="643"/>
    <n v="0.30171073094867806"/>
    <n v="449"/>
    <n v="1"/>
  </r>
  <r>
    <x v="3"/>
    <x v="48"/>
    <x v="48"/>
    <n v="556386"/>
    <s v="Chudenín"/>
    <s v="do 750 obyvatel"/>
    <n v="489"/>
    <n v="0.33946830265848671"/>
    <n v="323"/>
    <n v="1"/>
  </r>
  <r>
    <x v="3"/>
    <x v="48"/>
    <x v="48"/>
    <n v="556394"/>
    <s v="Janovice nad Úhlavou"/>
    <s v="2 000 – 4 999 obyvatel"/>
    <n v="1877"/>
    <n v="0.32871603622802342"/>
    <n v="1260"/>
    <n v="1"/>
  </r>
  <r>
    <x v="3"/>
    <x v="48"/>
    <x v="48"/>
    <n v="556505"/>
    <s v="Křenice (Klatovy)"/>
    <s v="do 750 obyvatel"/>
    <n v="159"/>
    <n v="0.42767295597484278"/>
    <n v="91"/>
    <n v="0"/>
  </r>
  <r>
    <x v="3"/>
    <x v="48"/>
    <x v="48"/>
    <n v="556637"/>
    <s v="Měčín"/>
    <s v="750 – 1 999 obyvatel"/>
    <n v="937"/>
    <n v="0.39274279615795088"/>
    <n v="569"/>
    <n v="1"/>
  </r>
  <r>
    <x v="3"/>
    <x v="48"/>
    <x v="48"/>
    <n v="556718"/>
    <s v="Mochtín"/>
    <s v="750 – 1 999 obyvatel"/>
    <n v="910"/>
    <n v="0.37912087912087911"/>
    <n v="565"/>
    <n v="1"/>
  </r>
  <r>
    <x v="3"/>
    <x v="48"/>
    <x v="48"/>
    <n v="556831"/>
    <s v="Nýrsko"/>
    <s v="2 000 – 4 999 obyvatel"/>
    <n v="4193"/>
    <n v="0.36489387073694252"/>
    <n v="2663"/>
    <n v="1"/>
  </r>
  <r>
    <x v="3"/>
    <x v="48"/>
    <x v="48"/>
    <n v="556955"/>
    <s v="Plánice"/>
    <s v="750 – 1 999 obyvatel"/>
    <n v="1419"/>
    <n v="0.42565186751233264"/>
    <n v="815"/>
    <n v="0"/>
  </r>
  <r>
    <x v="3"/>
    <x v="48"/>
    <x v="48"/>
    <n v="557005"/>
    <s v="Předslav"/>
    <s v="750 – 1 999 obyvatel"/>
    <n v="656"/>
    <n v="0.3826219512195122"/>
    <n v="405"/>
    <n v="1"/>
  </r>
  <r>
    <x v="3"/>
    <x v="48"/>
    <x v="48"/>
    <n v="557137"/>
    <s v="Strážov"/>
    <s v="750 – 1 999 obyvatel"/>
    <n v="1181"/>
    <n v="0.34123624047417445"/>
    <n v="778"/>
    <n v="1"/>
  </r>
  <r>
    <x v="3"/>
    <x v="48"/>
    <x v="48"/>
    <n v="557200"/>
    <s v="Švihov (Klatovy)"/>
    <s v="750 – 1 999 obyvatel"/>
    <n v="1399"/>
    <n v="0.42387419585418157"/>
    <n v="806"/>
    <n v="0"/>
  </r>
  <r>
    <x v="3"/>
    <x v="48"/>
    <x v="48"/>
    <n v="557455"/>
    <s v="Vrhaveč"/>
    <s v="750 – 1 999 obyvatel"/>
    <n v="754"/>
    <n v="0.38726790450928383"/>
    <n v="462"/>
    <n v="1"/>
  </r>
  <r>
    <x v="3"/>
    <x v="48"/>
    <x v="48"/>
    <n v="557463"/>
    <s v="Zavlekov"/>
    <s v="do 750 obyvatel"/>
    <n v="369"/>
    <n v="0.39295392953929537"/>
    <n v="224"/>
    <n v="1"/>
  </r>
  <r>
    <x v="3"/>
    <x v="48"/>
    <x v="48"/>
    <n v="557528"/>
    <s v="Železná Ruda"/>
    <s v="750 – 1 999 obyvatel"/>
    <n v="1385"/>
    <n v="0.41516245487364623"/>
    <n v="810"/>
    <n v="0"/>
  </r>
  <r>
    <x v="3"/>
    <x v="48"/>
    <x v="48"/>
    <n v="566055"/>
    <s v="Vřeskovice"/>
    <s v="do 750 obyvatel"/>
    <n v="262"/>
    <n v="0.36641221374045801"/>
    <n v="166"/>
    <n v="1"/>
  </r>
  <r>
    <x v="3"/>
    <x v="48"/>
    <x v="48"/>
    <n v="578061"/>
    <s v="Ostřetice"/>
    <s v="do 750 obyvatel"/>
    <n v="53"/>
    <n v="0.58490566037735847"/>
    <n v="22"/>
    <n v="0"/>
  </r>
  <r>
    <x v="3"/>
    <x v="48"/>
    <x v="48"/>
    <n v="578070"/>
    <s v="Lomec"/>
    <s v="do 750 obyvatel"/>
    <n v="111"/>
    <n v="0.28828828828828829"/>
    <n v="79"/>
    <n v="1"/>
  </r>
  <r>
    <x v="3"/>
    <x v="48"/>
    <x v="48"/>
    <n v="578088"/>
    <s v="Biřkov"/>
    <s v="do 750 obyvatel"/>
    <n v="108"/>
    <n v="0.45370370370370372"/>
    <n v="59"/>
    <n v="0"/>
  </r>
  <r>
    <x v="3"/>
    <x v="48"/>
    <x v="48"/>
    <n v="578240"/>
    <s v="Hamry (Klatovy)"/>
    <s v="do 750 obyvatel"/>
    <n v="101"/>
    <n v="0.38613861386138615"/>
    <n v="62"/>
    <n v="1"/>
  </r>
  <r>
    <x v="3"/>
    <x v="48"/>
    <x v="48"/>
    <n v="578312"/>
    <s v="Zborovy"/>
    <s v="do 750 obyvatel"/>
    <n v="102"/>
    <n v="0.42156862745098039"/>
    <n v="59"/>
    <n v="0"/>
  </r>
  <r>
    <x v="3"/>
    <x v="48"/>
    <x v="48"/>
    <n v="578321"/>
    <s v="Újezd u Plánice"/>
    <s v="do 750 obyvatel"/>
    <n v="97"/>
    <n v="0.41237113402061853"/>
    <n v="57"/>
    <n v="0"/>
  </r>
  <r>
    <x v="3"/>
    <x v="48"/>
    <x v="48"/>
    <n v="578461"/>
    <s v="Mezihoří"/>
    <s v="do 750 obyvatel"/>
    <n v="56"/>
    <n v="0.39285714285714285"/>
    <n v="34"/>
    <n v="1"/>
  </r>
  <r>
    <x v="3"/>
    <x v="49"/>
    <x v="49"/>
    <n v="530239"/>
    <s v="Bílov (Plzeň-sever)"/>
    <s v="do 750 obyvatel"/>
    <n v="73"/>
    <n v="0.43835616438356162"/>
    <n v="41"/>
    <n v="0"/>
  </r>
  <r>
    <x v="3"/>
    <x v="49"/>
    <x v="49"/>
    <n v="530247"/>
    <s v="Potvorov"/>
    <s v="do 750 obyvatel"/>
    <n v="114"/>
    <n v="0.37719298245614036"/>
    <n v="71"/>
    <n v="1"/>
  </r>
  <r>
    <x v="3"/>
    <x v="49"/>
    <x v="49"/>
    <n v="530271"/>
    <s v="Sedlec (Plzeň-sever)"/>
    <s v="do 750 obyvatel"/>
    <n v="90"/>
    <n v="0.28888888888888886"/>
    <n v="64"/>
    <n v="1"/>
  </r>
  <r>
    <x v="3"/>
    <x v="49"/>
    <x v="49"/>
    <n v="530280"/>
    <s v="Vysoká Libyně"/>
    <s v="do 750 obyvatel"/>
    <n v="190"/>
    <n v="0.48947368421052634"/>
    <n v="97"/>
    <n v="0"/>
  </r>
  <r>
    <x v="3"/>
    <x v="49"/>
    <x v="49"/>
    <n v="530336"/>
    <s v="Pláně"/>
    <s v="do 750 obyvatel"/>
    <n v="222"/>
    <n v="0.37387387387387389"/>
    <n v="139"/>
    <n v="1"/>
  </r>
  <r>
    <x v="3"/>
    <x v="49"/>
    <x v="49"/>
    <n v="553603"/>
    <s v="Studená (Plzeň-sever)"/>
    <s v="do 750 obyvatel"/>
    <n v="33"/>
    <n v="0.60606060606060608"/>
    <n v="13"/>
    <n v="0"/>
  </r>
  <r>
    <x v="3"/>
    <x v="49"/>
    <x v="49"/>
    <n v="558656"/>
    <s v="Bezvěrov"/>
    <s v="do 750 obyvatel"/>
    <n v="562"/>
    <n v="0.40391459074733094"/>
    <n v="335"/>
    <n v="0"/>
  </r>
  <r>
    <x v="3"/>
    <x v="49"/>
    <x v="49"/>
    <n v="558770"/>
    <s v="Dobříč (Plzeň-sever)"/>
    <s v="do 750 obyvatel"/>
    <n v="344"/>
    <n v="0.37790697674418605"/>
    <n v="214"/>
    <n v="1"/>
  </r>
  <r>
    <x v="3"/>
    <x v="49"/>
    <x v="49"/>
    <n v="558796"/>
    <s v="Dolní Bělá"/>
    <s v="do 750 obyvatel"/>
    <n v="391"/>
    <n v="0.48337595907928388"/>
    <n v="202"/>
    <n v="0"/>
  </r>
  <r>
    <x v="3"/>
    <x v="49"/>
    <x v="49"/>
    <n v="558800"/>
    <s v="Dolní Hradiště"/>
    <s v="do 750 obyvatel"/>
    <n v="53"/>
    <n v="0.49056603773584906"/>
    <n v="27"/>
    <n v="0"/>
  </r>
  <r>
    <x v="3"/>
    <x v="49"/>
    <x v="49"/>
    <n v="558877"/>
    <s v="Horní Bělá"/>
    <s v="do 750 obyvatel"/>
    <n v="499"/>
    <n v="0.43486973947895791"/>
    <n v="282"/>
    <n v="0"/>
  </r>
  <r>
    <x v="3"/>
    <x v="49"/>
    <x v="49"/>
    <n v="558931"/>
    <s v="Hvozd (Plzeň-sever)"/>
    <s v="do 750 obyvatel"/>
    <n v="212"/>
    <n v="0.45754716981132076"/>
    <n v="115"/>
    <n v="0"/>
  </r>
  <r>
    <x v="3"/>
    <x v="49"/>
    <x v="49"/>
    <n v="558974"/>
    <s v="Chříč"/>
    <s v="do 750 obyvatel"/>
    <n v="199"/>
    <n v="0.457286432160804"/>
    <n v="108"/>
    <n v="0"/>
  </r>
  <r>
    <x v="3"/>
    <x v="49"/>
    <x v="49"/>
    <n v="558982"/>
    <s v="Jarov (Plzeň-sever)"/>
    <s v="do 750 obyvatel"/>
    <n v="119"/>
    <n v="0.3949579831932773"/>
    <n v="72"/>
    <n v="1"/>
  </r>
  <r>
    <x v="3"/>
    <x v="49"/>
    <x v="49"/>
    <n v="559008"/>
    <s v="Kaznějov"/>
    <s v="2 000 – 4 999 obyvatel"/>
    <n v="2556"/>
    <n v="0.44640062597809077"/>
    <n v="1415"/>
    <n v="0"/>
  </r>
  <r>
    <x v="3"/>
    <x v="49"/>
    <x v="49"/>
    <n v="559024"/>
    <s v="Kopidlo"/>
    <s v="do 750 obyvatel"/>
    <n v="109"/>
    <n v="0.45871559633027525"/>
    <n v="59"/>
    <n v="0"/>
  </r>
  <r>
    <x v="3"/>
    <x v="49"/>
    <x v="49"/>
    <n v="559032"/>
    <s v="Koryta (Plzeň-sever)"/>
    <s v="do 750 obyvatel"/>
    <n v="116"/>
    <n v="0.40517241379310343"/>
    <n v="69"/>
    <n v="0"/>
  </r>
  <r>
    <x v="3"/>
    <x v="49"/>
    <x v="49"/>
    <n v="559041"/>
    <s v="Kozojedy (Plzeň-sever)"/>
    <s v="do 750 obyvatel"/>
    <n v="505"/>
    <n v="0.49504950495049505"/>
    <n v="255"/>
    <n v="0"/>
  </r>
  <r>
    <x v="3"/>
    <x v="49"/>
    <x v="49"/>
    <n v="559067"/>
    <s v="Kožlany"/>
    <s v="750 – 1 999 obyvatel"/>
    <n v="1236"/>
    <n v="0.44012944983818769"/>
    <n v="692"/>
    <n v="0"/>
  </r>
  <r>
    <x v="3"/>
    <x v="49"/>
    <x v="49"/>
    <n v="559075"/>
    <s v="Kralovice"/>
    <s v="2 000 – 4 999 obyvatel"/>
    <n v="2913"/>
    <n v="0.43975283213182287"/>
    <n v="1632"/>
    <n v="0"/>
  </r>
  <r>
    <x v="3"/>
    <x v="49"/>
    <x v="49"/>
    <n v="559202"/>
    <s v="Manětín"/>
    <s v="750 – 1 999 obyvatel"/>
    <n v="996"/>
    <n v="0.45481927710843373"/>
    <n v="543"/>
    <n v="0"/>
  </r>
  <r>
    <x v="3"/>
    <x v="49"/>
    <x v="49"/>
    <n v="559237"/>
    <s v="Mladotice"/>
    <s v="do 750 obyvatel"/>
    <n v="458"/>
    <n v="0.49781659388646288"/>
    <n v="230"/>
    <n v="0"/>
  </r>
  <r>
    <x v="3"/>
    <x v="49"/>
    <x v="49"/>
    <n v="559245"/>
    <s v="Mrtník"/>
    <s v="do 750 obyvatel"/>
    <n v="281"/>
    <n v="0.44128113879003561"/>
    <n v="157"/>
    <n v="0"/>
  </r>
  <r>
    <x v="3"/>
    <x v="49"/>
    <x v="49"/>
    <n v="559261"/>
    <s v="Nečtiny"/>
    <s v="do 750 obyvatel"/>
    <n v="552"/>
    <n v="0.42753623188405798"/>
    <n v="316"/>
    <n v="0"/>
  </r>
  <r>
    <x v="3"/>
    <x v="49"/>
    <x v="49"/>
    <n v="559318"/>
    <s v="Obora (Plzeň-sever)"/>
    <s v="do 750 obyvatel"/>
    <n v="462"/>
    <n v="0.44155844155844154"/>
    <n v="258"/>
    <n v="0"/>
  </r>
  <r>
    <x v="3"/>
    <x v="49"/>
    <x v="49"/>
    <n v="559351"/>
    <s v="Plasy"/>
    <s v="2 000 – 4 999 obyvatel"/>
    <n v="2330"/>
    <n v="0.45236051502145924"/>
    <n v="1276"/>
    <n v="0"/>
  </r>
  <r>
    <x v="3"/>
    <x v="49"/>
    <x v="49"/>
    <n v="559431"/>
    <s v="Rybnice"/>
    <s v="do 750 obyvatel"/>
    <n v="474"/>
    <n v="0.42827004219409281"/>
    <n v="271"/>
    <n v="0"/>
  </r>
  <r>
    <x v="3"/>
    <x v="49"/>
    <x v="49"/>
    <n v="559482"/>
    <s v="Tis u Blatna"/>
    <s v="do 750 obyvatel"/>
    <n v="91"/>
    <n v="0.49450549450549453"/>
    <n v="46"/>
    <n v="0"/>
  </r>
  <r>
    <x v="3"/>
    <x v="49"/>
    <x v="49"/>
    <n v="559695"/>
    <s v="Žihle"/>
    <s v="750 – 1 999 obyvatel"/>
    <n v="1126"/>
    <n v="0.44316163410301956"/>
    <n v="627"/>
    <n v="0"/>
  </r>
  <r>
    <x v="3"/>
    <x v="49"/>
    <x v="49"/>
    <n v="566390"/>
    <s v="Hlince"/>
    <s v="do 750 obyvatel"/>
    <n v="63"/>
    <n v="0.3968253968253968"/>
    <n v="38"/>
    <n v="1"/>
  </r>
  <r>
    <x v="3"/>
    <x v="49"/>
    <x v="49"/>
    <n v="566420"/>
    <s v="Líté"/>
    <s v="do 750 obyvatel"/>
    <n v="186"/>
    <n v="0.44623655913978494"/>
    <n v="103"/>
    <n v="0"/>
  </r>
  <r>
    <x v="3"/>
    <x v="49"/>
    <x v="49"/>
    <n v="566446"/>
    <s v="Loza"/>
    <s v="do 750 obyvatel"/>
    <n v="223"/>
    <n v="0.36771300448430494"/>
    <n v="141"/>
    <n v="1"/>
  </r>
  <r>
    <x v="3"/>
    <x v="49"/>
    <x v="49"/>
    <n v="566471"/>
    <s v="Bohy"/>
    <s v="do 750 obyvatel"/>
    <n v="104"/>
    <n v="0.55769230769230771"/>
    <n v="46"/>
    <n v="0"/>
  </r>
  <r>
    <x v="3"/>
    <x v="49"/>
    <x v="49"/>
    <n v="566489"/>
    <s v="Brodeslavy"/>
    <s v="do 750 obyvatel"/>
    <n v="60"/>
    <n v="0.55000000000000004"/>
    <n v="27"/>
    <n v="0"/>
  </r>
  <r>
    <x v="3"/>
    <x v="49"/>
    <x v="49"/>
    <n v="566497"/>
    <s v="Všehrdy (Plzeň-sever)"/>
    <s v="do 750 obyvatel"/>
    <n v="45"/>
    <n v="0.46666666666666667"/>
    <n v="24"/>
    <n v="0"/>
  </r>
  <r>
    <x v="3"/>
    <x v="49"/>
    <x v="49"/>
    <n v="566632"/>
    <s v="Černíkovice (Plzeň-sever)"/>
    <s v="do 750 obyvatel"/>
    <n v="73"/>
    <n v="0.28767123287671231"/>
    <n v="52"/>
    <n v="1"/>
  </r>
  <r>
    <x v="3"/>
    <x v="49"/>
    <x v="49"/>
    <n v="566730"/>
    <s v="Holovousy (Plzeň-sever)"/>
    <s v="do 750 obyvatel"/>
    <n v="47"/>
    <n v="0.57446808510638303"/>
    <n v="20"/>
    <n v="0"/>
  </r>
  <r>
    <x v="3"/>
    <x v="49"/>
    <x v="49"/>
    <n v="566748"/>
    <s v="Slatina (Plzeň-sever)"/>
    <s v="do 750 obyvatel"/>
    <n v="53"/>
    <n v="0.45283018867924529"/>
    <n v="29"/>
    <n v="0"/>
  </r>
  <r>
    <x v="3"/>
    <x v="49"/>
    <x v="49"/>
    <n v="566781"/>
    <s v="Pastuchovice"/>
    <s v="do 750 obyvatel"/>
    <n v="55"/>
    <n v="0.36363636363636365"/>
    <n v="35"/>
    <n v="1"/>
  </r>
  <r>
    <x v="3"/>
    <x v="49"/>
    <x v="49"/>
    <n v="566969"/>
    <s v="Výrov"/>
    <s v="do 750 obyvatel"/>
    <n v="378"/>
    <n v="0.41534391534391535"/>
    <n v="221"/>
    <n v="0"/>
  </r>
  <r>
    <x v="3"/>
    <x v="49"/>
    <x v="49"/>
    <n v="578665"/>
    <s v="Dražeň"/>
    <s v="do 750 obyvatel"/>
    <n v="120"/>
    <n v="0.5"/>
    <n v="60"/>
    <n v="0"/>
  </r>
  <r>
    <x v="3"/>
    <x v="49"/>
    <x v="49"/>
    <n v="578771"/>
    <s v="Kočín"/>
    <s v="do 750 obyvatel"/>
    <n v="102"/>
    <n v="0.34313725490196079"/>
    <n v="67"/>
    <n v="1"/>
  </r>
  <r>
    <x v="3"/>
    <x v="49"/>
    <x v="49"/>
    <n v="578797"/>
    <s v="Štichovice"/>
    <s v="do 750 obyvatel"/>
    <n v="100"/>
    <n v="0.51"/>
    <n v="49"/>
    <n v="0"/>
  </r>
  <r>
    <x v="3"/>
    <x v="49"/>
    <x v="49"/>
    <n v="578924"/>
    <s v="Velečín"/>
    <s v="do 750 obyvatel"/>
    <n v="64"/>
    <n v="0.390625"/>
    <n v="39"/>
    <n v="1"/>
  </r>
  <r>
    <x v="3"/>
    <x v="50"/>
    <x v="50"/>
    <n v="539716"/>
    <s v="Měcholupy (Plzeň-jih)"/>
    <s v="do 750 obyvatel"/>
    <n v="193"/>
    <n v="0.36269430051813473"/>
    <n v="123"/>
    <n v="1"/>
  </r>
  <r>
    <x v="3"/>
    <x v="50"/>
    <x v="50"/>
    <n v="540102"/>
    <s v="Nezdřev"/>
    <s v="do 750 obyvatel"/>
    <n v="93"/>
    <n v="0.64516129032258063"/>
    <n v="33"/>
    <n v="0"/>
  </r>
  <r>
    <x v="3"/>
    <x v="50"/>
    <x v="50"/>
    <n v="540137"/>
    <s v="Životice"/>
    <s v="do 750 obyvatel"/>
    <n v="42"/>
    <n v="0.52380952380952384"/>
    <n v="20"/>
    <n v="0"/>
  </r>
  <r>
    <x v="3"/>
    <x v="50"/>
    <x v="50"/>
    <n v="540200"/>
    <s v="Kozlovice (Plzeň-jih)"/>
    <s v="do 750 obyvatel"/>
    <n v="85"/>
    <n v="0.36470588235294116"/>
    <n v="54"/>
    <n v="1"/>
  </r>
  <r>
    <x v="3"/>
    <x v="50"/>
    <x v="50"/>
    <n v="540307"/>
    <s v="Chlumy"/>
    <s v="do 750 obyvatel"/>
    <n v="185"/>
    <n v="0.14594594594594595"/>
    <n v="158"/>
    <n v="1"/>
  </r>
  <r>
    <x v="3"/>
    <x v="50"/>
    <x v="50"/>
    <n v="540676"/>
    <s v="Srby (Plzeň-jih)"/>
    <s v="do 750 obyvatel"/>
    <n v="145"/>
    <n v="0.36551724137931035"/>
    <n v="92"/>
    <n v="1"/>
  </r>
  <r>
    <x v="3"/>
    <x v="50"/>
    <x v="50"/>
    <n v="540692"/>
    <s v="Sedliště (Plzeň-jih)"/>
    <s v="do 750 obyvatel"/>
    <n v="98"/>
    <n v="0.40816326530612246"/>
    <n v="58"/>
    <n v="0"/>
  </r>
  <r>
    <x v="3"/>
    <x v="50"/>
    <x v="50"/>
    <n v="553565"/>
    <s v="Polánka"/>
    <s v="do 750 obyvatel"/>
    <n v="38"/>
    <n v="0.52631578947368418"/>
    <n v="18"/>
    <n v="0"/>
  </r>
  <r>
    <x v="3"/>
    <x v="50"/>
    <x v="50"/>
    <n v="557650"/>
    <s v="Čížkov (Plzeň-jih)"/>
    <s v="do 750 obyvatel"/>
    <n v="556"/>
    <n v="0.39928057553956836"/>
    <n v="334"/>
    <n v="1"/>
  </r>
  <r>
    <x v="3"/>
    <x v="50"/>
    <x v="50"/>
    <n v="557749"/>
    <s v="Hradiště (Plzeň-jih)"/>
    <s v="do 750 obyvatel"/>
    <n v="188"/>
    <n v="0.48404255319148937"/>
    <n v="97"/>
    <n v="0"/>
  </r>
  <r>
    <x v="3"/>
    <x v="50"/>
    <x v="50"/>
    <n v="557862"/>
    <s v="Kasejovice"/>
    <s v="750 – 1 999 obyvatel"/>
    <n v="1109"/>
    <n v="0.38773669972948605"/>
    <n v="679"/>
    <n v="1"/>
  </r>
  <r>
    <x v="3"/>
    <x v="50"/>
    <x v="50"/>
    <n v="557897"/>
    <s v="Klášter"/>
    <s v="do 750 obyvatel"/>
    <n v="190"/>
    <n v="0.3473684210526316"/>
    <n v="124"/>
    <n v="1"/>
  </r>
  <r>
    <x v="3"/>
    <x v="50"/>
    <x v="50"/>
    <n v="557943"/>
    <s v="Kramolín (Plzeň-jih)"/>
    <s v="do 750 obyvatel"/>
    <n v="92"/>
    <n v="0.41304347826086957"/>
    <n v="54"/>
    <n v="0"/>
  </r>
  <r>
    <x v="3"/>
    <x v="50"/>
    <x v="50"/>
    <n v="558052"/>
    <s v="Mileč"/>
    <s v="do 750 obyvatel"/>
    <n v="336"/>
    <n v="0.33035714285714285"/>
    <n v="225"/>
    <n v="1"/>
  </r>
  <r>
    <x v="3"/>
    <x v="50"/>
    <x v="50"/>
    <n v="558061"/>
    <s v="Mladý Smolivec"/>
    <s v="do 750 obyvatel"/>
    <n v="593"/>
    <n v="0.41652613827993257"/>
    <n v="346"/>
    <n v="0"/>
  </r>
  <r>
    <x v="3"/>
    <x v="50"/>
    <x v="50"/>
    <n v="558079"/>
    <s v="Mohelnice (Plzeň-jih)"/>
    <s v="do 750 obyvatel"/>
    <n v="52"/>
    <n v="0.38461538461538464"/>
    <n v="32"/>
    <n v="1"/>
  </r>
  <r>
    <x v="3"/>
    <x v="50"/>
    <x v="50"/>
    <n v="558095"/>
    <s v="Nekvasovy"/>
    <s v="do 750 obyvatel"/>
    <n v="151"/>
    <n v="0.3443708609271523"/>
    <n v="99"/>
    <n v="1"/>
  </r>
  <r>
    <x v="3"/>
    <x v="50"/>
    <x v="50"/>
    <n v="558109"/>
    <s v="Nepomuk (Plzeň-jih)"/>
    <s v="2 000 – 4 999 obyvatel"/>
    <n v="3109"/>
    <n v="0.36120939208748792"/>
    <n v="1986"/>
    <n v="1"/>
  </r>
  <r>
    <x v="3"/>
    <x v="50"/>
    <x v="50"/>
    <n v="558125"/>
    <s v="Neurazy"/>
    <s v="750 – 1 999 obyvatel"/>
    <n v="734"/>
    <n v="0.37738419618528612"/>
    <n v="457"/>
    <n v="1"/>
  </r>
  <r>
    <x v="3"/>
    <x v="50"/>
    <x v="50"/>
    <n v="558184"/>
    <s v="Oselce"/>
    <s v="do 750 obyvatel"/>
    <n v="295"/>
    <n v="0.45084745762711864"/>
    <n v="162"/>
    <n v="0"/>
  </r>
  <r>
    <x v="3"/>
    <x v="50"/>
    <x v="50"/>
    <n v="558231"/>
    <s v="Prádlo"/>
    <s v="do 750 obyvatel"/>
    <n v="224"/>
    <n v="0.35714285714285715"/>
    <n v="144"/>
    <n v="1"/>
  </r>
  <r>
    <x v="3"/>
    <x v="50"/>
    <x v="50"/>
    <n v="558559"/>
    <s v="Vrčeň"/>
    <s v="do 750 obyvatel"/>
    <n v="286"/>
    <n v="0.32167832167832167"/>
    <n v="194"/>
    <n v="1"/>
  </r>
  <r>
    <x v="3"/>
    <x v="50"/>
    <x v="50"/>
    <n v="558630"/>
    <s v="Žinkovy"/>
    <s v="750 – 1 999 obyvatel"/>
    <n v="726"/>
    <n v="0.51101928374655647"/>
    <n v="355"/>
    <n v="0"/>
  </r>
  <r>
    <x v="3"/>
    <x v="50"/>
    <x v="50"/>
    <n v="578568"/>
    <s v="Čmelíny"/>
    <s v="do 750 obyvatel"/>
    <n v="105"/>
    <n v="0.2857142857142857"/>
    <n v="75"/>
    <n v="1"/>
  </r>
  <r>
    <x v="3"/>
    <x v="50"/>
    <x v="50"/>
    <n v="578592"/>
    <s v="Třebčice"/>
    <s v="do 750 obyvatel"/>
    <n v="115"/>
    <n v="0.2"/>
    <n v="92"/>
    <n v="1"/>
  </r>
  <r>
    <x v="3"/>
    <x v="50"/>
    <x v="50"/>
    <n v="578614"/>
    <s v="Tojice"/>
    <s v="do 750 obyvatel"/>
    <n v="84"/>
    <n v="0.26190476190476192"/>
    <n v="62"/>
    <n v="1"/>
  </r>
  <r>
    <x v="3"/>
    <x v="51"/>
    <x v="51"/>
    <n v="530221"/>
    <s v="Hněvnice"/>
    <s v="do 750 obyvatel"/>
    <n v="101"/>
    <n v="0.44554455445544555"/>
    <n v="56"/>
    <n v="0"/>
  </r>
  <r>
    <x v="3"/>
    <x v="51"/>
    <x v="51"/>
    <n v="530328"/>
    <s v="Čerňovice"/>
    <s v="do 750 obyvatel"/>
    <n v="176"/>
    <n v="0.39772727272727271"/>
    <n v="106"/>
    <n v="1"/>
  </r>
  <r>
    <x v="3"/>
    <x v="51"/>
    <x v="51"/>
    <n v="538183"/>
    <s v="Kbelany"/>
    <s v="do 750 obyvatel"/>
    <n v="95"/>
    <n v="0.22105263157894736"/>
    <n v="74"/>
    <n v="1"/>
  </r>
  <r>
    <x v="3"/>
    <x v="51"/>
    <x v="51"/>
    <n v="546411"/>
    <s v="Úherce (Plzeň-sever)"/>
    <s v="do 750 obyvatel"/>
    <n v="299"/>
    <n v="0.31772575250836121"/>
    <n v="204"/>
    <n v="1"/>
  </r>
  <r>
    <x v="3"/>
    <x v="51"/>
    <x v="51"/>
    <n v="558672"/>
    <s v="Blatnice (Plzeň-sever)"/>
    <s v="750 – 1 999 obyvatel"/>
    <n v="716"/>
    <n v="0.34497206703910616"/>
    <n v="469"/>
    <n v="1"/>
  </r>
  <r>
    <x v="3"/>
    <x v="51"/>
    <x v="51"/>
    <n v="558699"/>
    <s v="Bučí"/>
    <s v="do 750 obyvatel"/>
    <n v="144"/>
    <n v="0.40972222222222221"/>
    <n v="85"/>
    <n v="0"/>
  </r>
  <r>
    <x v="3"/>
    <x v="51"/>
    <x v="51"/>
    <n v="558711"/>
    <s v="Čeminy"/>
    <s v="do 750 obyvatel"/>
    <n v="236"/>
    <n v="0.38983050847457629"/>
    <n v="144"/>
    <n v="1"/>
  </r>
  <r>
    <x v="3"/>
    <x v="51"/>
    <x v="51"/>
    <n v="558745"/>
    <s v="Česká Bříza"/>
    <s v="do 750 obyvatel"/>
    <n v="486"/>
    <n v="0.39094650205761317"/>
    <n v="296"/>
    <n v="1"/>
  </r>
  <r>
    <x v="3"/>
    <x v="51"/>
    <x v="51"/>
    <n v="558788"/>
    <s v="Dolany (Plzeň-sever)"/>
    <s v="do 750 obyvatel"/>
    <n v="240"/>
    <n v="0.37083333333333335"/>
    <n v="151"/>
    <n v="1"/>
  </r>
  <r>
    <x v="3"/>
    <x v="51"/>
    <x v="51"/>
    <n v="558834"/>
    <s v="Druztová"/>
    <s v="750 – 1 999 obyvatel"/>
    <n v="654"/>
    <n v="0.37767584097859325"/>
    <n v="407"/>
    <n v="1"/>
  </r>
  <r>
    <x v="3"/>
    <x v="51"/>
    <x v="51"/>
    <n v="558869"/>
    <s v="Heřmanova Huť"/>
    <s v="750 – 1 999 obyvatel"/>
    <n v="1497"/>
    <n v="0.37007348029392118"/>
    <n v="943"/>
    <n v="1"/>
  </r>
  <r>
    <x v="3"/>
    <x v="51"/>
    <x v="51"/>
    <n v="558885"/>
    <s v="Horní Bříza"/>
    <s v="2 000 – 4 999 obyvatel"/>
    <n v="3477"/>
    <n v="0.35576646534368711"/>
    <n v="2240"/>
    <n v="1"/>
  </r>
  <r>
    <x v="3"/>
    <x v="51"/>
    <x v="51"/>
    <n v="558915"/>
    <s v="Hromnice"/>
    <s v="750 – 1 999 obyvatel"/>
    <n v="1057"/>
    <n v="0.42478713339640489"/>
    <n v="608"/>
    <n v="0"/>
  </r>
  <r>
    <x v="3"/>
    <x v="51"/>
    <x v="51"/>
    <n v="558940"/>
    <s v="Chotíkov"/>
    <s v="750 – 1 999 obyvatel"/>
    <n v="1032"/>
    <n v="0.41279069767441862"/>
    <n v="606"/>
    <n v="0"/>
  </r>
  <r>
    <x v="3"/>
    <x v="51"/>
    <x v="51"/>
    <n v="558991"/>
    <s v="Kaceřov (Plzeň-sever)"/>
    <s v="do 750 obyvatel"/>
    <n v="125"/>
    <n v="0.376"/>
    <n v="78"/>
    <n v="1"/>
  </r>
  <r>
    <x v="3"/>
    <x v="51"/>
    <x v="51"/>
    <n v="559059"/>
    <s v="Kozolupy"/>
    <s v="750 – 1 999 obyvatel"/>
    <n v="898"/>
    <n v="0.43429844097995546"/>
    <n v="508"/>
    <n v="0"/>
  </r>
  <r>
    <x v="3"/>
    <x v="51"/>
    <x v="51"/>
    <n v="559083"/>
    <s v="Krašovice"/>
    <s v="do 750 obyvatel"/>
    <n v="311"/>
    <n v="0.47588424437299037"/>
    <n v="163"/>
    <n v="0"/>
  </r>
  <r>
    <x v="3"/>
    <x v="51"/>
    <x v="51"/>
    <n v="559091"/>
    <s v="Krsy"/>
    <s v="do 750 obyvatel"/>
    <n v="206"/>
    <n v="0.45145631067961167"/>
    <n v="113"/>
    <n v="0"/>
  </r>
  <r>
    <x v="3"/>
    <x v="51"/>
    <x v="51"/>
    <n v="559105"/>
    <s v="Křelovice (Plzeň-sever)"/>
    <s v="do 750 obyvatel"/>
    <n v="195"/>
    <n v="0.46666666666666667"/>
    <n v="104"/>
    <n v="0"/>
  </r>
  <r>
    <x v="3"/>
    <x v="51"/>
    <x v="51"/>
    <n v="559121"/>
    <s v="Kunějovice"/>
    <s v="do 750 obyvatel"/>
    <n v="132"/>
    <n v="0.31818181818181818"/>
    <n v="90"/>
    <n v="1"/>
  </r>
  <r>
    <x v="3"/>
    <x v="51"/>
    <x v="51"/>
    <n v="559148"/>
    <s v="Ledce (Plzeň-sever)"/>
    <s v="750 – 1 999 obyvatel"/>
    <n v="683"/>
    <n v="0.37481698389458273"/>
    <n v="427"/>
    <n v="1"/>
  </r>
  <r>
    <x v="3"/>
    <x v="51"/>
    <x v="51"/>
    <n v="559164"/>
    <s v="Líně"/>
    <s v="2 000 – 4 999 obyvatel"/>
    <n v="2253"/>
    <n v="0.38748335552596536"/>
    <n v="1380"/>
    <n v="1"/>
  </r>
  <r>
    <x v="3"/>
    <x v="51"/>
    <x v="51"/>
    <n v="559172"/>
    <s v="Líšťany (Plzeň-sever)"/>
    <s v="do 750 obyvatel"/>
    <n v="609"/>
    <n v="0.40558292282430214"/>
    <n v="362"/>
    <n v="0"/>
  </r>
  <r>
    <x v="3"/>
    <x v="51"/>
    <x v="51"/>
    <n v="559211"/>
    <s v="Město Touškov"/>
    <s v="2 000 – 4 999 obyvatel"/>
    <n v="1786"/>
    <n v="0.44120940649496082"/>
    <n v="998"/>
    <n v="0"/>
  </r>
  <r>
    <x v="3"/>
    <x v="51"/>
    <x v="51"/>
    <n v="559253"/>
    <s v="Nadryby"/>
    <s v="do 750 obyvatel"/>
    <n v="108"/>
    <n v="0.33333333333333331"/>
    <n v="72"/>
    <n v="1"/>
  </r>
  <r>
    <x v="3"/>
    <x v="51"/>
    <x v="51"/>
    <n v="559270"/>
    <s v="Nekmíř"/>
    <s v="do 750 obyvatel"/>
    <n v="431"/>
    <n v="0.44547563805104406"/>
    <n v="239"/>
    <n v="0"/>
  </r>
  <r>
    <x v="3"/>
    <x v="51"/>
    <x v="51"/>
    <n v="559288"/>
    <s v="Nevřeň"/>
    <s v="do 750 obyvatel"/>
    <n v="248"/>
    <n v="0.36693548387096775"/>
    <n v="157"/>
    <n v="1"/>
  </r>
  <r>
    <x v="3"/>
    <x v="51"/>
    <x v="51"/>
    <n v="559300"/>
    <s v="Nýřany"/>
    <s v="5 000 – 14 999 obyvatel"/>
    <n v="5835"/>
    <n v="0.39314481576692373"/>
    <n v="3541"/>
    <n v="1"/>
  </r>
  <r>
    <x v="3"/>
    <x v="51"/>
    <x v="51"/>
    <n v="559326"/>
    <s v="Ostrov u Bezdružic"/>
    <s v="do 750 obyvatel"/>
    <n v="161"/>
    <n v="0.34161490683229812"/>
    <n v="106"/>
    <n v="1"/>
  </r>
  <r>
    <x v="3"/>
    <x v="51"/>
    <x v="51"/>
    <n v="559334"/>
    <s v="Pernarec"/>
    <s v="do 750 obyvatel"/>
    <n v="640"/>
    <n v="0.37812499999999999"/>
    <n v="398"/>
    <n v="1"/>
  </r>
  <r>
    <x v="3"/>
    <x v="51"/>
    <x v="51"/>
    <n v="559369"/>
    <s v="Plešnice"/>
    <s v="do 750 obyvatel"/>
    <n v="229"/>
    <n v="0.4366812227074236"/>
    <n v="129"/>
    <n v="0"/>
  </r>
  <r>
    <x v="3"/>
    <x v="51"/>
    <x v="51"/>
    <n v="559377"/>
    <s v="Pňovany"/>
    <s v="do 750 obyvatel"/>
    <n v="374"/>
    <n v="0.4197860962566845"/>
    <n v="217"/>
    <n v="0"/>
  </r>
  <r>
    <x v="3"/>
    <x v="51"/>
    <x v="51"/>
    <n v="559393"/>
    <s v="Přehýšov"/>
    <s v="do 750 obyvatel"/>
    <n v="401"/>
    <n v="0.37655860349127179"/>
    <n v="250"/>
    <n v="1"/>
  </r>
  <r>
    <x v="3"/>
    <x v="51"/>
    <x v="51"/>
    <n v="559423"/>
    <s v="Rochlov"/>
    <s v="do 750 obyvatel"/>
    <n v="238"/>
    <n v="0.37394957983193278"/>
    <n v="149"/>
    <n v="1"/>
  </r>
  <r>
    <x v="3"/>
    <x v="51"/>
    <x v="51"/>
    <n v="559491"/>
    <s v="Tlučná"/>
    <s v="2 000 – 4 999 obyvatel"/>
    <n v="2673"/>
    <n v="0.4283576505798728"/>
    <n v="1528"/>
    <n v="0"/>
  </r>
  <r>
    <x v="3"/>
    <x v="51"/>
    <x v="51"/>
    <n v="559504"/>
    <s v="Trnová (Plzeň-sever)"/>
    <s v="750 – 1 999 obyvatel"/>
    <n v="756"/>
    <n v="0.41269841269841268"/>
    <n v="444"/>
    <n v="0"/>
  </r>
  <r>
    <x v="3"/>
    <x v="51"/>
    <x v="51"/>
    <n v="559521"/>
    <s v="Třemošná"/>
    <s v="5 000 – 14 999 obyvatel"/>
    <n v="4302"/>
    <n v="0.4211994421199442"/>
    <n v="2490"/>
    <n v="0"/>
  </r>
  <r>
    <x v="3"/>
    <x v="51"/>
    <x v="51"/>
    <n v="559555"/>
    <s v="Úlice"/>
    <s v="do 750 obyvatel"/>
    <n v="413"/>
    <n v="0.32203389830508472"/>
    <n v="280"/>
    <n v="1"/>
  </r>
  <r>
    <x v="3"/>
    <x v="51"/>
    <x v="51"/>
    <n v="559563"/>
    <s v="Úněšov"/>
    <s v="do 750 obyvatel"/>
    <n v="524"/>
    <n v="0.4217557251908397"/>
    <n v="303"/>
    <n v="0"/>
  </r>
  <r>
    <x v="3"/>
    <x v="51"/>
    <x v="51"/>
    <n v="559571"/>
    <s v="Úterý"/>
    <s v="do 750 obyvatel"/>
    <n v="385"/>
    <n v="0.4"/>
    <n v="231"/>
    <n v="0"/>
  </r>
  <r>
    <x v="3"/>
    <x v="51"/>
    <x v="51"/>
    <n v="559580"/>
    <s v="Vejprnice"/>
    <s v="2 000 – 4 999 obyvatel"/>
    <n v="3468"/>
    <n v="0.38465974625144178"/>
    <n v="2134"/>
    <n v="1"/>
  </r>
  <r>
    <x v="3"/>
    <x v="51"/>
    <x v="51"/>
    <n v="559601"/>
    <s v="Vochov"/>
    <s v="750 – 1 999 obyvatel"/>
    <n v="984"/>
    <n v="0.32621951219512196"/>
    <n v="663"/>
    <n v="1"/>
  </r>
  <r>
    <x v="3"/>
    <x v="51"/>
    <x v="51"/>
    <n v="559628"/>
    <s v="Všeruby (Plzeň-sever)"/>
    <s v="750 – 1 999 obyvatel"/>
    <n v="1263"/>
    <n v="0.38400633412509899"/>
    <n v="778"/>
    <n v="1"/>
  </r>
  <r>
    <x v="3"/>
    <x v="51"/>
    <x v="51"/>
    <n v="559661"/>
    <s v="Zbůch"/>
    <s v="2 000 – 4 999 obyvatel"/>
    <n v="2155"/>
    <n v="0.40046403712296985"/>
    <n v="1292"/>
    <n v="0"/>
  </r>
  <r>
    <x v="3"/>
    <x v="51"/>
    <x v="51"/>
    <n v="559679"/>
    <s v="Zruč-Senec"/>
    <s v="2 000 – 4 999 obyvatel"/>
    <n v="2752"/>
    <n v="0.45748546511627908"/>
    <n v="1493"/>
    <n v="0"/>
  </r>
  <r>
    <x v="3"/>
    <x v="51"/>
    <x v="51"/>
    <n v="559709"/>
    <s v="Žilov"/>
    <s v="do 750 obyvatel"/>
    <n v="372"/>
    <n v="0.40053763440860213"/>
    <n v="223"/>
    <n v="0"/>
  </r>
  <r>
    <x v="3"/>
    <x v="51"/>
    <x v="51"/>
    <n v="566462"/>
    <s v="Lochousice"/>
    <s v="do 750 obyvatel"/>
    <n v="96"/>
    <n v="0.375"/>
    <n v="60"/>
    <n v="1"/>
  </r>
  <r>
    <x v="3"/>
    <x v="51"/>
    <x v="51"/>
    <n v="566543"/>
    <s v="Myslinka"/>
    <s v="do 750 obyvatel"/>
    <n v="161"/>
    <n v="0.32919254658385094"/>
    <n v="108"/>
    <n v="1"/>
  </r>
  <r>
    <x v="3"/>
    <x v="51"/>
    <x v="51"/>
    <n v="566594"/>
    <s v="Újezd nade Mží"/>
    <s v="do 750 obyvatel"/>
    <n v="85"/>
    <n v="0.41176470588235292"/>
    <n v="50"/>
    <n v="0"/>
  </r>
  <r>
    <x v="3"/>
    <x v="51"/>
    <x v="51"/>
    <n v="566756"/>
    <s v="Bdeněves"/>
    <s v="750 – 1 999 obyvatel"/>
    <n v="597"/>
    <n v="0.40536013400335008"/>
    <n v="355"/>
    <n v="0"/>
  </r>
  <r>
    <x v="3"/>
    <x v="51"/>
    <x v="51"/>
    <n v="566764"/>
    <s v="Blažim (Plzeň-sever)"/>
    <s v="do 750 obyvatel"/>
    <n v="60"/>
    <n v="0.31666666666666665"/>
    <n v="41"/>
    <n v="1"/>
  </r>
  <r>
    <x v="3"/>
    <x v="51"/>
    <x v="51"/>
    <n v="567086"/>
    <s v="Příšov"/>
    <s v="do 750 obyvatel"/>
    <n v="272"/>
    <n v="0.33455882352941174"/>
    <n v="181"/>
    <n v="1"/>
  </r>
  <r>
    <x v="3"/>
    <x v="51"/>
    <x v="51"/>
    <n v="578827"/>
    <s v="Zahrádka (Plzeň-sever)"/>
    <s v="do 750 obyvatel"/>
    <n v="118"/>
    <n v="0.38135593220338981"/>
    <n v="73"/>
    <n v="1"/>
  </r>
  <r>
    <x v="3"/>
    <x v="51"/>
    <x v="51"/>
    <n v="578983"/>
    <s v="Tatiná"/>
    <s v="do 750 obyvatel"/>
    <n v="217"/>
    <n v="0.40552995391705071"/>
    <n v="129"/>
    <n v="0"/>
  </r>
  <r>
    <x v="3"/>
    <x v="52"/>
    <x v="52"/>
    <n v="539741"/>
    <s v="Štěnovický Borek"/>
    <s v="do 750 obyvatel"/>
    <n v="469"/>
    <n v="0.3795309168443497"/>
    <n v="291"/>
    <n v="1"/>
  </r>
  <r>
    <x v="3"/>
    <x v="52"/>
    <x v="52"/>
    <n v="540561"/>
    <s v="Letkov"/>
    <s v="750 – 1 999 obyvatel"/>
    <n v="601"/>
    <n v="0.4858569051580699"/>
    <n v="309"/>
    <n v="0"/>
  </r>
  <r>
    <x v="3"/>
    <x v="52"/>
    <x v="52"/>
    <n v="540641"/>
    <s v="Mokrouše"/>
    <s v="do 750 obyvatel"/>
    <n v="235"/>
    <n v="0.39148936170212767"/>
    <n v="143"/>
    <n v="1"/>
  </r>
  <r>
    <x v="3"/>
    <x v="52"/>
    <x v="52"/>
    <n v="553590"/>
    <s v="Nezbavětice"/>
    <s v="do 750 obyvatel"/>
    <n v="197"/>
    <n v="0.43654822335025378"/>
    <n v="111"/>
    <n v="0"/>
  </r>
  <r>
    <x v="3"/>
    <x v="52"/>
    <x v="52"/>
    <n v="554791"/>
    <s v="Plzeň (Plzeň-město)"/>
    <s v="100 000 a více obyvatel"/>
    <n v="146900"/>
    <n v="0.39468345813478556"/>
    <n v="88921"/>
    <n v="1"/>
  </r>
  <r>
    <x v="3"/>
    <x v="52"/>
    <x v="52"/>
    <n v="557846"/>
    <s v="Chválenice"/>
    <s v="750 – 1 999 obyvatel"/>
    <n v="613"/>
    <n v="0.36867862969004894"/>
    <n v="387"/>
    <n v="1"/>
  </r>
  <r>
    <x v="3"/>
    <x v="52"/>
    <x v="52"/>
    <n v="558001"/>
    <s v="Losiná"/>
    <s v="750 – 1 999 obyvatel"/>
    <n v="1124"/>
    <n v="0.41370106761565834"/>
    <n v="659"/>
    <n v="0"/>
  </r>
  <r>
    <x v="3"/>
    <x v="52"/>
    <x v="52"/>
    <n v="558141"/>
    <s v="Nezvěstice"/>
    <s v="750 – 1 999 obyvatel"/>
    <n v="1201"/>
    <n v="0.44962531223980018"/>
    <n v="661"/>
    <n v="0"/>
  </r>
  <r>
    <x v="3"/>
    <x v="52"/>
    <x v="52"/>
    <n v="558371"/>
    <s v="Starý Plzenec"/>
    <s v="5 000 – 14 999 obyvatel"/>
    <n v="4255"/>
    <n v="0.42796709753231493"/>
    <n v="2434"/>
    <n v="0"/>
  </r>
  <r>
    <x v="3"/>
    <x v="52"/>
    <x v="52"/>
    <n v="558427"/>
    <s v="Šťáhlavy"/>
    <s v="2 000 – 4 999 obyvatel"/>
    <n v="2302"/>
    <n v="0.44352736750651606"/>
    <n v="1281"/>
    <n v="0"/>
  </r>
  <r>
    <x v="3"/>
    <x v="52"/>
    <x v="52"/>
    <n v="558460"/>
    <s v="Tymákov"/>
    <s v="750 – 1 999 obyvatel"/>
    <n v="826"/>
    <n v="0.42009685230024213"/>
    <n v="479"/>
    <n v="0"/>
  </r>
  <r>
    <x v="3"/>
    <x v="52"/>
    <x v="52"/>
    <n v="558851"/>
    <s v="Dýšina"/>
    <s v="750 – 1 999 obyvatel"/>
    <n v="1542"/>
    <n v="0.4059662775616083"/>
    <n v="916"/>
    <n v="0"/>
  </r>
  <r>
    <x v="3"/>
    <x v="52"/>
    <x v="52"/>
    <n v="558966"/>
    <s v="Chrást (Plzeň-město)"/>
    <s v="750 – 1 999 obyvatel"/>
    <n v="1596"/>
    <n v="0.40476190476190477"/>
    <n v="950"/>
    <n v="0"/>
  </r>
  <r>
    <x v="3"/>
    <x v="52"/>
    <x v="52"/>
    <n v="559130"/>
    <s v="Kyšice (Plzeň-město)"/>
    <s v="750 – 1 999 obyvatel"/>
    <n v="860"/>
    <n v="0.39651162790697675"/>
    <n v="519"/>
    <n v="1"/>
  </r>
  <r>
    <x v="3"/>
    <x v="52"/>
    <x v="52"/>
    <n v="578606"/>
    <s v="Lhůta (Plzeň-město)"/>
    <s v="do 750 obyvatel"/>
    <n v="155"/>
    <n v="0.38064516129032255"/>
    <n v="96"/>
    <n v="1"/>
  </r>
  <r>
    <x v="3"/>
    <x v="53"/>
    <x v="53"/>
    <n v="539783"/>
    <s v="Oplot"/>
    <s v="do 750 obyvatel"/>
    <n v="277"/>
    <n v="0.40794223826714804"/>
    <n v="164"/>
    <n v="0"/>
  </r>
  <r>
    <x v="3"/>
    <x v="53"/>
    <x v="53"/>
    <n v="539821"/>
    <s v="Horní Lukavice"/>
    <s v="do 750 obyvatel"/>
    <n v="405"/>
    <n v="0.36790123456790125"/>
    <n v="256"/>
    <n v="1"/>
  </r>
  <r>
    <x v="3"/>
    <x v="53"/>
    <x v="53"/>
    <n v="539929"/>
    <s v="Týniště"/>
    <s v="do 750 obyvatel"/>
    <n v="43"/>
    <n v="0.34883720930232559"/>
    <n v="28"/>
    <n v="1"/>
  </r>
  <r>
    <x v="3"/>
    <x v="53"/>
    <x v="53"/>
    <n v="539937"/>
    <s v="Skašov"/>
    <s v="do 750 obyvatel"/>
    <n v="180"/>
    <n v="0.34444444444444444"/>
    <n v="118"/>
    <n v="1"/>
  </r>
  <r>
    <x v="3"/>
    <x v="53"/>
    <x v="53"/>
    <n v="539945"/>
    <s v="Dolce"/>
    <s v="do 750 obyvatel"/>
    <n v="243"/>
    <n v="0.37860082304526749"/>
    <n v="151"/>
    <n v="1"/>
  </r>
  <r>
    <x v="3"/>
    <x v="53"/>
    <x v="53"/>
    <n v="540293"/>
    <s v="Otěšice"/>
    <s v="do 750 obyvatel"/>
    <n v="131"/>
    <n v="0.33587786259541985"/>
    <n v="87"/>
    <n v="1"/>
  </r>
  <r>
    <x v="3"/>
    <x v="53"/>
    <x v="53"/>
    <n v="540340"/>
    <s v="Nebílovy"/>
    <s v="do 750 obyvatel"/>
    <n v="292"/>
    <n v="0.35273972602739728"/>
    <n v="189"/>
    <n v="1"/>
  </r>
  <r>
    <x v="3"/>
    <x v="53"/>
    <x v="53"/>
    <n v="540412"/>
    <s v="Předenice"/>
    <s v="do 750 obyvatel"/>
    <n v="204"/>
    <n v="0.36764705882352944"/>
    <n v="129"/>
    <n v="1"/>
  </r>
  <r>
    <x v="3"/>
    <x v="53"/>
    <x v="53"/>
    <n v="540421"/>
    <s v="Radkovice"/>
    <s v="do 750 obyvatel"/>
    <n v="88"/>
    <n v="0.31818181818181818"/>
    <n v="60"/>
    <n v="1"/>
  </r>
  <r>
    <x v="3"/>
    <x v="53"/>
    <x v="53"/>
    <n v="540463"/>
    <s v="Bolkov"/>
    <s v="do 750 obyvatel"/>
    <n v="47"/>
    <n v="0.31914893617021278"/>
    <n v="32"/>
    <n v="1"/>
  </r>
  <r>
    <x v="3"/>
    <x v="53"/>
    <x v="53"/>
    <n v="542156"/>
    <s v="Borovy"/>
    <s v="do 750 obyvatel"/>
    <n v="190"/>
    <n v="0.32105263157894737"/>
    <n v="129"/>
    <n v="1"/>
  </r>
  <r>
    <x v="3"/>
    <x v="53"/>
    <x v="53"/>
    <n v="542296"/>
    <s v="Nezdice"/>
    <s v="do 750 obyvatel"/>
    <n v="179"/>
    <n v="0.39106145251396646"/>
    <n v="109"/>
    <n v="1"/>
  </r>
  <r>
    <x v="3"/>
    <x v="53"/>
    <x v="53"/>
    <n v="546372"/>
    <s v="Buková (Plzeň-jih)"/>
    <s v="do 750 obyvatel"/>
    <n v="197"/>
    <n v="0.31979695431472083"/>
    <n v="134"/>
    <n v="1"/>
  </r>
  <r>
    <x v="3"/>
    <x v="53"/>
    <x v="53"/>
    <n v="557641"/>
    <s v="Čižice"/>
    <s v="do 750 obyvatel"/>
    <n v="459"/>
    <n v="0.4989106753812636"/>
    <n v="230"/>
    <n v="0"/>
  </r>
  <r>
    <x v="3"/>
    <x v="53"/>
    <x v="53"/>
    <n v="557684"/>
    <s v="Dolní Lukavice"/>
    <s v="750 – 1 999 obyvatel"/>
    <n v="820"/>
    <n v="0.30853658536585366"/>
    <n v="567"/>
    <n v="1"/>
  </r>
  <r>
    <x v="3"/>
    <x v="53"/>
    <x v="53"/>
    <n v="557722"/>
    <s v="Horšice"/>
    <s v="do 750 obyvatel"/>
    <n v="352"/>
    <n v="0.25568181818181818"/>
    <n v="262"/>
    <n v="1"/>
  </r>
  <r>
    <x v="3"/>
    <x v="53"/>
    <x v="53"/>
    <n v="557781"/>
    <s v="Chlumčany (Plzeň-jih)"/>
    <s v="2 000 – 4 999 obyvatel"/>
    <n v="2007"/>
    <n v="0.3457897359242651"/>
    <n v="1313"/>
    <n v="1"/>
  </r>
  <r>
    <x v="3"/>
    <x v="53"/>
    <x v="53"/>
    <n v="557871"/>
    <s v="Kbel (Plzeň-jih)"/>
    <s v="do 750 obyvatel"/>
    <n v="259"/>
    <n v="0.36679536679536678"/>
    <n v="164"/>
    <n v="1"/>
  </r>
  <r>
    <x v="3"/>
    <x v="53"/>
    <x v="53"/>
    <n v="558028"/>
    <s v="Lužany (Plzeň-jih)"/>
    <s v="do 750 obyvatel"/>
    <n v="565"/>
    <n v="0.39292035398230091"/>
    <n v="343"/>
    <n v="1"/>
  </r>
  <r>
    <x v="3"/>
    <x v="53"/>
    <x v="53"/>
    <n v="558044"/>
    <s v="Merklín (Plzeň-jih)"/>
    <s v="750 – 1 999 obyvatel"/>
    <n v="969"/>
    <n v="0.38802889576883387"/>
    <n v="593"/>
    <n v="1"/>
  </r>
  <r>
    <x v="3"/>
    <x v="53"/>
    <x v="53"/>
    <n v="558117"/>
    <s v="Netunice"/>
    <s v="do 750 obyvatel"/>
    <n v="159"/>
    <n v="0.38993710691823902"/>
    <n v="97"/>
    <n v="1"/>
  </r>
  <r>
    <x v="3"/>
    <x v="53"/>
    <x v="53"/>
    <n v="558249"/>
    <s v="Přeštice"/>
    <s v="5 000 – 14 999 obyvatel"/>
    <n v="5982"/>
    <n v="0.33366766967569372"/>
    <n v="3986"/>
    <n v="1"/>
  </r>
  <r>
    <x v="3"/>
    <x v="53"/>
    <x v="53"/>
    <n v="558257"/>
    <s v="Příchovice"/>
    <s v="750 – 1 999 obyvatel"/>
    <n v="939"/>
    <n v="0.33865814696485624"/>
    <n v="621"/>
    <n v="1"/>
  </r>
  <r>
    <x v="3"/>
    <x v="53"/>
    <x v="53"/>
    <n v="558265"/>
    <s v="Ptenín"/>
    <s v="do 750 obyvatel"/>
    <n v="171"/>
    <n v="0.38011695906432746"/>
    <n v="106"/>
    <n v="1"/>
  </r>
  <r>
    <x v="3"/>
    <x v="53"/>
    <x v="53"/>
    <n v="558290"/>
    <s v="Roupov"/>
    <s v="do 750 obyvatel"/>
    <n v="234"/>
    <n v="0.35897435897435898"/>
    <n v="150"/>
    <n v="1"/>
  </r>
  <r>
    <x v="3"/>
    <x v="53"/>
    <x v="53"/>
    <n v="558303"/>
    <s v="Řenče"/>
    <s v="750 – 1 999 obyvatel"/>
    <n v="757"/>
    <n v="0.31571994715984147"/>
    <n v="518"/>
    <n v="1"/>
  </r>
  <r>
    <x v="3"/>
    <x v="53"/>
    <x v="53"/>
    <n v="558346"/>
    <s v="Soběkury"/>
    <s v="do 750 obyvatel"/>
    <n v="503"/>
    <n v="0.39562624254473161"/>
    <n v="304"/>
    <n v="1"/>
  </r>
  <r>
    <x v="3"/>
    <x v="53"/>
    <x v="53"/>
    <n v="558435"/>
    <s v="Štěnovice"/>
    <s v="2 000 – 4 999 obyvatel"/>
    <n v="1709"/>
    <n v="0.41193680514921005"/>
    <n v="1005"/>
    <n v="0"/>
  </r>
  <r>
    <x v="3"/>
    <x v="53"/>
    <x v="53"/>
    <n v="558486"/>
    <s v="Útušice"/>
    <s v="do 750 obyvatel"/>
    <n v="590"/>
    <n v="0.37966101694915255"/>
    <n v="366"/>
    <n v="1"/>
  </r>
  <r>
    <x v="3"/>
    <x v="53"/>
    <x v="53"/>
    <n v="566691"/>
    <s v="Vlčí"/>
    <s v="do 750 obyvatel"/>
    <n v="65"/>
    <n v="0.43076923076923079"/>
    <n v="37"/>
    <n v="0"/>
  </r>
  <r>
    <x v="3"/>
    <x v="54"/>
    <x v="54"/>
    <n v="506664"/>
    <s v="Skořice"/>
    <s v="do 750 obyvatel"/>
    <n v="218"/>
    <n v="0.33027522935779818"/>
    <n v="146"/>
    <n v="1"/>
  </r>
  <r>
    <x v="3"/>
    <x v="54"/>
    <x v="54"/>
    <n v="530361"/>
    <s v="Kařízek"/>
    <s v="do 750 obyvatel"/>
    <n v="40"/>
    <n v="0.42499999999999999"/>
    <n v="23"/>
    <n v="0"/>
  </r>
  <r>
    <x v="3"/>
    <x v="54"/>
    <x v="54"/>
    <n v="530379"/>
    <s v="Drahoňův Újezd"/>
    <s v="do 750 obyvatel"/>
    <n v="106"/>
    <n v="0.42452830188679247"/>
    <n v="61"/>
    <n v="0"/>
  </r>
  <r>
    <x v="3"/>
    <x v="54"/>
    <x v="54"/>
    <n v="540722"/>
    <s v="Smědčice"/>
    <s v="do 750 obyvatel"/>
    <n v="236"/>
    <n v="0.38983050847457629"/>
    <n v="144"/>
    <n v="1"/>
  </r>
  <r>
    <x v="3"/>
    <x v="54"/>
    <x v="54"/>
    <n v="540803"/>
    <s v="Chlum (Rokycany)"/>
    <s v="do 750 obyvatel"/>
    <n v="41"/>
    <n v="0.3902439024390244"/>
    <n v="25"/>
    <n v="1"/>
  </r>
  <r>
    <x v="3"/>
    <x v="54"/>
    <x v="54"/>
    <n v="540927"/>
    <s v="Čilá"/>
    <s v="do 750 obyvatel"/>
    <n v="16"/>
    <n v="0.8125"/>
    <n v="3"/>
    <n v="0"/>
  </r>
  <r>
    <x v="3"/>
    <x v="54"/>
    <x v="54"/>
    <n v="541001"/>
    <s v="Hradiště (Rokycany)"/>
    <s v="do 750 obyvatel"/>
    <n v="27"/>
    <n v="0.37037037037037035"/>
    <n v="17"/>
    <n v="1"/>
  </r>
  <r>
    <x v="3"/>
    <x v="54"/>
    <x v="54"/>
    <n v="541061"/>
    <s v="Zvíkovec"/>
    <s v="do 750 obyvatel"/>
    <n v="174"/>
    <n v="0.7068965517241379"/>
    <n v="51"/>
    <n v="0"/>
  </r>
  <r>
    <x v="3"/>
    <x v="54"/>
    <x v="54"/>
    <n v="541095"/>
    <s v="Bezděkov (Rokycany)"/>
    <s v="do 750 obyvatel"/>
    <n v="117"/>
    <n v="0.4358974358974359"/>
    <n v="66"/>
    <n v="0"/>
  </r>
  <r>
    <x v="3"/>
    <x v="54"/>
    <x v="54"/>
    <n v="541141"/>
    <s v="Chomle"/>
    <s v="do 750 obyvatel"/>
    <n v="55"/>
    <n v="0.49090909090909091"/>
    <n v="28"/>
    <n v="0"/>
  </r>
  <r>
    <x v="3"/>
    <x v="54"/>
    <x v="54"/>
    <n v="541150"/>
    <s v="Kamenný Újezd (Rokycany)"/>
    <s v="750 – 1 999 obyvatel"/>
    <n v="689"/>
    <n v="0.37010159651669083"/>
    <n v="434"/>
    <n v="1"/>
  </r>
  <r>
    <x v="3"/>
    <x v="54"/>
    <x v="54"/>
    <n v="541176"/>
    <s v="Svojkovice (Rokycany)"/>
    <s v="do 750 obyvatel"/>
    <n v="372"/>
    <n v="0.37634408602150538"/>
    <n v="232"/>
    <n v="1"/>
  </r>
  <r>
    <x v="3"/>
    <x v="54"/>
    <x v="54"/>
    <n v="541192"/>
    <s v="Nevid"/>
    <s v="do 750 obyvatel"/>
    <n v="146"/>
    <n v="0.34931506849315069"/>
    <n v="95"/>
    <n v="1"/>
  </r>
  <r>
    <x v="3"/>
    <x v="54"/>
    <x v="54"/>
    <n v="546488"/>
    <s v="Sirá"/>
    <s v="do 750 obyvatel"/>
    <n v="123"/>
    <n v="0.42276422764227645"/>
    <n v="71"/>
    <n v="0"/>
  </r>
  <r>
    <x v="3"/>
    <x v="54"/>
    <x v="54"/>
    <n v="546526"/>
    <s v="Těškov"/>
    <s v="do 750 obyvatel"/>
    <n v="273"/>
    <n v="0.45421245421245421"/>
    <n v="149"/>
    <n v="0"/>
  </r>
  <r>
    <x v="3"/>
    <x v="54"/>
    <x v="54"/>
    <n v="546534"/>
    <s v="Týček"/>
    <s v="do 750 obyvatel"/>
    <n v="194"/>
    <n v="0.44329896907216493"/>
    <n v="108"/>
    <n v="0"/>
  </r>
  <r>
    <x v="3"/>
    <x v="54"/>
    <x v="54"/>
    <n v="546551"/>
    <s v="Újezd u Svatého Kříže"/>
    <s v="do 750 obyvatel"/>
    <n v="201"/>
    <n v="0.46268656716417911"/>
    <n v="108"/>
    <n v="0"/>
  </r>
  <r>
    <x v="3"/>
    <x v="54"/>
    <x v="54"/>
    <n v="553611"/>
    <s v="Litohlavy"/>
    <s v="do 750 obyvatel"/>
    <n v="444"/>
    <n v="0.37612612612612611"/>
    <n v="277"/>
    <n v="1"/>
  </r>
  <r>
    <x v="3"/>
    <x v="54"/>
    <x v="54"/>
    <n v="559717"/>
    <s v="Rokycany"/>
    <s v="5 000 – 14 999 obyvatel"/>
    <n v="12036"/>
    <n v="0.36257892987703555"/>
    <n v="7672"/>
    <n v="1"/>
  </r>
  <r>
    <x v="3"/>
    <x v="54"/>
    <x v="54"/>
    <n v="559725"/>
    <s v="Břasy"/>
    <s v="2 000 – 4 999 obyvatel"/>
    <n v="1937"/>
    <n v="0.37996902426432627"/>
    <n v="1201"/>
    <n v="1"/>
  </r>
  <r>
    <x v="3"/>
    <x v="54"/>
    <x v="54"/>
    <n v="559733"/>
    <s v="Březina (Rokycany)"/>
    <s v="do 750 obyvatel"/>
    <n v="317"/>
    <n v="0.4195583596214511"/>
    <n v="184"/>
    <n v="0"/>
  </r>
  <r>
    <x v="3"/>
    <x v="54"/>
    <x v="54"/>
    <n v="559741"/>
    <s v="Bujesily"/>
    <s v="do 750 obyvatel"/>
    <n v="57"/>
    <n v="0.49122807017543857"/>
    <n v="29"/>
    <n v="0"/>
  </r>
  <r>
    <x v="3"/>
    <x v="54"/>
    <x v="54"/>
    <n v="559750"/>
    <s v="Bušovice"/>
    <s v="do 750 obyvatel"/>
    <n v="492"/>
    <n v="0.45934959349593496"/>
    <n v="266"/>
    <n v="0"/>
  </r>
  <r>
    <x v="3"/>
    <x v="54"/>
    <x v="54"/>
    <n v="559768"/>
    <s v="Cekov"/>
    <s v="do 750 obyvatel"/>
    <n v="125"/>
    <n v="0.47199999999999998"/>
    <n v="66"/>
    <n v="0"/>
  </r>
  <r>
    <x v="3"/>
    <x v="54"/>
    <x v="54"/>
    <n v="559776"/>
    <s v="Dobřív"/>
    <s v="750 – 1 999 obyvatel"/>
    <n v="1079"/>
    <n v="0.32900834105653382"/>
    <n v="724"/>
    <n v="1"/>
  </r>
  <r>
    <x v="3"/>
    <x v="54"/>
    <x v="54"/>
    <n v="559792"/>
    <s v="Ejpovice"/>
    <s v="do 750 obyvatel"/>
    <n v="551"/>
    <n v="0.45553539019963701"/>
    <n v="300"/>
    <n v="0"/>
  </r>
  <r>
    <x v="3"/>
    <x v="54"/>
    <x v="54"/>
    <n v="559806"/>
    <s v="Hlohovice"/>
    <s v="do 750 obyvatel"/>
    <n v="287"/>
    <n v="0.40418118466898956"/>
    <n v="171"/>
    <n v="0"/>
  </r>
  <r>
    <x v="3"/>
    <x v="54"/>
    <x v="54"/>
    <n v="559814"/>
    <s v="Holoubkov"/>
    <s v="750 – 1 999 obyvatel"/>
    <n v="1253"/>
    <n v="0.38148443735035914"/>
    <n v="775"/>
    <n v="1"/>
  </r>
  <r>
    <x v="3"/>
    <x v="54"/>
    <x v="54"/>
    <n v="559822"/>
    <s v="Hrádek (Rokycany)"/>
    <s v="2 000 – 4 999 obyvatel"/>
    <n v="2381"/>
    <n v="0.34439311213775725"/>
    <n v="1561"/>
    <n v="1"/>
  </r>
  <r>
    <x v="3"/>
    <x v="54"/>
    <x v="54"/>
    <n v="559849"/>
    <s v="Hůrky"/>
    <s v="do 750 obyvatel"/>
    <n v="195"/>
    <n v="0.44102564102564101"/>
    <n v="109"/>
    <n v="0"/>
  </r>
  <r>
    <x v="3"/>
    <x v="54"/>
    <x v="54"/>
    <n v="559857"/>
    <s v="Cheznovice"/>
    <s v="do 750 obyvatel"/>
    <n v="602"/>
    <n v="0.43521594684385384"/>
    <n v="340"/>
    <n v="0"/>
  </r>
  <r>
    <x v="3"/>
    <x v="54"/>
    <x v="54"/>
    <n v="559903"/>
    <s v="Kařez"/>
    <s v="do 750 obyvatel"/>
    <n v="559"/>
    <n v="0.42218246869409659"/>
    <n v="323"/>
    <n v="0"/>
  </r>
  <r>
    <x v="3"/>
    <x v="54"/>
    <x v="54"/>
    <n v="559911"/>
    <s v="Klabava"/>
    <s v="do 750 obyvatel"/>
    <n v="396"/>
    <n v="0.46969696969696972"/>
    <n v="210"/>
    <n v="0"/>
  </r>
  <r>
    <x v="3"/>
    <x v="54"/>
    <x v="54"/>
    <n v="559920"/>
    <s v="Kladruby (Rokycany)"/>
    <s v="do 750 obyvatel"/>
    <n v="143"/>
    <n v="0.43356643356643354"/>
    <n v="81"/>
    <n v="0"/>
  </r>
  <r>
    <x v="3"/>
    <x v="54"/>
    <x v="54"/>
    <n v="559946"/>
    <s v="Lhotka u Radnic"/>
    <s v="do 750 obyvatel"/>
    <n v="51"/>
    <n v="0.45098039215686275"/>
    <n v="28"/>
    <n v="0"/>
  </r>
  <r>
    <x v="3"/>
    <x v="54"/>
    <x v="54"/>
    <n v="559954"/>
    <s v="Liblín"/>
    <s v="do 750 obyvatel"/>
    <n v="234"/>
    <n v="0.64102564102564108"/>
    <n v="84"/>
    <n v="0"/>
  </r>
  <r>
    <x v="3"/>
    <x v="54"/>
    <x v="54"/>
    <n v="559962"/>
    <s v="Líšná (Rokycany)"/>
    <s v="do 750 obyvatel"/>
    <n v="142"/>
    <n v="0.44366197183098594"/>
    <n v="79"/>
    <n v="0"/>
  </r>
  <r>
    <x v="3"/>
    <x v="54"/>
    <x v="54"/>
    <n v="559997"/>
    <s v="Mirošov (Rokycany)"/>
    <s v="2 000 – 4 999 obyvatel"/>
    <n v="1915"/>
    <n v="0.37545691906005224"/>
    <n v="1196"/>
    <n v="1"/>
  </r>
  <r>
    <x v="3"/>
    <x v="54"/>
    <x v="54"/>
    <n v="560006"/>
    <s v="Mlečice"/>
    <s v="do 750 obyvatel"/>
    <n v="244"/>
    <n v="0.53688524590163933"/>
    <n v="113"/>
    <n v="0"/>
  </r>
  <r>
    <x v="3"/>
    <x v="54"/>
    <x v="54"/>
    <n v="560014"/>
    <s v="Mýto"/>
    <s v="750 – 1 999 obyvatel"/>
    <n v="1271"/>
    <n v="0.35169158143194335"/>
    <n v="824"/>
    <n v="1"/>
  </r>
  <r>
    <x v="3"/>
    <x v="54"/>
    <x v="54"/>
    <n v="560057"/>
    <s v="Osek (Rokycany)"/>
    <s v="750 – 1 999 obyvatel"/>
    <n v="1164"/>
    <n v="0.39003436426116839"/>
    <n v="710"/>
    <n v="1"/>
  </r>
  <r>
    <x v="3"/>
    <x v="54"/>
    <x v="54"/>
    <n v="560081"/>
    <s v="Podmokly (Rokycany)"/>
    <s v="do 750 obyvatel"/>
    <n v="202"/>
    <n v="0.39603960396039606"/>
    <n v="122"/>
    <n v="1"/>
  </r>
  <r>
    <x v="3"/>
    <x v="54"/>
    <x v="54"/>
    <n v="560111"/>
    <s v="Přívětice"/>
    <s v="do 750 obyvatel"/>
    <n v="179"/>
    <n v="0.40782122905027934"/>
    <n v="106"/>
    <n v="0"/>
  </r>
  <r>
    <x v="3"/>
    <x v="54"/>
    <x v="54"/>
    <n v="560120"/>
    <s v="Radnice"/>
    <s v="750 – 1 999 obyvatel"/>
    <n v="1516"/>
    <n v="0.37598944591029021"/>
    <n v="946"/>
    <n v="1"/>
  </r>
  <r>
    <x v="3"/>
    <x v="54"/>
    <x v="54"/>
    <n v="560146"/>
    <s v="Sebečice"/>
    <s v="do 750 obyvatel"/>
    <n v="63"/>
    <n v="0.53968253968253965"/>
    <n v="29"/>
    <n v="0"/>
  </r>
  <r>
    <x v="3"/>
    <x v="54"/>
    <x v="54"/>
    <n v="560162"/>
    <s v="Strašice (Rokycany)"/>
    <s v="2 000 – 4 999 obyvatel"/>
    <n v="2180"/>
    <n v="0.34403669724770641"/>
    <n v="1430"/>
    <n v="1"/>
  </r>
  <r>
    <x v="3"/>
    <x v="54"/>
    <x v="54"/>
    <n v="560189"/>
    <s v="Těně"/>
    <s v="do 750 obyvatel"/>
    <n v="238"/>
    <n v="0.37815126050420167"/>
    <n v="148"/>
    <n v="1"/>
  </r>
  <r>
    <x v="3"/>
    <x v="54"/>
    <x v="54"/>
    <n v="560227"/>
    <s v="Vejvanov"/>
    <s v="do 750 obyvatel"/>
    <n v="203"/>
    <n v="0.48768472906403942"/>
    <n v="104"/>
    <n v="0"/>
  </r>
  <r>
    <x v="3"/>
    <x v="54"/>
    <x v="54"/>
    <n v="560235"/>
    <s v="Veselá (Rokycany)"/>
    <s v="do 750 obyvatel"/>
    <n v="229"/>
    <n v="0.34934497816593885"/>
    <n v="149"/>
    <n v="1"/>
  </r>
  <r>
    <x v="3"/>
    <x v="54"/>
    <x v="54"/>
    <n v="560251"/>
    <s v="Volduchy"/>
    <s v="750 – 1 999 obyvatel"/>
    <n v="987"/>
    <n v="0.3667679837892604"/>
    <n v="625"/>
    <n v="1"/>
  </r>
  <r>
    <x v="3"/>
    <x v="54"/>
    <x v="54"/>
    <n v="560260"/>
    <s v="Zbiroh"/>
    <s v="2 000 – 4 999 obyvatel"/>
    <n v="2104"/>
    <n v="0.41159695817490494"/>
    <n v="1238"/>
    <n v="0"/>
  </r>
  <r>
    <x v="3"/>
    <x v="54"/>
    <x v="54"/>
    <n v="566799"/>
    <s v="Všenice"/>
    <s v="do 750 obyvatel"/>
    <n v="226"/>
    <n v="0.45575221238938052"/>
    <n v="123"/>
    <n v="0"/>
  </r>
  <r>
    <x v="3"/>
    <x v="54"/>
    <x v="54"/>
    <n v="566802"/>
    <s v="Terešov"/>
    <s v="do 750 obyvatel"/>
    <n v="155"/>
    <n v="0.36129032258064514"/>
    <n v="99"/>
    <n v="1"/>
  </r>
  <r>
    <x v="3"/>
    <x v="54"/>
    <x v="54"/>
    <n v="566811"/>
    <s v="Kamenec"/>
    <s v="do 750 obyvatel"/>
    <n v="53"/>
    <n v="0.60377358490566035"/>
    <n v="21"/>
    <n v="0"/>
  </r>
  <r>
    <x v="3"/>
    <x v="54"/>
    <x v="54"/>
    <n v="566837"/>
    <s v="Němčovice"/>
    <s v="do 750 obyvatel"/>
    <n v="155"/>
    <n v="0.41290322580645161"/>
    <n v="91"/>
    <n v="0"/>
  </r>
  <r>
    <x v="3"/>
    <x v="54"/>
    <x v="54"/>
    <n v="566845"/>
    <s v="Skomelno"/>
    <s v="do 750 obyvatel"/>
    <n v="175"/>
    <n v="0.42857142857142855"/>
    <n v="100"/>
    <n v="0"/>
  </r>
  <r>
    <x v="3"/>
    <x v="54"/>
    <x v="54"/>
    <n v="566861"/>
    <s v="Plískov"/>
    <s v="do 750 obyvatel"/>
    <n v="104"/>
    <n v="0.5"/>
    <n v="52"/>
    <n v="0"/>
  </r>
  <r>
    <x v="3"/>
    <x v="54"/>
    <x v="54"/>
    <n v="566942"/>
    <s v="Raková"/>
    <s v="do 750 obyvatel"/>
    <n v="193"/>
    <n v="0.38860103626943004"/>
    <n v="118"/>
    <n v="1"/>
  </r>
  <r>
    <x v="3"/>
    <x v="54"/>
    <x v="54"/>
    <n v="566993"/>
    <s v="Ostrovec-Lhotka (Rokycany)"/>
    <s v="do 750 obyvatel"/>
    <n v="85"/>
    <n v="0.38823529411764707"/>
    <n v="52"/>
    <n v="1"/>
  </r>
  <r>
    <x v="3"/>
    <x v="54"/>
    <x v="54"/>
    <n v="567001"/>
    <s v="Lhota pod Radčem"/>
    <s v="do 750 obyvatel"/>
    <n v="255"/>
    <n v="0.32549019607843138"/>
    <n v="172"/>
    <n v="1"/>
  </r>
  <r>
    <x v="3"/>
    <x v="54"/>
    <x v="54"/>
    <n v="579009"/>
    <s v="Medový Újezd"/>
    <s v="do 750 obyvatel"/>
    <n v="217"/>
    <n v="0.42396313364055299"/>
    <n v="125"/>
    <n v="0"/>
  </r>
  <r>
    <x v="3"/>
    <x v="54"/>
    <x v="54"/>
    <n v="579017"/>
    <s v="Kakejcov"/>
    <s v="do 750 obyvatel"/>
    <n v="80"/>
    <n v="0.52500000000000002"/>
    <n v="38"/>
    <n v="0"/>
  </r>
  <r>
    <x v="3"/>
    <x v="54"/>
    <x v="54"/>
    <n v="579033"/>
    <s v="Kornatice"/>
    <s v="do 750 obyvatel"/>
    <n v="183"/>
    <n v="0.28415300546448086"/>
    <n v="131"/>
    <n v="1"/>
  </r>
  <r>
    <x v="3"/>
    <x v="54"/>
    <x v="54"/>
    <n v="579084"/>
    <s v="Mešno"/>
    <s v="do 750 obyvatel"/>
    <n v="72"/>
    <n v="0.375"/>
    <n v="45"/>
    <n v="1"/>
  </r>
  <r>
    <x v="3"/>
    <x v="54"/>
    <x v="54"/>
    <n v="579131"/>
    <s v="Příkosice"/>
    <s v="do 750 obyvatel"/>
    <n v="345"/>
    <n v="0.37391304347826088"/>
    <n v="216"/>
    <n v="1"/>
  </r>
  <r>
    <x v="3"/>
    <x v="54"/>
    <x v="54"/>
    <n v="579246"/>
    <s v="Trokavec"/>
    <s v="do 750 obyvatel"/>
    <n v="86"/>
    <n v="0.30232558139534882"/>
    <n v="60"/>
    <n v="1"/>
  </r>
  <r>
    <x v="3"/>
    <x v="54"/>
    <x v="54"/>
    <n v="579289"/>
    <s v="Vísky (Rokycany)"/>
    <s v="do 750 obyvatel"/>
    <n v="47"/>
    <n v="0.34042553191489361"/>
    <n v="31"/>
    <n v="1"/>
  </r>
  <r>
    <x v="3"/>
    <x v="54"/>
    <x v="54"/>
    <n v="579343"/>
    <s v="Štítov"/>
    <s v="do 750 obyvatel"/>
    <n v="49"/>
    <n v="0.22448979591836735"/>
    <n v="38"/>
    <n v="1"/>
  </r>
  <r>
    <x v="3"/>
    <x v="55"/>
    <x v="55"/>
    <n v="530131"/>
    <s v="Přestavlky (Plzeň-jih)"/>
    <s v="do 750 obyvatel"/>
    <n v="196"/>
    <n v="0.40306122448979592"/>
    <n v="117"/>
    <n v="0"/>
  </r>
  <r>
    <x v="3"/>
    <x v="55"/>
    <x v="55"/>
    <n v="540056"/>
    <s v="Střelice (Plzeň-jih)"/>
    <s v="do 750 obyvatel"/>
    <n v="119"/>
    <n v="0.36974789915966388"/>
    <n v="75"/>
    <n v="1"/>
  </r>
  <r>
    <x v="3"/>
    <x v="55"/>
    <x v="55"/>
    <n v="540064"/>
    <s v="Lisov"/>
    <s v="do 750 obyvatel"/>
    <n v="111"/>
    <n v="0.29729729729729731"/>
    <n v="78"/>
    <n v="1"/>
  </r>
  <r>
    <x v="3"/>
    <x v="55"/>
    <x v="55"/>
    <n v="540269"/>
    <s v="Nová Ves (Plzeň-jih)"/>
    <s v="do 750 obyvatel"/>
    <n v="236"/>
    <n v="0.45338983050847459"/>
    <n v="129"/>
    <n v="0"/>
  </r>
  <r>
    <x v="3"/>
    <x v="55"/>
    <x v="55"/>
    <n v="540617"/>
    <s v="Líšina"/>
    <s v="do 750 obyvatel"/>
    <n v="144"/>
    <n v="0.46527777777777779"/>
    <n v="77"/>
    <n v="0"/>
  </r>
  <r>
    <x v="3"/>
    <x v="55"/>
    <x v="55"/>
    <n v="540633"/>
    <s v="Kotovice"/>
    <s v="do 750 obyvatel"/>
    <n v="241"/>
    <n v="0.34439834024896265"/>
    <n v="158"/>
    <n v="1"/>
  </r>
  <r>
    <x v="3"/>
    <x v="55"/>
    <x v="55"/>
    <n v="540668"/>
    <s v="Honezovice"/>
    <s v="do 750 obyvatel"/>
    <n v="221"/>
    <n v="0.34841628959276016"/>
    <n v="144"/>
    <n v="1"/>
  </r>
  <r>
    <x v="3"/>
    <x v="55"/>
    <x v="55"/>
    <n v="553506"/>
    <s v="Bukovec (Plzeň-jih)"/>
    <s v="do 750 obyvatel"/>
    <n v="90"/>
    <n v="0.53333333333333333"/>
    <n v="42"/>
    <n v="0"/>
  </r>
  <r>
    <x v="3"/>
    <x v="55"/>
    <x v="55"/>
    <n v="553654"/>
    <s v="Holýšov"/>
    <s v="5 000 – 14 999 obyvatel"/>
    <n v="4259"/>
    <n v="0.38318854191124679"/>
    <n v="2627"/>
    <n v="1"/>
  </r>
  <r>
    <x v="3"/>
    <x v="55"/>
    <x v="55"/>
    <n v="553662"/>
    <s v="Horní Kamenice"/>
    <s v="do 750 obyvatel"/>
    <n v="200"/>
    <n v="0.36499999999999999"/>
    <n v="127"/>
    <n v="1"/>
  </r>
  <r>
    <x v="3"/>
    <x v="55"/>
    <x v="55"/>
    <n v="553841"/>
    <s v="Kvíčovice"/>
    <s v="do 750 obyvatel"/>
    <n v="319"/>
    <n v="0.35736677115987459"/>
    <n v="205"/>
    <n v="1"/>
  </r>
  <r>
    <x v="3"/>
    <x v="55"/>
    <x v="55"/>
    <n v="554022"/>
    <s v="Neuměř"/>
    <s v="do 750 obyvatel"/>
    <n v="124"/>
    <n v="0.41129032258064518"/>
    <n v="73"/>
    <n v="0"/>
  </r>
  <r>
    <x v="3"/>
    <x v="55"/>
    <x v="55"/>
    <n v="557668"/>
    <s v="Dnešice"/>
    <s v="750 – 1 999 obyvatel"/>
    <n v="730"/>
    <n v="0.38356164383561642"/>
    <n v="450"/>
    <n v="1"/>
  </r>
  <r>
    <x v="3"/>
    <x v="55"/>
    <x v="55"/>
    <n v="557676"/>
    <s v="Dobřany (Plzeň-jih)"/>
    <s v="5 000 – 14 999 obyvatel"/>
    <n v="5010"/>
    <n v="0.39500998003992016"/>
    <n v="3031"/>
    <n v="1"/>
  </r>
  <r>
    <x v="3"/>
    <x v="55"/>
    <x v="55"/>
    <n v="557731"/>
    <s v="Hradec (Plzeň-jih)"/>
    <s v="do 750 obyvatel"/>
    <n v="494"/>
    <n v="0.37449392712550605"/>
    <n v="309"/>
    <n v="1"/>
  </r>
  <r>
    <x v="3"/>
    <x v="55"/>
    <x v="55"/>
    <n v="557838"/>
    <s v="Chotěšov (Plzeň-jih)"/>
    <s v="2 000 – 4 999 obyvatel"/>
    <n v="2443"/>
    <n v="0.39295947605403192"/>
    <n v="1483"/>
    <n v="1"/>
  </r>
  <r>
    <x v="3"/>
    <x v="55"/>
    <x v="55"/>
    <n v="558389"/>
    <s v="Stod"/>
    <s v="2 000 – 4 999 obyvatel"/>
    <n v="3040"/>
    <n v="0.41907894736842105"/>
    <n v="1766"/>
    <n v="0"/>
  </r>
  <r>
    <x v="3"/>
    <x v="55"/>
    <x v="55"/>
    <n v="558494"/>
    <s v="Ves Touškov"/>
    <s v="do 750 obyvatel"/>
    <n v="300"/>
    <n v="0.37"/>
    <n v="189"/>
    <n v="1"/>
  </r>
  <r>
    <x v="3"/>
    <x v="55"/>
    <x v="55"/>
    <n v="558567"/>
    <s v="Vstiš"/>
    <s v="do 750 obyvatel"/>
    <n v="452"/>
    <n v="0.37389380530973454"/>
    <n v="283"/>
    <n v="1"/>
  </r>
  <r>
    <x v="3"/>
    <x v="55"/>
    <x v="55"/>
    <n v="558591"/>
    <s v="Zemětice"/>
    <s v="do 750 obyvatel"/>
    <n v="263"/>
    <n v="0.42965779467680609"/>
    <n v="150"/>
    <n v="0"/>
  </r>
  <r>
    <x v="3"/>
    <x v="55"/>
    <x v="55"/>
    <n v="566071"/>
    <s v="Všekary"/>
    <s v="do 750 obyvatel"/>
    <n v="79"/>
    <n v="0.35443037974683544"/>
    <n v="51"/>
    <n v="1"/>
  </r>
  <r>
    <x v="3"/>
    <x v="55"/>
    <x v="55"/>
    <n v="566080"/>
    <s v="Čečovice"/>
    <s v="do 750 obyvatel"/>
    <n v="83"/>
    <n v="0.2289156626506024"/>
    <n v="64"/>
    <n v="1"/>
  </r>
  <r>
    <x v="3"/>
    <x v="55"/>
    <x v="55"/>
    <n v="566098"/>
    <s v="Černovice (Plzeň-jih)"/>
    <s v="do 750 obyvatel"/>
    <n v="123"/>
    <n v="0.43089430894308944"/>
    <n v="70"/>
    <n v="0"/>
  </r>
  <r>
    <x v="3"/>
    <x v="55"/>
    <x v="55"/>
    <n v="566101"/>
    <s v="Štichov"/>
    <s v="do 750 obyvatel"/>
    <n v="65"/>
    <n v="0.33846153846153848"/>
    <n v="43"/>
    <n v="1"/>
  </r>
  <r>
    <x v="3"/>
    <x v="56"/>
    <x v="56"/>
    <n v="503916"/>
    <s v="Kostelec (Tachov)"/>
    <s v="do 750 obyvatel"/>
    <n v="469"/>
    <n v="0.29424307036247332"/>
    <n v="331"/>
    <n v="1"/>
  </r>
  <r>
    <x v="3"/>
    <x v="56"/>
    <x v="56"/>
    <n v="541290"/>
    <s v="Horní Kozolupy"/>
    <s v="do 750 obyvatel"/>
    <n v="221"/>
    <n v="0.30316742081447962"/>
    <n v="154"/>
    <n v="1"/>
  </r>
  <r>
    <x v="3"/>
    <x v="56"/>
    <x v="56"/>
    <n v="541435"/>
    <s v="Únehle"/>
    <s v="do 750 obyvatel"/>
    <n v="105"/>
    <n v="0.31428571428571428"/>
    <n v="72"/>
    <n v="1"/>
  </r>
  <r>
    <x v="3"/>
    <x v="56"/>
    <x v="56"/>
    <n v="541460"/>
    <s v="Zhoř (Tachov)"/>
    <s v="do 750 obyvatel"/>
    <n v="120"/>
    <n v="0.25"/>
    <n v="90"/>
    <n v="1"/>
  </r>
  <r>
    <x v="3"/>
    <x v="56"/>
    <x v="56"/>
    <n v="541486"/>
    <s v="Prostiboř"/>
    <s v="do 750 obyvatel"/>
    <n v="130"/>
    <n v="0.35384615384615387"/>
    <n v="84"/>
    <n v="1"/>
  </r>
  <r>
    <x v="3"/>
    <x v="56"/>
    <x v="56"/>
    <n v="541494"/>
    <s v="Kokašice"/>
    <s v="do 750 obyvatel"/>
    <n v="206"/>
    <n v="0.3155339805825243"/>
    <n v="141"/>
    <n v="1"/>
  </r>
  <r>
    <x v="3"/>
    <x v="56"/>
    <x v="56"/>
    <n v="541664"/>
    <s v="Záchlumí (Tachov)"/>
    <s v="do 750 obyvatel"/>
    <n v="313"/>
    <n v="0.30670926517571884"/>
    <n v="217"/>
    <n v="1"/>
  </r>
  <r>
    <x v="3"/>
    <x v="56"/>
    <x v="56"/>
    <n v="541681"/>
    <s v="Ošelín"/>
    <s v="do 750 obyvatel"/>
    <n v="121"/>
    <n v="0.32231404958677684"/>
    <n v="82"/>
    <n v="1"/>
  </r>
  <r>
    <x v="3"/>
    <x v="56"/>
    <x v="56"/>
    <n v="557081"/>
    <s v="Sytno"/>
    <s v="do 750 obyvatel"/>
    <n v="280"/>
    <n v="0.22857142857142856"/>
    <n v="216"/>
    <n v="1"/>
  </r>
  <r>
    <x v="3"/>
    <x v="56"/>
    <x v="56"/>
    <n v="560723"/>
    <s v="Benešovice"/>
    <s v="do 750 obyvatel"/>
    <n v="163"/>
    <n v="0.37423312883435583"/>
    <n v="102"/>
    <n v="1"/>
  </r>
  <r>
    <x v="3"/>
    <x v="56"/>
    <x v="56"/>
    <n v="560740"/>
    <s v="Bezdružice"/>
    <s v="750 – 1 999 obyvatel"/>
    <n v="768"/>
    <n v="0.29557291666666669"/>
    <n v="541"/>
    <n v="1"/>
  </r>
  <r>
    <x v="3"/>
    <x v="56"/>
    <x v="56"/>
    <n v="560782"/>
    <s v="Cebiv"/>
    <s v="do 750 obyvatel"/>
    <n v="230"/>
    <n v="0.30869565217391304"/>
    <n v="159"/>
    <n v="1"/>
  </r>
  <r>
    <x v="3"/>
    <x v="56"/>
    <x v="56"/>
    <n v="560812"/>
    <s v="Černošín"/>
    <s v="750 – 1 999 obyvatel"/>
    <n v="990"/>
    <n v="0.37878787878787878"/>
    <n v="615"/>
    <n v="1"/>
  </r>
  <r>
    <x v="3"/>
    <x v="56"/>
    <x v="56"/>
    <n v="560855"/>
    <s v="Erpužice"/>
    <s v="do 750 obyvatel"/>
    <n v="301"/>
    <n v="0.36544850498338871"/>
    <n v="191"/>
    <n v="1"/>
  </r>
  <r>
    <x v="3"/>
    <x v="56"/>
    <x v="56"/>
    <n v="560928"/>
    <s v="Kladruby (Tachov)"/>
    <s v="750 – 1 999 obyvatel"/>
    <n v="1329"/>
    <n v="0.37170805116629047"/>
    <n v="835"/>
    <n v="1"/>
  </r>
  <r>
    <x v="3"/>
    <x v="56"/>
    <x v="56"/>
    <n v="560952"/>
    <s v="Konstantinovy Lázně"/>
    <s v="750 – 1 999 obyvatel"/>
    <n v="800"/>
    <n v="0.435"/>
    <n v="452"/>
    <n v="0"/>
  </r>
  <r>
    <x v="3"/>
    <x v="56"/>
    <x v="56"/>
    <n v="560979"/>
    <s v="Kšice"/>
    <s v="do 750 obyvatel"/>
    <n v="189"/>
    <n v="0.2857142857142857"/>
    <n v="135"/>
    <n v="1"/>
  </r>
  <r>
    <x v="3"/>
    <x v="56"/>
    <x v="56"/>
    <n v="561215"/>
    <s v="Stříbro"/>
    <s v="5 000 – 14 999 obyvatel"/>
    <n v="6523"/>
    <n v="0.40732791660279011"/>
    <n v="3866"/>
    <n v="0"/>
  </r>
  <r>
    <x v="3"/>
    <x v="56"/>
    <x v="56"/>
    <n v="561231"/>
    <s v="Sulislav"/>
    <s v="do 750 obyvatel"/>
    <n v="176"/>
    <n v="0.38636363636363635"/>
    <n v="108"/>
    <n v="1"/>
  </r>
  <r>
    <x v="3"/>
    <x v="56"/>
    <x v="56"/>
    <n v="561258"/>
    <s v="Svojšín"/>
    <s v="do 750 obyvatel"/>
    <n v="350"/>
    <n v="0.32857142857142857"/>
    <n v="235"/>
    <n v="1"/>
  </r>
  <r>
    <x v="3"/>
    <x v="56"/>
    <x v="56"/>
    <n v="561291"/>
    <s v="Trpísty"/>
    <s v="do 750 obyvatel"/>
    <n v="233"/>
    <n v="0.30901287553648071"/>
    <n v="161"/>
    <n v="1"/>
  </r>
  <r>
    <x v="3"/>
    <x v="56"/>
    <x v="56"/>
    <n v="566888"/>
    <s v="Olbramov"/>
    <s v="do 750 obyvatel"/>
    <n v="52"/>
    <n v="0.59615384615384615"/>
    <n v="21"/>
    <n v="0"/>
  </r>
  <r>
    <x v="3"/>
    <x v="56"/>
    <x v="56"/>
    <n v="579467"/>
    <s v="Skapce"/>
    <s v="do 750 obyvatel"/>
    <n v="100"/>
    <n v="0.23"/>
    <n v="77"/>
    <n v="1"/>
  </r>
  <r>
    <x v="3"/>
    <x v="56"/>
    <x v="56"/>
    <n v="579491"/>
    <s v="Vranov (Tachov)"/>
    <s v="do 750 obyvatel"/>
    <n v="153"/>
    <n v="0.48366013071895425"/>
    <n v="79"/>
    <n v="0"/>
  </r>
  <r>
    <x v="3"/>
    <x v="57"/>
    <x v="57"/>
    <n v="530085"/>
    <s v="Bukovník"/>
    <s v="do 750 obyvatel"/>
    <n v="55"/>
    <n v="0.45454545454545453"/>
    <n v="30"/>
    <n v="0"/>
  </r>
  <r>
    <x v="3"/>
    <x v="57"/>
    <x v="57"/>
    <n v="530123"/>
    <s v="Dobršín"/>
    <s v="do 750 obyvatel"/>
    <n v="92"/>
    <n v="0.29347826086956524"/>
    <n v="65"/>
    <n v="1"/>
  </r>
  <r>
    <x v="3"/>
    <x v="57"/>
    <x v="57"/>
    <n v="542091"/>
    <s v="Horská Kvilda"/>
    <s v="do 750 obyvatel"/>
    <n v="53"/>
    <n v="0.49056603773584906"/>
    <n v="27"/>
    <n v="0"/>
  </r>
  <r>
    <x v="3"/>
    <x v="57"/>
    <x v="57"/>
    <n v="542148"/>
    <s v="Modrava"/>
    <s v="do 750 obyvatel"/>
    <n v="66"/>
    <n v="0.42424242424242425"/>
    <n v="38"/>
    <n v="0"/>
  </r>
  <r>
    <x v="3"/>
    <x v="57"/>
    <x v="57"/>
    <n v="551686"/>
    <s v="Podmokly (Klatovy)"/>
    <s v="do 750 obyvatel"/>
    <n v="115"/>
    <n v="0.36521739130434783"/>
    <n v="73"/>
    <n v="1"/>
  </r>
  <r>
    <x v="3"/>
    <x v="57"/>
    <x v="57"/>
    <n v="555894"/>
    <s v="Budětice"/>
    <s v="do 750 obyvatel"/>
    <n v="256"/>
    <n v="0.30078125"/>
    <n v="179"/>
    <n v="1"/>
  </r>
  <r>
    <x v="3"/>
    <x v="57"/>
    <x v="57"/>
    <n v="556076"/>
    <s v="Dlouhá Ves (Klatovy)"/>
    <s v="750 – 1 999 obyvatel"/>
    <n v="727"/>
    <n v="0.46629986244841815"/>
    <n v="388"/>
    <n v="0"/>
  </r>
  <r>
    <x v="3"/>
    <x v="57"/>
    <x v="57"/>
    <n v="556084"/>
    <s v="Prášily"/>
    <s v="do 750 obyvatel"/>
    <n v="128"/>
    <n v="0.3203125"/>
    <n v="87"/>
    <n v="1"/>
  </r>
  <r>
    <x v="3"/>
    <x v="57"/>
    <x v="57"/>
    <n v="556181"/>
    <s v="Hartmanice (Klatovy)"/>
    <s v="750 – 1 999 obyvatel"/>
    <n v="834"/>
    <n v="0.47122302158273383"/>
    <n v="441"/>
    <n v="0"/>
  </r>
  <r>
    <x v="3"/>
    <x v="57"/>
    <x v="57"/>
    <n v="556203"/>
    <s v="Hlavňovice"/>
    <s v="do 750 obyvatel"/>
    <n v="417"/>
    <n v="0.30935251798561153"/>
    <n v="288"/>
    <n v="1"/>
  </r>
  <r>
    <x v="3"/>
    <x v="57"/>
    <x v="57"/>
    <n v="556301"/>
    <s v="Hrádek (Klatovy)"/>
    <s v="750 – 1 999 obyvatel"/>
    <n v="1159"/>
    <n v="0.37359792924935287"/>
    <n v="726"/>
    <n v="1"/>
  </r>
  <r>
    <x v="3"/>
    <x v="57"/>
    <x v="57"/>
    <n v="556432"/>
    <s v="Kašperské Hory"/>
    <s v="750 – 1 999 obyvatel"/>
    <n v="1203"/>
    <n v="0.41313383208645055"/>
    <n v="706"/>
    <n v="0"/>
  </r>
  <r>
    <x v="3"/>
    <x v="57"/>
    <x v="57"/>
    <n v="556467"/>
    <s v="Kolinec"/>
    <s v="750 – 1 999 obyvatel"/>
    <n v="1239"/>
    <n v="0.3615819209039548"/>
    <n v="791"/>
    <n v="1"/>
  </r>
  <r>
    <x v="3"/>
    <x v="57"/>
    <x v="57"/>
    <n v="556726"/>
    <s v="Mokrosuky"/>
    <s v="do 750 obyvatel"/>
    <n v="110"/>
    <n v="0.39090909090909093"/>
    <n v="67"/>
    <n v="1"/>
  </r>
  <r>
    <x v="3"/>
    <x v="57"/>
    <x v="57"/>
    <n v="556815"/>
    <s v="Nezdice na Šumavě"/>
    <s v="do 750 obyvatel"/>
    <n v="283"/>
    <n v="0.35335689045936397"/>
    <n v="183"/>
    <n v="1"/>
  </r>
  <r>
    <x v="3"/>
    <x v="57"/>
    <x v="57"/>
    <n v="556921"/>
    <s v="Petrovice u Sušice"/>
    <s v="do 750 obyvatel"/>
    <n v="507"/>
    <n v="0.35108481262327418"/>
    <n v="329"/>
    <n v="1"/>
  </r>
  <r>
    <x v="3"/>
    <x v="57"/>
    <x v="57"/>
    <n v="557013"/>
    <s v="Rabí"/>
    <s v="do 750 obyvatel"/>
    <n v="407"/>
    <n v="0.44226044226044225"/>
    <n v="227"/>
    <n v="0"/>
  </r>
  <r>
    <x v="3"/>
    <x v="57"/>
    <x v="57"/>
    <n v="557021"/>
    <s v="Rejštejn"/>
    <s v="do 750 obyvatel"/>
    <n v="213"/>
    <n v="0.352112676056338"/>
    <n v="138"/>
    <n v="1"/>
  </r>
  <r>
    <x v="3"/>
    <x v="57"/>
    <x v="57"/>
    <n v="557099"/>
    <s v="Soběšice"/>
    <s v="do 750 obyvatel"/>
    <n v="337"/>
    <n v="0.44213649851632048"/>
    <n v="188"/>
    <n v="0"/>
  </r>
  <r>
    <x v="3"/>
    <x v="57"/>
    <x v="57"/>
    <n v="557111"/>
    <s v="Srní"/>
    <s v="do 750 obyvatel"/>
    <n v="200"/>
    <n v="0.49"/>
    <n v="102"/>
    <n v="0"/>
  </r>
  <r>
    <x v="3"/>
    <x v="57"/>
    <x v="57"/>
    <n v="557129"/>
    <s v="Strašín"/>
    <s v="do 750 obyvatel"/>
    <n v="268"/>
    <n v="0.35447761194029853"/>
    <n v="173"/>
    <n v="1"/>
  </r>
  <r>
    <x v="3"/>
    <x v="57"/>
    <x v="57"/>
    <n v="557153"/>
    <s v="Sušice (Klatovy)"/>
    <s v="5 000 – 14 999 obyvatel"/>
    <n v="9253"/>
    <n v="0.42256565438236249"/>
    <n v="5343"/>
    <n v="0"/>
  </r>
  <r>
    <x v="3"/>
    <x v="57"/>
    <x v="57"/>
    <n v="557366"/>
    <s v="Velhartice"/>
    <s v="750 – 1 999 obyvatel"/>
    <n v="709"/>
    <n v="0.42313117066290551"/>
    <n v="409"/>
    <n v="0"/>
  </r>
  <r>
    <x v="3"/>
    <x v="57"/>
    <x v="57"/>
    <n v="557536"/>
    <s v="Žihobce"/>
    <s v="do 750 obyvatel"/>
    <n v="497"/>
    <n v="0.42454728370221329"/>
    <n v="286"/>
    <n v="0"/>
  </r>
  <r>
    <x v="3"/>
    <x v="57"/>
    <x v="57"/>
    <n v="557544"/>
    <s v="Žichovice"/>
    <s v="do 750 obyvatel"/>
    <n v="555"/>
    <n v="0.38018018018018018"/>
    <n v="344"/>
    <n v="1"/>
  </r>
  <r>
    <x v="3"/>
    <x v="57"/>
    <x v="57"/>
    <n v="566683"/>
    <s v="Dražovice (Klatovy)"/>
    <s v="do 750 obyvatel"/>
    <n v="138"/>
    <n v="0.36956521739130432"/>
    <n v="87"/>
    <n v="1"/>
  </r>
  <r>
    <x v="3"/>
    <x v="57"/>
    <x v="57"/>
    <n v="578495"/>
    <s v="Čímice"/>
    <s v="do 750 obyvatel"/>
    <n v="161"/>
    <n v="0.2360248447204969"/>
    <n v="123"/>
    <n v="1"/>
  </r>
  <r>
    <x v="3"/>
    <x v="57"/>
    <x v="57"/>
    <n v="578517"/>
    <s v="Domoraz"/>
    <s v="do 750 obyvatel"/>
    <n v="53"/>
    <n v="0.28301886792452829"/>
    <n v="38"/>
    <n v="1"/>
  </r>
  <r>
    <x v="3"/>
    <x v="57"/>
    <x v="57"/>
    <n v="578525"/>
    <s v="Frymburk (Klatovy)"/>
    <s v="do 750 obyvatel"/>
    <n v="88"/>
    <n v="0.51136363636363635"/>
    <n v="43"/>
    <n v="0"/>
  </r>
  <r>
    <x v="3"/>
    <x v="57"/>
    <x v="57"/>
    <n v="578533"/>
    <s v="Nezamyslice (Klatovy)"/>
    <s v="do 750 obyvatel"/>
    <n v="189"/>
    <n v="0.30158730158730157"/>
    <n v="132"/>
    <n v="1"/>
  </r>
  <r>
    <x v="3"/>
    <x v="58"/>
    <x v="58"/>
    <n v="541362"/>
    <s v="Zadní Chodov"/>
    <s v="do 750 obyvatel"/>
    <n v="213"/>
    <n v="0.36619718309859156"/>
    <n v="135"/>
    <n v="1"/>
  </r>
  <r>
    <x v="3"/>
    <x v="58"/>
    <x v="58"/>
    <n v="541401"/>
    <s v="Broumov (Tachov)"/>
    <s v="do 750 obyvatel"/>
    <n v="110"/>
    <n v="0.35454545454545455"/>
    <n v="71"/>
    <n v="1"/>
  </r>
  <r>
    <x v="3"/>
    <x v="58"/>
    <x v="58"/>
    <n v="541443"/>
    <s v="Obora (Tachov)"/>
    <s v="do 750 obyvatel"/>
    <n v="130"/>
    <n v="0.3"/>
    <n v="91"/>
    <n v="1"/>
  </r>
  <r>
    <x v="3"/>
    <x v="58"/>
    <x v="58"/>
    <n v="541532"/>
    <s v="Milíře"/>
    <s v="do 750 obyvatel"/>
    <n v="222"/>
    <n v="0.35585585585585583"/>
    <n v="143"/>
    <n v="1"/>
  </r>
  <r>
    <x v="3"/>
    <x v="58"/>
    <x v="58"/>
    <n v="541559"/>
    <s v="Kočov"/>
    <s v="do 750 obyvatel"/>
    <n v="177"/>
    <n v="0.24858757062146894"/>
    <n v="133"/>
    <n v="1"/>
  </r>
  <r>
    <x v="3"/>
    <x v="58"/>
    <x v="58"/>
    <n v="541605"/>
    <s v="Brod nad Tichou"/>
    <s v="do 750 obyvatel"/>
    <n v="203"/>
    <n v="0.29556650246305421"/>
    <n v="143"/>
    <n v="1"/>
  </r>
  <r>
    <x v="3"/>
    <x v="58"/>
    <x v="58"/>
    <n v="541621"/>
    <s v="Tisová (Tachov)"/>
    <s v="do 750 obyvatel"/>
    <n v="377"/>
    <n v="0.31034482758620691"/>
    <n v="260"/>
    <n v="1"/>
  </r>
  <r>
    <x v="3"/>
    <x v="58"/>
    <x v="58"/>
    <n v="541702"/>
    <s v="Lom u Tachova"/>
    <s v="do 750 obyvatel"/>
    <n v="369"/>
    <n v="0.30352303523035229"/>
    <n v="257"/>
    <n v="1"/>
  </r>
  <r>
    <x v="3"/>
    <x v="58"/>
    <x v="58"/>
    <n v="560715"/>
    <s v="Tachov (Tachov)"/>
    <s v="5 000 – 14 999 obyvatel"/>
    <n v="11192"/>
    <n v="0.35284131522516082"/>
    <n v="7243"/>
    <n v="1"/>
  </r>
  <r>
    <x v="3"/>
    <x v="58"/>
    <x v="58"/>
    <n v="560758"/>
    <s v="Bor"/>
    <s v="2 000 – 4 999 obyvatel"/>
    <n v="3747"/>
    <n v="0.33413397384574328"/>
    <n v="2495"/>
    <n v="1"/>
  </r>
  <r>
    <x v="3"/>
    <x v="58"/>
    <x v="58"/>
    <n v="560804"/>
    <s v="Částkov (Tachov)"/>
    <s v="do 750 obyvatel"/>
    <n v="276"/>
    <n v="0.34057971014492755"/>
    <n v="182"/>
    <n v="1"/>
  </r>
  <r>
    <x v="3"/>
    <x v="58"/>
    <x v="58"/>
    <n v="560839"/>
    <s v="Dlouhý Újezd"/>
    <s v="do 750 obyvatel"/>
    <n v="319"/>
    <n v="0.33228840125391851"/>
    <n v="213"/>
    <n v="1"/>
  </r>
  <r>
    <x v="3"/>
    <x v="58"/>
    <x v="58"/>
    <n v="560863"/>
    <s v="Halže"/>
    <s v="750 – 1 999 obyvatel"/>
    <n v="795"/>
    <n v="0.33584905660377357"/>
    <n v="528"/>
    <n v="1"/>
  </r>
  <r>
    <x v="3"/>
    <x v="58"/>
    <x v="58"/>
    <n v="560898"/>
    <s v="Hošťka"/>
    <s v="do 750 obyvatel"/>
    <n v="360"/>
    <n v="0.29722222222222222"/>
    <n v="253"/>
    <n v="1"/>
  </r>
  <r>
    <x v="3"/>
    <x v="58"/>
    <x v="58"/>
    <n v="560901"/>
    <s v="Chodová Planá"/>
    <s v="750 – 1 999 obyvatel"/>
    <n v="1542"/>
    <n v="0.37808041504539558"/>
    <n v="959"/>
    <n v="1"/>
  </r>
  <r>
    <x v="3"/>
    <x v="58"/>
    <x v="58"/>
    <n v="560910"/>
    <s v="Chodský Újezd"/>
    <s v="750 – 1 999 obyvatel"/>
    <n v="667"/>
    <n v="0.3823088455772114"/>
    <n v="412"/>
    <n v="1"/>
  </r>
  <r>
    <x v="3"/>
    <x v="58"/>
    <x v="58"/>
    <n v="561002"/>
    <s v="Lesná (Tachov)"/>
    <s v="do 750 obyvatel"/>
    <n v="390"/>
    <n v="0.26666666666666666"/>
    <n v="286"/>
    <n v="1"/>
  </r>
  <r>
    <x v="3"/>
    <x v="58"/>
    <x v="58"/>
    <n v="561011"/>
    <s v="Lestkov"/>
    <s v="do 750 obyvatel"/>
    <n v="334"/>
    <n v="0.24850299401197604"/>
    <n v="251"/>
    <n v="1"/>
  </r>
  <r>
    <x v="3"/>
    <x v="58"/>
    <x v="58"/>
    <n v="561134"/>
    <s v="Planá (Tachov)"/>
    <s v="5 000 – 14 999 obyvatel"/>
    <n v="4482"/>
    <n v="0.39625167336010708"/>
    <n v="2706"/>
    <n v="1"/>
  </r>
  <r>
    <x v="3"/>
    <x v="58"/>
    <x v="58"/>
    <n v="561151"/>
    <s v="Přimda"/>
    <s v="750 – 1 999 obyvatel"/>
    <n v="1215"/>
    <n v="0.28971193415637858"/>
    <n v="863"/>
    <n v="1"/>
  </r>
  <r>
    <x v="3"/>
    <x v="58"/>
    <x v="58"/>
    <n v="561169"/>
    <s v="Rozvadov"/>
    <s v="750 – 1 999 obyvatel"/>
    <n v="652"/>
    <n v="0.29601226993865032"/>
    <n v="459"/>
    <n v="1"/>
  </r>
  <r>
    <x v="3"/>
    <x v="58"/>
    <x v="58"/>
    <n v="561185"/>
    <s v="Staré Sedliště"/>
    <s v="750 – 1 999 obyvatel"/>
    <n v="992"/>
    <n v="0.28125"/>
    <n v="713"/>
    <n v="1"/>
  </r>
  <r>
    <x v="3"/>
    <x v="58"/>
    <x v="58"/>
    <n v="561193"/>
    <s v="Staré Sedlo (Tachov)"/>
    <s v="do 750 obyvatel"/>
    <n v="227"/>
    <n v="0.31277533039647576"/>
    <n v="156"/>
    <n v="1"/>
  </r>
  <r>
    <x v="3"/>
    <x v="58"/>
    <x v="58"/>
    <n v="561207"/>
    <s v="Stráž (Tachov)"/>
    <s v="750 – 1 999 obyvatel"/>
    <n v="992"/>
    <n v="0.34375"/>
    <n v="651"/>
    <n v="1"/>
  </r>
  <r>
    <x v="3"/>
    <x v="58"/>
    <x v="58"/>
    <n v="561223"/>
    <s v="Studánka"/>
    <s v="do 750 obyvatel"/>
    <n v="437"/>
    <n v="0.31121281464530892"/>
    <n v="301"/>
    <n v="1"/>
  </r>
  <r>
    <x v="3"/>
    <x v="58"/>
    <x v="58"/>
    <n v="561304"/>
    <s v="Třemešné"/>
    <s v="do 750 obyvatel"/>
    <n v="318"/>
    <n v="0.32075471698113206"/>
    <n v="216"/>
    <n v="1"/>
  </r>
  <r>
    <x v="3"/>
    <x v="58"/>
    <x v="58"/>
    <n v="579459"/>
    <s v="Ctiboř (Tachov)"/>
    <s v="do 750 obyvatel"/>
    <n v="266"/>
    <n v="0.48120300751879697"/>
    <n v="138"/>
    <n v="0"/>
  </r>
  <r>
    <x v="4"/>
    <x v="59"/>
    <x v="59"/>
    <n v="538795"/>
    <s v="Krásná (Cheb)"/>
    <s v="do 750 obyvatel"/>
    <n v="514"/>
    <n v="0.33852140077821014"/>
    <n v="340"/>
    <n v="1"/>
  </r>
  <r>
    <x v="4"/>
    <x v="59"/>
    <x v="59"/>
    <n v="538817"/>
    <s v="Podhradí (Cheb)"/>
    <s v="do 750 obyvatel"/>
    <n v="167"/>
    <n v="0.32335329341317365"/>
    <n v="113"/>
    <n v="1"/>
  </r>
  <r>
    <x v="4"/>
    <x v="59"/>
    <x v="59"/>
    <n v="554499"/>
    <s v="Aš"/>
    <s v="5 000 – 14 999 obyvatel"/>
    <n v="10781"/>
    <n v="0.31267971431221592"/>
    <n v="7410"/>
    <n v="1"/>
  </r>
  <r>
    <x v="4"/>
    <x v="59"/>
    <x v="59"/>
    <n v="554545"/>
    <s v="Hazlov"/>
    <s v="750 – 1 999 obyvatel"/>
    <n v="1307"/>
    <n v="0.3473603672532517"/>
    <n v="853"/>
    <n v="1"/>
  </r>
  <r>
    <x v="4"/>
    <x v="59"/>
    <x v="59"/>
    <n v="554553"/>
    <s v="Hranice (Cheb)"/>
    <s v="2 000 – 4 999 obyvatel"/>
    <n v="1800"/>
    <n v="0.32555555555555554"/>
    <n v="1214"/>
    <n v="1"/>
  </r>
  <r>
    <x v="4"/>
    <x v="60"/>
    <x v="60"/>
    <n v="538868"/>
    <s v="Pomezí nad Ohří"/>
    <s v="do 750 obyvatel"/>
    <n v="252"/>
    <n v="0.41269841269841268"/>
    <n v="148"/>
    <n v="0"/>
  </r>
  <r>
    <x v="4"/>
    <x v="60"/>
    <x v="60"/>
    <n v="538906"/>
    <s v="Milíkov (Cheb)"/>
    <s v="do 750 obyvatel"/>
    <n v="235"/>
    <n v="0.34893617021276596"/>
    <n v="153"/>
    <n v="1"/>
  </r>
  <r>
    <x v="4"/>
    <x v="60"/>
    <x v="60"/>
    <n v="538922"/>
    <s v="Okrouhlá (Cheb)"/>
    <s v="do 750 obyvatel"/>
    <n v="216"/>
    <n v="0.31018518518518517"/>
    <n v="149"/>
    <n v="1"/>
  </r>
  <r>
    <x v="4"/>
    <x v="60"/>
    <x v="60"/>
    <n v="539023"/>
    <s v="Třebeň"/>
    <s v="do 750 obyvatel"/>
    <n v="350"/>
    <n v="0.3457142857142857"/>
    <n v="229"/>
    <n v="1"/>
  </r>
  <r>
    <x v="4"/>
    <x v="60"/>
    <x v="60"/>
    <n v="539074"/>
    <s v="Vojtanov"/>
    <s v="do 750 obyvatel"/>
    <n v="198"/>
    <n v="0.26767676767676768"/>
    <n v="145"/>
    <n v="1"/>
  </r>
  <r>
    <x v="4"/>
    <x v="60"/>
    <x v="60"/>
    <n v="539554"/>
    <s v="Odrava"/>
    <s v="do 750 obyvatel"/>
    <n v="215"/>
    <n v="0.26046511627906976"/>
    <n v="159"/>
    <n v="1"/>
  </r>
  <r>
    <x v="4"/>
    <x v="60"/>
    <x v="60"/>
    <n v="539619"/>
    <s v="Tuřany (Cheb)"/>
    <s v="do 750 obyvatel"/>
    <n v="127"/>
    <n v="0.38582677165354329"/>
    <n v="78"/>
    <n v="1"/>
  </r>
  <r>
    <x v="4"/>
    <x v="60"/>
    <x v="60"/>
    <n v="554481"/>
    <s v="Cheb"/>
    <s v="15 000 – 39 999 obyvatel"/>
    <n v="26568"/>
    <n v="0.34541553748870824"/>
    <n v="17391"/>
    <n v="1"/>
  </r>
  <r>
    <x v="4"/>
    <x v="60"/>
    <x v="60"/>
    <n v="554502"/>
    <s v="Dolní Žandov"/>
    <s v="750 – 1 999 obyvatel"/>
    <n v="983"/>
    <n v="0.32349949135300099"/>
    <n v="665"/>
    <n v="1"/>
  </r>
  <r>
    <x v="4"/>
    <x v="60"/>
    <x v="60"/>
    <n v="554529"/>
    <s v="Františkovy Lázně"/>
    <s v="5 000 – 14 999 obyvatel"/>
    <n v="4592"/>
    <n v="0.38044425087108014"/>
    <n v="2845"/>
    <n v="1"/>
  </r>
  <r>
    <x v="4"/>
    <x v="60"/>
    <x v="60"/>
    <n v="554596"/>
    <s v="Křižovatka"/>
    <s v="do 750 obyvatel"/>
    <n v="234"/>
    <n v="0.34188034188034189"/>
    <n v="154"/>
    <n v="1"/>
  </r>
  <r>
    <x v="4"/>
    <x v="60"/>
    <x v="60"/>
    <n v="554618"/>
    <s v="Libá"/>
    <s v="750 – 1 999 obyvatel"/>
    <n v="672"/>
    <n v="0.29166666666666669"/>
    <n v="476"/>
    <n v="1"/>
  </r>
  <r>
    <x v="4"/>
    <x v="60"/>
    <x v="60"/>
    <n v="554626"/>
    <s v="Lipová (Cheb)"/>
    <s v="do 750 obyvatel"/>
    <n v="619"/>
    <n v="0.36833602584814218"/>
    <n v="391"/>
    <n v="1"/>
  </r>
  <r>
    <x v="4"/>
    <x v="60"/>
    <x v="60"/>
    <n v="554634"/>
    <s v="Luby"/>
    <s v="2 000 – 4 999 obyvatel"/>
    <n v="1804"/>
    <n v="0.30709534368070951"/>
    <n v="1250"/>
    <n v="1"/>
  </r>
  <r>
    <x v="4"/>
    <x v="60"/>
    <x v="60"/>
    <n v="554651"/>
    <s v="Milhostov"/>
    <s v="do 750 obyvatel"/>
    <n v="261"/>
    <n v="0.17624521072796934"/>
    <n v="215"/>
    <n v="1"/>
  </r>
  <r>
    <x v="4"/>
    <x v="60"/>
    <x v="60"/>
    <n v="554693"/>
    <s v="Nebanice"/>
    <s v="do 750 obyvatel"/>
    <n v="293"/>
    <n v="0.32423208191126279"/>
    <n v="198"/>
    <n v="1"/>
  </r>
  <r>
    <x v="4"/>
    <x v="60"/>
    <x v="60"/>
    <n v="554707"/>
    <s v="Nový Kostel"/>
    <s v="do 750 obyvatel"/>
    <n v="414"/>
    <n v="0.27053140096618356"/>
    <n v="302"/>
    <n v="1"/>
  </r>
  <r>
    <x v="4"/>
    <x v="60"/>
    <x v="60"/>
    <n v="554740"/>
    <s v="Plesná"/>
    <s v="750 – 1 999 obyvatel"/>
    <n v="1642"/>
    <n v="0.34165651644336176"/>
    <n v="1081"/>
    <n v="1"/>
  </r>
  <r>
    <x v="4"/>
    <x v="60"/>
    <x v="60"/>
    <n v="554812"/>
    <s v="Skalná"/>
    <s v="2 000 – 4 999 obyvatel"/>
    <n v="1683"/>
    <n v="0.36541889483065954"/>
    <n v="1068"/>
    <n v="1"/>
  </r>
  <r>
    <x v="4"/>
    <x v="60"/>
    <x v="60"/>
    <n v="577979"/>
    <s v="Poustka"/>
    <s v="do 750 obyvatel"/>
    <n v="138"/>
    <n v="0.2608695652173913"/>
    <n v="102"/>
    <n v="1"/>
  </r>
  <r>
    <x v="4"/>
    <x v="60"/>
    <x v="60"/>
    <n v="578002"/>
    <s v="Velký Luh"/>
    <s v="do 750 obyvatel"/>
    <n v="128"/>
    <n v="0.2578125"/>
    <n v="95"/>
    <n v="1"/>
  </r>
  <r>
    <x v="4"/>
    <x v="61"/>
    <x v="61"/>
    <n v="500101"/>
    <s v="Bražec"/>
    <s v="do 750 obyvatel"/>
    <n v="178"/>
    <n v="0.3651685393258427"/>
    <n v="113"/>
    <n v="1"/>
  </r>
  <r>
    <x v="4"/>
    <x v="61"/>
    <x v="61"/>
    <n v="506494"/>
    <s v="Nové Hamry"/>
    <s v="do 750 obyvatel"/>
    <n v="307"/>
    <n v="0.43973941368078173"/>
    <n v="172"/>
    <n v="0"/>
  </r>
  <r>
    <x v="4"/>
    <x v="61"/>
    <x v="61"/>
    <n v="506621"/>
    <s v="Čichalov"/>
    <s v="do 750 obyvatel"/>
    <n v="137"/>
    <n v="0.28467153284671531"/>
    <n v="98"/>
    <n v="1"/>
  </r>
  <r>
    <x v="4"/>
    <x v="61"/>
    <x v="61"/>
    <n v="537845"/>
    <s v="Teplička"/>
    <s v="do 750 obyvatel"/>
    <n v="108"/>
    <n v="0.45370370370370372"/>
    <n v="59"/>
    <n v="0"/>
  </r>
  <r>
    <x v="4"/>
    <x v="61"/>
    <x v="61"/>
    <n v="537870"/>
    <s v="Březová (Karlovy Vary)"/>
    <s v="do 750 obyvatel"/>
    <n v="456"/>
    <n v="0.42763157894736842"/>
    <n v="261"/>
    <n v="0"/>
  </r>
  <r>
    <x v="4"/>
    <x v="61"/>
    <x v="61"/>
    <n v="537918"/>
    <s v="Dalovice (Karlovy Vary)"/>
    <s v="750 – 1 999 obyvatel"/>
    <n v="1645"/>
    <n v="0.45410334346504561"/>
    <n v="898"/>
    <n v="0"/>
  </r>
  <r>
    <x v="4"/>
    <x v="61"/>
    <x v="61"/>
    <n v="537926"/>
    <s v="Jenišov"/>
    <s v="750 – 1 999 obyvatel"/>
    <n v="832"/>
    <n v="0.4375"/>
    <n v="468"/>
    <n v="0"/>
  </r>
  <r>
    <x v="4"/>
    <x v="61"/>
    <x v="61"/>
    <n v="537934"/>
    <s v="Mírová"/>
    <s v="do 750 obyvatel"/>
    <n v="268"/>
    <n v="0.46268656716417911"/>
    <n v="144"/>
    <n v="0"/>
  </r>
  <r>
    <x v="4"/>
    <x v="61"/>
    <x v="61"/>
    <n v="537969"/>
    <s v="Otovice (Karlovy Vary)"/>
    <s v="750 – 1 999 obyvatel"/>
    <n v="763"/>
    <n v="0.49017038007863695"/>
    <n v="389"/>
    <n v="0"/>
  </r>
  <r>
    <x v="4"/>
    <x v="61"/>
    <x v="61"/>
    <n v="538001"/>
    <s v="Andělská Hora (Karlovy Vary)"/>
    <s v="do 750 obyvatel"/>
    <n v="302"/>
    <n v="0.45695364238410596"/>
    <n v="164"/>
    <n v="0"/>
  </r>
  <r>
    <x v="4"/>
    <x v="61"/>
    <x v="61"/>
    <n v="538019"/>
    <s v="Černava"/>
    <s v="do 750 obyvatel"/>
    <n v="261"/>
    <n v="0.30268199233716475"/>
    <n v="182"/>
    <n v="1"/>
  </r>
  <r>
    <x v="4"/>
    <x v="61"/>
    <x v="61"/>
    <n v="538027"/>
    <s v="Smolné Pece"/>
    <s v="do 750 obyvatel"/>
    <n v="173"/>
    <n v="0.35260115606936415"/>
    <n v="112"/>
    <n v="1"/>
  </r>
  <r>
    <x v="4"/>
    <x v="61"/>
    <x v="61"/>
    <n v="538116"/>
    <s v="Děpoltovice"/>
    <s v="do 750 obyvatel"/>
    <n v="346"/>
    <n v="0.39884393063583817"/>
    <n v="208"/>
    <n v="1"/>
  </r>
  <r>
    <x v="4"/>
    <x v="61"/>
    <x v="61"/>
    <n v="551651"/>
    <s v="Hory"/>
    <s v="do 750 obyvatel"/>
    <n v="266"/>
    <n v="0.45864661654135336"/>
    <n v="144"/>
    <n v="0"/>
  </r>
  <r>
    <x v="4"/>
    <x v="61"/>
    <x v="61"/>
    <n v="554961"/>
    <s v="Karlovy Vary"/>
    <s v="40 000 – 99 999 obyvatel"/>
    <n v="41412"/>
    <n v="0.41234424804404518"/>
    <n v="24336"/>
    <n v="0"/>
  </r>
  <r>
    <x v="4"/>
    <x v="61"/>
    <x v="61"/>
    <n v="554995"/>
    <s v="Bečov nad Teplou"/>
    <s v="750 – 1 999 obyvatel"/>
    <n v="803"/>
    <n v="0.38605230386052303"/>
    <n v="493"/>
    <n v="1"/>
  </r>
  <r>
    <x v="4"/>
    <x v="61"/>
    <x v="61"/>
    <n v="555029"/>
    <s v="Bochov"/>
    <s v="750 – 1 999 obyvatel"/>
    <n v="1605"/>
    <n v="0.45545171339563861"/>
    <n v="874"/>
    <n v="0"/>
  </r>
  <r>
    <x v="4"/>
    <x v="61"/>
    <x v="61"/>
    <n v="555045"/>
    <s v="Božičany"/>
    <s v="do 750 obyvatel"/>
    <n v="508"/>
    <n v="0.34055118110236221"/>
    <n v="335"/>
    <n v="1"/>
  </r>
  <r>
    <x v="4"/>
    <x v="61"/>
    <x v="61"/>
    <n v="555207"/>
    <s v="Chyše"/>
    <s v="do 750 obyvatel"/>
    <n v="490"/>
    <n v="0.43265306122448982"/>
    <n v="278"/>
    <n v="0"/>
  </r>
  <r>
    <x v="4"/>
    <x v="61"/>
    <x v="61"/>
    <n v="555258"/>
    <s v="Kolová"/>
    <s v="750 – 1 999 obyvatel"/>
    <n v="648"/>
    <n v="0.49845679012345678"/>
    <n v="325"/>
    <n v="0"/>
  </r>
  <r>
    <x v="4"/>
    <x v="61"/>
    <x v="61"/>
    <n v="555304"/>
    <s v="Krásné Údolí"/>
    <s v="do 750 obyvatel"/>
    <n v="327"/>
    <n v="0.45259938837920488"/>
    <n v="179"/>
    <n v="0"/>
  </r>
  <r>
    <x v="4"/>
    <x v="61"/>
    <x v="61"/>
    <n v="555347"/>
    <s v="Kyselka"/>
    <s v="750 – 1 999 obyvatel"/>
    <n v="666"/>
    <n v="0.42792792792792794"/>
    <n v="381"/>
    <n v="0"/>
  </r>
  <r>
    <x v="4"/>
    <x v="61"/>
    <x v="61"/>
    <n v="555380"/>
    <s v="Nejdek"/>
    <s v="5 000 – 14 999 obyvatel"/>
    <n v="6600"/>
    <n v="0.36757575757575756"/>
    <n v="4174"/>
    <n v="1"/>
  </r>
  <r>
    <x v="4"/>
    <x v="61"/>
    <x v="61"/>
    <n v="555398"/>
    <s v="Nová Role"/>
    <s v="2 000 – 4 999 obyvatel"/>
    <n v="3455"/>
    <n v="0.40347322720694645"/>
    <n v="2061"/>
    <n v="0"/>
  </r>
  <r>
    <x v="4"/>
    <x v="61"/>
    <x v="61"/>
    <n v="555444"/>
    <s v="Otročín"/>
    <s v="do 750 obyvatel"/>
    <n v="375"/>
    <n v="0.32266666666666666"/>
    <n v="254"/>
    <n v="1"/>
  </r>
  <r>
    <x v="4"/>
    <x v="61"/>
    <x v="61"/>
    <n v="555525"/>
    <s v="Pšov"/>
    <s v="do 750 obyvatel"/>
    <n v="484"/>
    <n v="0.40082644628099173"/>
    <n v="290"/>
    <n v="0"/>
  </r>
  <r>
    <x v="4"/>
    <x v="61"/>
    <x v="61"/>
    <n v="555533"/>
    <s v="Sadov"/>
    <s v="750 – 1 999 obyvatel"/>
    <n v="1098"/>
    <n v="0.39344262295081966"/>
    <n v="666"/>
    <n v="1"/>
  </r>
  <r>
    <x v="4"/>
    <x v="61"/>
    <x v="61"/>
    <n v="555550"/>
    <s v="Stanovice (Karlovy Vary)"/>
    <s v="do 750 obyvatel"/>
    <n v="523"/>
    <n v="0.39388145315487572"/>
    <n v="317"/>
    <n v="1"/>
  </r>
  <r>
    <x v="4"/>
    <x v="61"/>
    <x v="61"/>
    <n v="555592"/>
    <s v="Stružná"/>
    <s v="do 750 obyvatel"/>
    <n v="470"/>
    <n v="0.49787234042553191"/>
    <n v="236"/>
    <n v="0"/>
  </r>
  <r>
    <x v="4"/>
    <x v="61"/>
    <x v="61"/>
    <n v="555614"/>
    <s v="Šemnice"/>
    <s v="do 750 obyvatel"/>
    <n v="551"/>
    <n v="0.37568058076225047"/>
    <n v="344"/>
    <n v="1"/>
  </r>
  <r>
    <x v="4"/>
    <x v="61"/>
    <x v="61"/>
    <n v="555622"/>
    <s v="Štědrá"/>
    <s v="do 750 obyvatel"/>
    <n v="441"/>
    <n v="0.31972789115646261"/>
    <n v="300"/>
    <n v="1"/>
  </r>
  <r>
    <x v="4"/>
    <x v="61"/>
    <x v="61"/>
    <n v="555657"/>
    <s v="Toužim"/>
    <s v="2 000 – 4 999 obyvatel"/>
    <n v="3049"/>
    <n v="0.41423417513938998"/>
    <n v="1786"/>
    <n v="0"/>
  </r>
  <r>
    <x v="4"/>
    <x v="61"/>
    <x v="61"/>
    <n v="555681"/>
    <s v="Útvina"/>
    <s v="do 750 obyvatel"/>
    <n v="475"/>
    <n v="0.43157894736842106"/>
    <n v="270"/>
    <n v="0"/>
  </r>
  <r>
    <x v="4"/>
    <x v="61"/>
    <x v="61"/>
    <n v="555690"/>
    <s v="Valeč (Karlovy Vary)"/>
    <s v="do 750 obyvatel"/>
    <n v="302"/>
    <n v="0.37086092715231789"/>
    <n v="190"/>
    <n v="1"/>
  </r>
  <r>
    <x v="4"/>
    <x v="61"/>
    <x v="61"/>
    <n v="555711"/>
    <s v="Verušičky"/>
    <s v="do 750 obyvatel"/>
    <n v="387"/>
    <n v="0.40568475452196384"/>
    <n v="230"/>
    <n v="0"/>
  </r>
  <r>
    <x v="4"/>
    <x v="61"/>
    <x v="61"/>
    <n v="555762"/>
    <s v="Žlutice"/>
    <s v="2 000 – 4 999 obyvatel"/>
    <n v="1937"/>
    <n v="0.39287558079504387"/>
    <n v="1176"/>
    <n v="1"/>
  </r>
  <r>
    <x v="4"/>
    <x v="61"/>
    <x v="61"/>
    <n v="556947"/>
    <s v="Pila"/>
    <s v="do 750 obyvatel"/>
    <n v="456"/>
    <n v="0.47807017543859648"/>
    <n v="238"/>
    <n v="0"/>
  </r>
  <r>
    <x v="4"/>
    <x v="61"/>
    <x v="61"/>
    <n v="566675"/>
    <s v="Vrbice (Karlovy Vary)"/>
    <s v="do 750 obyvatel"/>
    <n v="152"/>
    <n v="0.43421052631578949"/>
    <n v="86"/>
    <n v="0"/>
  </r>
  <r>
    <x v="4"/>
    <x v="61"/>
    <x v="61"/>
    <n v="578011"/>
    <s v="Chodov (Karlovy Vary)"/>
    <s v="do 750 obyvatel"/>
    <n v="90"/>
    <n v="0.31111111111111112"/>
    <n v="62"/>
    <n v="1"/>
  </r>
  <r>
    <x v="4"/>
    <x v="61"/>
    <x v="61"/>
    <n v="578029"/>
    <s v="Vysoká Pec (Karlovy Vary)"/>
    <s v="do 750 obyvatel"/>
    <n v="297"/>
    <n v="0.5252525252525253"/>
    <n v="141"/>
    <n v="0"/>
  </r>
  <r>
    <x v="4"/>
    <x v="62"/>
    <x v="62"/>
    <n v="560308"/>
    <s v="Bublava"/>
    <s v="do 750 obyvatel"/>
    <n v="342"/>
    <n v="0.36549707602339182"/>
    <n v="217"/>
    <n v="1"/>
  </r>
  <r>
    <x v="4"/>
    <x v="62"/>
    <x v="62"/>
    <n v="560413"/>
    <s v="Jindřichovice (Sokolov)"/>
    <s v="do 750 obyvatel"/>
    <n v="431"/>
    <n v="0.38979118329466356"/>
    <n v="263"/>
    <n v="1"/>
  </r>
  <r>
    <x v="4"/>
    <x v="62"/>
    <x v="62"/>
    <n v="560472"/>
    <s v="Kraslice"/>
    <s v="5 000 – 14 999 obyvatel"/>
    <n v="5573"/>
    <n v="0.36569172797416111"/>
    <n v="3535"/>
    <n v="1"/>
  </r>
  <r>
    <x v="4"/>
    <x v="62"/>
    <x v="62"/>
    <n v="560588"/>
    <s v="Oloví"/>
    <s v="750 – 1 999 obyvatel"/>
    <n v="1373"/>
    <n v="0.32847778587035686"/>
    <n v="922"/>
    <n v="1"/>
  </r>
  <r>
    <x v="4"/>
    <x v="62"/>
    <x v="62"/>
    <n v="560596"/>
    <s v="Přebuz"/>
    <s v="do 750 obyvatel"/>
    <n v="61"/>
    <n v="0.27868852459016391"/>
    <n v="44"/>
    <n v="1"/>
  </r>
  <r>
    <x v="4"/>
    <x v="62"/>
    <x v="62"/>
    <n v="560600"/>
    <s v="Rotava"/>
    <s v="2 000 – 4 999 obyvatel"/>
    <n v="2418"/>
    <n v="0.26964433416046318"/>
    <n v="1766"/>
    <n v="1"/>
  </r>
  <r>
    <x v="4"/>
    <x v="62"/>
    <x v="62"/>
    <n v="560651"/>
    <s v="Stříbrná"/>
    <s v="do 750 obyvatel"/>
    <n v="389"/>
    <n v="0.42159383033419023"/>
    <n v="225"/>
    <n v="0"/>
  </r>
  <r>
    <x v="4"/>
    <x v="62"/>
    <x v="62"/>
    <n v="560677"/>
    <s v="Šindelová"/>
    <s v="do 750 obyvatel"/>
    <n v="268"/>
    <n v="0.38059701492537312"/>
    <n v="166"/>
    <n v="1"/>
  </r>
  <r>
    <x v="4"/>
    <x v="63"/>
    <x v="63"/>
    <n v="539112"/>
    <s v="Stará Voda (Cheb)"/>
    <s v="do 750 obyvatel"/>
    <n v="417"/>
    <n v="0.3117505995203837"/>
    <n v="287"/>
    <n v="1"/>
  </r>
  <r>
    <x v="4"/>
    <x v="63"/>
    <x v="63"/>
    <n v="539279"/>
    <s v="Velká Hleďsebe"/>
    <s v="2 000 – 4 999 obyvatel"/>
    <n v="1927"/>
    <n v="0.39387649195640895"/>
    <n v="1168"/>
    <n v="1"/>
  </r>
  <r>
    <x v="4"/>
    <x v="63"/>
    <x v="63"/>
    <n v="539376"/>
    <s v="Vlkovice"/>
    <s v="do 750 obyvatel"/>
    <n v="97"/>
    <n v="0.52577319587628868"/>
    <n v="46"/>
    <n v="0"/>
  </r>
  <r>
    <x v="4"/>
    <x v="63"/>
    <x v="63"/>
    <n v="539431"/>
    <s v="Zádub-Závišín"/>
    <s v="do 750 obyvatel"/>
    <n v="280"/>
    <n v="0.36785714285714288"/>
    <n v="177"/>
    <n v="1"/>
  </r>
  <r>
    <x v="4"/>
    <x v="63"/>
    <x v="63"/>
    <n v="539473"/>
    <s v="Ovesné Kladruby"/>
    <s v="do 750 obyvatel"/>
    <n v="110"/>
    <n v="0.27272727272727271"/>
    <n v="80"/>
    <n v="1"/>
  </r>
  <r>
    <x v="4"/>
    <x v="63"/>
    <x v="63"/>
    <n v="539481"/>
    <s v="Valy (Cheb)"/>
    <s v="do 750 obyvatel"/>
    <n v="399"/>
    <n v="0.36090225563909772"/>
    <n v="255"/>
    <n v="1"/>
  </r>
  <r>
    <x v="4"/>
    <x v="63"/>
    <x v="63"/>
    <n v="539538"/>
    <s v="Prameny"/>
    <s v="do 750 obyvatel"/>
    <n v="88"/>
    <n v="0.42045454545454547"/>
    <n v="51"/>
    <n v="0"/>
  </r>
  <r>
    <x v="4"/>
    <x v="63"/>
    <x v="63"/>
    <n v="554511"/>
    <s v="Drmoul"/>
    <s v="750 – 1 999 obyvatel"/>
    <n v="826"/>
    <n v="0.44552058111380144"/>
    <n v="458"/>
    <n v="0"/>
  </r>
  <r>
    <x v="4"/>
    <x v="63"/>
    <x v="63"/>
    <n v="554600"/>
    <s v="Lázně Kynžvart"/>
    <s v="750 – 1 999 obyvatel"/>
    <n v="1205"/>
    <n v="0.36846473029045645"/>
    <n v="761"/>
    <n v="1"/>
  </r>
  <r>
    <x v="4"/>
    <x v="63"/>
    <x v="63"/>
    <n v="554642"/>
    <s v="Mariánské Lázně"/>
    <s v="5 000 – 14 999 obyvatel"/>
    <n v="11020"/>
    <n v="0.38901996370235936"/>
    <n v="6733"/>
    <n v="1"/>
  </r>
  <r>
    <x v="4"/>
    <x v="63"/>
    <x v="63"/>
    <n v="554677"/>
    <s v="Mnichov (Cheb)"/>
    <s v="do 750 obyvatel"/>
    <n v="345"/>
    <n v="0.4289855072463768"/>
    <n v="197"/>
    <n v="0"/>
  </r>
  <r>
    <x v="4"/>
    <x v="63"/>
    <x v="63"/>
    <n v="554855"/>
    <s v="Trstěnice (Cheb)"/>
    <s v="do 750 obyvatel"/>
    <n v="317"/>
    <n v="0.41009463722397477"/>
    <n v="187"/>
    <n v="0"/>
  </r>
  <r>
    <x v="4"/>
    <x v="63"/>
    <x v="63"/>
    <n v="554880"/>
    <s v="Tři Sekery"/>
    <s v="750 – 1 999 obyvatel"/>
    <n v="798"/>
    <n v="0.34586466165413532"/>
    <n v="522"/>
    <n v="1"/>
  </r>
  <r>
    <x v="4"/>
    <x v="63"/>
    <x v="63"/>
    <n v="555631"/>
    <s v="Teplá"/>
    <s v="2 000 – 4 999 obyvatel"/>
    <n v="2378"/>
    <n v="0.36585365853658536"/>
    <n v="1508"/>
    <n v="1"/>
  </r>
  <r>
    <x v="4"/>
    <x v="64"/>
    <x v="64"/>
    <n v="500127"/>
    <s v="Doupovské Hradiště"/>
    <s v="do 750 obyvatel"/>
    <n v="131"/>
    <n v="0.3282442748091603"/>
    <n v="88"/>
    <n v="1"/>
  </r>
  <r>
    <x v="4"/>
    <x v="64"/>
    <x v="64"/>
    <n v="506486"/>
    <s v="Boží Dar"/>
    <s v="do 750 obyvatel"/>
    <n v="208"/>
    <n v="0.36538461538461536"/>
    <n v="132"/>
    <n v="1"/>
  </r>
  <r>
    <x v="4"/>
    <x v="64"/>
    <x v="64"/>
    <n v="538159"/>
    <s v="Hájek (Karlovy Vary)"/>
    <s v="do 750 obyvatel"/>
    <n v="523"/>
    <n v="0.39388145315487572"/>
    <n v="317"/>
    <n v="1"/>
  </r>
  <r>
    <x v="4"/>
    <x v="64"/>
    <x v="64"/>
    <n v="554979"/>
    <s v="Abertamy"/>
    <s v="750 – 1 999 obyvatel"/>
    <n v="779"/>
    <n v="0.36585365853658536"/>
    <n v="494"/>
    <n v="1"/>
  </r>
  <r>
    <x v="4"/>
    <x v="64"/>
    <x v="64"/>
    <n v="555169"/>
    <s v="Horní Blatná"/>
    <s v="do 750 obyvatel"/>
    <n v="339"/>
    <n v="0.35693215339233036"/>
    <n v="218"/>
    <n v="1"/>
  </r>
  <r>
    <x v="4"/>
    <x v="64"/>
    <x v="64"/>
    <n v="555185"/>
    <s v="Hroznětín"/>
    <s v="2 000 – 4 999 obyvatel"/>
    <n v="1692"/>
    <n v="0.39302600472813237"/>
    <n v="1027"/>
    <n v="1"/>
  </r>
  <r>
    <x v="4"/>
    <x v="64"/>
    <x v="64"/>
    <n v="555215"/>
    <s v="Jáchymov"/>
    <s v="2 000 – 4 999 obyvatel"/>
    <n v="2030"/>
    <n v="0.40295566502463054"/>
    <n v="1212"/>
    <n v="0"/>
  </r>
  <r>
    <x v="4"/>
    <x v="64"/>
    <x v="64"/>
    <n v="555363"/>
    <s v="Merklín (Karlovy Vary)"/>
    <s v="750 – 1 999 obyvatel"/>
    <n v="793"/>
    <n v="0.3682219419924338"/>
    <n v="501"/>
    <n v="1"/>
  </r>
  <r>
    <x v="4"/>
    <x v="64"/>
    <x v="64"/>
    <n v="555428"/>
    <s v="Ostrov (Karlovy Vary)"/>
    <s v="15 000 – 39 999 obyvatel"/>
    <n v="13926"/>
    <n v="0.40636220020106278"/>
    <n v="8267"/>
    <n v="0"/>
  </r>
  <r>
    <x v="4"/>
    <x v="64"/>
    <x v="64"/>
    <n v="555452"/>
    <s v="Pernink"/>
    <s v="do 750 obyvatel"/>
    <n v="481"/>
    <n v="0.54261954261954259"/>
    <n v="220"/>
    <n v="0"/>
  </r>
  <r>
    <x v="4"/>
    <x v="64"/>
    <x v="64"/>
    <n v="555479"/>
    <s v="Potůčky"/>
    <s v="do 750 obyvatel"/>
    <n v="340"/>
    <n v="0.42352941176470588"/>
    <n v="196"/>
    <n v="0"/>
  </r>
  <r>
    <x v="4"/>
    <x v="64"/>
    <x v="64"/>
    <n v="555584"/>
    <s v="Stráž nad Ohří"/>
    <s v="do 750 obyvatel"/>
    <n v="506"/>
    <n v="0.35770750988142291"/>
    <n v="325"/>
    <n v="1"/>
  </r>
  <r>
    <x v="4"/>
    <x v="64"/>
    <x v="64"/>
    <n v="555703"/>
    <s v="Velichov"/>
    <s v="do 750 obyvatel"/>
    <n v="464"/>
    <n v="0.35775862068965519"/>
    <n v="298"/>
    <n v="1"/>
  </r>
  <r>
    <x v="4"/>
    <x v="64"/>
    <x v="64"/>
    <n v="555738"/>
    <s v="Vojkovice (Karlovy Vary)"/>
    <s v="do 750 obyvatel"/>
    <n v="544"/>
    <n v="0.29595588235294118"/>
    <n v="383"/>
    <n v="1"/>
  </r>
  <r>
    <x v="4"/>
    <x v="64"/>
    <x v="64"/>
    <n v="578045"/>
    <s v="Krásný Les (Karlovy Vary)"/>
    <s v="do 750 obyvatel"/>
    <n v="271"/>
    <n v="0.39483394833948338"/>
    <n v="164"/>
    <n v="1"/>
  </r>
  <r>
    <x v="4"/>
    <x v="65"/>
    <x v="65"/>
    <n v="511587"/>
    <s v="Josefov (Sokolov)"/>
    <s v="do 750 obyvatel"/>
    <n v="319"/>
    <n v="0.31974921630094044"/>
    <n v="217"/>
    <n v="1"/>
  </r>
  <r>
    <x v="4"/>
    <x v="65"/>
    <x v="65"/>
    <n v="538337"/>
    <s v="Krásno"/>
    <s v="do 750 obyvatel"/>
    <n v="592"/>
    <n v="0.41891891891891891"/>
    <n v="344"/>
    <n v="0"/>
  </r>
  <r>
    <x v="4"/>
    <x v="65"/>
    <x v="65"/>
    <n v="538396"/>
    <s v="Šabina"/>
    <s v="do 750 obyvatel"/>
    <n v="280"/>
    <n v="0.4"/>
    <n v="168"/>
    <n v="0"/>
  </r>
  <r>
    <x v="4"/>
    <x v="65"/>
    <x v="65"/>
    <n v="538434"/>
    <s v="Svatava"/>
    <s v="750 – 1 999 obyvatel"/>
    <n v="1393"/>
    <n v="0.4120603015075377"/>
    <n v="819"/>
    <n v="0"/>
  </r>
  <r>
    <x v="4"/>
    <x v="65"/>
    <x v="65"/>
    <n v="538591"/>
    <s v="Dolní Rychnov"/>
    <s v="750 – 1 999 obyvatel"/>
    <n v="1071"/>
    <n v="0.41269841269841268"/>
    <n v="629"/>
    <n v="0"/>
  </r>
  <r>
    <x v="4"/>
    <x v="65"/>
    <x v="65"/>
    <n v="538663"/>
    <s v="Tatrovice"/>
    <s v="do 750 obyvatel"/>
    <n v="147"/>
    <n v="0.40816326530612246"/>
    <n v="87"/>
    <n v="0"/>
  </r>
  <r>
    <x v="4"/>
    <x v="65"/>
    <x v="65"/>
    <n v="560286"/>
    <s v="Sokolov"/>
    <s v="15 000 – 39 999 obyvatel"/>
    <n v="19197"/>
    <n v="0.38688336719279054"/>
    <n v="11770"/>
    <n v="1"/>
  </r>
  <r>
    <x v="4"/>
    <x v="65"/>
    <x v="65"/>
    <n v="560294"/>
    <s v="Březová (Sokolov)"/>
    <s v="2 000 – 4 999 obyvatel"/>
    <n v="2195"/>
    <n v="0.39043280182232348"/>
    <n v="1338"/>
    <n v="1"/>
  </r>
  <r>
    <x v="4"/>
    <x v="65"/>
    <x v="65"/>
    <n v="560316"/>
    <s v="Bukovany (Sokolov)"/>
    <s v="750 – 1 999 obyvatel"/>
    <n v="1249"/>
    <n v="0.31144915932746198"/>
    <n v="860"/>
    <n v="1"/>
  </r>
  <r>
    <x v="4"/>
    <x v="65"/>
    <x v="65"/>
    <n v="560324"/>
    <s v="Citice"/>
    <s v="750 – 1 999 obyvatel"/>
    <n v="747"/>
    <n v="0.32797858099062921"/>
    <n v="502"/>
    <n v="1"/>
  </r>
  <r>
    <x v="4"/>
    <x v="65"/>
    <x v="65"/>
    <n v="560332"/>
    <s v="Dasnice"/>
    <s v="do 750 obyvatel"/>
    <n v="227"/>
    <n v="0.29074889867841408"/>
    <n v="161"/>
    <n v="1"/>
  </r>
  <r>
    <x v="4"/>
    <x v="65"/>
    <x v="65"/>
    <n v="560341"/>
    <s v="Dolní Nivy"/>
    <s v="do 750 obyvatel"/>
    <n v="298"/>
    <n v="0.33557046979865773"/>
    <n v="198"/>
    <n v="1"/>
  </r>
  <r>
    <x v="4"/>
    <x v="65"/>
    <x v="65"/>
    <n v="560359"/>
    <s v="Habartov"/>
    <s v="2 000 – 4 999 obyvatel"/>
    <n v="4045"/>
    <n v="0.31124845488257108"/>
    <n v="2786"/>
    <n v="1"/>
  </r>
  <r>
    <x v="4"/>
    <x v="65"/>
    <x v="65"/>
    <n v="560367"/>
    <s v="Horní Slavkov"/>
    <s v="5 000 – 14 999 obyvatel"/>
    <n v="4447"/>
    <n v="0.43939734652574769"/>
    <n v="2493"/>
    <n v="0"/>
  </r>
  <r>
    <x v="4"/>
    <x v="65"/>
    <x v="65"/>
    <n v="560375"/>
    <s v="Chlum Svaté Maří"/>
    <s v="do 750 obyvatel"/>
    <n v="247"/>
    <n v="0.37651821862348178"/>
    <n v="154"/>
    <n v="1"/>
  </r>
  <r>
    <x v="4"/>
    <x v="65"/>
    <x v="65"/>
    <n v="560383"/>
    <s v="Chodov (Sokolov)"/>
    <s v="5 000 – 14 999 obyvatel"/>
    <n v="11004"/>
    <n v="0.40676117775354415"/>
    <n v="6528"/>
    <n v="0"/>
  </r>
  <r>
    <x v="4"/>
    <x v="65"/>
    <x v="65"/>
    <n v="560421"/>
    <s v="Kaceřov (Sokolov)"/>
    <s v="do 750 obyvatel"/>
    <n v="355"/>
    <n v="0.3126760563380282"/>
    <n v="244"/>
    <n v="1"/>
  </r>
  <r>
    <x v="4"/>
    <x v="65"/>
    <x v="65"/>
    <n v="560456"/>
    <s v="Krajková"/>
    <s v="750 – 1 999 obyvatel"/>
    <n v="785"/>
    <n v="0.30063694267515922"/>
    <n v="549"/>
    <n v="1"/>
  </r>
  <r>
    <x v="4"/>
    <x v="65"/>
    <x v="65"/>
    <n v="560464"/>
    <s v="Královské Poříčí"/>
    <s v="750 – 1 999 obyvatel"/>
    <n v="641"/>
    <n v="0.41185647425897037"/>
    <n v="377"/>
    <n v="0"/>
  </r>
  <r>
    <x v="4"/>
    <x v="65"/>
    <x v="65"/>
    <n v="560499"/>
    <s v="Kynšperk nad Ohří"/>
    <s v="2 000 – 4 999 obyvatel"/>
    <n v="3987"/>
    <n v="0.35465262101830952"/>
    <n v="2573"/>
    <n v="1"/>
  </r>
  <r>
    <x v="4"/>
    <x v="65"/>
    <x v="65"/>
    <n v="560502"/>
    <s v="Libavské Údolí"/>
    <s v="do 750 obyvatel"/>
    <n v="457"/>
    <n v="0.2735229759299781"/>
    <n v="332"/>
    <n v="1"/>
  </r>
  <r>
    <x v="4"/>
    <x v="65"/>
    <x v="65"/>
    <n v="560537"/>
    <s v="Loket (Sokolov)"/>
    <s v="2 000 – 4 999 obyvatel"/>
    <n v="2555"/>
    <n v="0.37847358121330726"/>
    <n v="1588"/>
    <n v="1"/>
  </r>
  <r>
    <x v="4"/>
    <x v="65"/>
    <x v="65"/>
    <n v="560545"/>
    <s v="Lomnice (Sokolov)"/>
    <s v="750 – 1 999 obyvatel"/>
    <n v="1105"/>
    <n v="0.39638009049773754"/>
    <n v="667"/>
    <n v="1"/>
  </r>
  <r>
    <x v="4"/>
    <x v="65"/>
    <x v="65"/>
    <n v="560561"/>
    <s v="Nová Ves (Sokolov)"/>
    <s v="do 750 obyvatel"/>
    <n v="136"/>
    <n v="0.24264705882352941"/>
    <n v="103"/>
    <n v="1"/>
  </r>
  <r>
    <x v="4"/>
    <x v="65"/>
    <x v="65"/>
    <n v="560570"/>
    <s v="Nové Sedlo (Sokolov)"/>
    <s v="2 000 – 4 999 obyvatel"/>
    <n v="2141"/>
    <n v="0.3479682391405885"/>
    <n v="1396"/>
    <n v="1"/>
  </r>
  <r>
    <x v="4"/>
    <x v="65"/>
    <x v="65"/>
    <n v="560618"/>
    <s v="Rovná (Sokolov)"/>
    <s v="do 750 obyvatel"/>
    <n v="255"/>
    <n v="0.28627450980392155"/>
    <n v="182"/>
    <n v="1"/>
  </r>
  <r>
    <x v="4"/>
    <x v="65"/>
    <x v="65"/>
    <n v="560642"/>
    <s v="Staré Sedlo (Sokolov)"/>
    <s v="750 – 1 999 obyvatel"/>
    <n v="698"/>
    <n v="0.41547277936962751"/>
    <n v="408"/>
    <n v="0"/>
  </r>
  <r>
    <x v="4"/>
    <x v="65"/>
    <x v="65"/>
    <n v="560685"/>
    <s v="Vintířov"/>
    <s v="750 – 1 999 obyvatel"/>
    <n v="921"/>
    <n v="0.27795874049945712"/>
    <n v="665"/>
    <n v="1"/>
  </r>
  <r>
    <x v="4"/>
    <x v="65"/>
    <x v="65"/>
    <n v="560707"/>
    <s v="Vřesová"/>
    <s v="do 750 obyvatel"/>
    <n v="298"/>
    <n v="0.1912751677852349"/>
    <n v="241"/>
    <n v="1"/>
  </r>
  <r>
    <x v="4"/>
    <x v="65"/>
    <x v="65"/>
    <n v="579360"/>
    <s v="Těšovice (Sokolov)"/>
    <s v="do 750 obyvatel"/>
    <n v="215"/>
    <n v="0.4325581395348837"/>
    <n v="122"/>
    <n v="0"/>
  </r>
  <r>
    <x v="5"/>
    <x v="66"/>
    <x v="66"/>
    <n v="546909"/>
    <s v="Lukov (Teplice)"/>
    <s v="do 750 obyvatel"/>
    <n v="116"/>
    <n v="0.47413793103448276"/>
    <n v="61"/>
    <n v="0"/>
  </r>
  <r>
    <x v="5"/>
    <x v="66"/>
    <x v="66"/>
    <n v="567451"/>
    <s v="Bílina"/>
    <s v="15 000 – 39 999 obyvatel"/>
    <n v="14408"/>
    <n v="0.30719044975013882"/>
    <n v="9982"/>
    <n v="1"/>
  </r>
  <r>
    <x v="5"/>
    <x v="66"/>
    <x v="66"/>
    <n v="567531"/>
    <s v="Hostomice (Teplice)"/>
    <s v="750 – 1 999 obyvatel"/>
    <n v="1025"/>
    <n v="0.30048780487804877"/>
    <n v="717"/>
    <n v="1"/>
  </r>
  <r>
    <x v="5"/>
    <x v="66"/>
    <x v="66"/>
    <n v="567566"/>
    <s v="Hrobčice"/>
    <s v="750 – 1 999 obyvatel"/>
    <n v="1207"/>
    <n v="0.28169014084507044"/>
    <n v="867"/>
    <n v="1"/>
  </r>
  <r>
    <x v="5"/>
    <x v="66"/>
    <x v="66"/>
    <n v="567655"/>
    <s v="Ledvice"/>
    <s v="do 750 obyvatel"/>
    <n v="447"/>
    <n v="0.37136465324384788"/>
    <n v="281"/>
    <n v="1"/>
  </r>
  <r>
    <x v="5"/>
    <x v="66"/>
    <x v="66"/>
    <n v="567698"/>
    <s v="Měrunice"/>
    <s v="do 750 obyvatel"/>
    <n v="272"/>
    <n v="0.4485294117647059"/>
    <n v="150"/>
    <n v="0"/>
  </r>
  <r>
    <x v="5"/>
    <x v="66"/>
    <x v="66"/>
    <n v="567761"/>
    <s v="Ohníč"/>
    <s v="do 750 obyvatel"/>
    <n v="608"/>
    <n v="0.40296052631578949"/>
    <n v="363"/>
    <n v="0"/>
  </r>
  <r>
    <x v="5"/>
    <x v="66"/>
    <x v="66"/>
    <n v="567841"/>
    <s v="Světec"/>
    <s v="750 – 1 999 obyvatel"/>
    <n v="865"/>
    <n v="0.41965317919075146"/>
    <n v="502"/>
    <n v="0"/>
  </r>
  <r>
    <x v="5"/>
    <x v="67"/>
    <x v="67"/>
    <n v="530395"/>
    <s v="Janská"/>
    <s v="do 750 obyvatel"/>
    <n v="176"/>
    <n v="0.43181818181818182"/>
    <n v="100"/>
    <n v="0"/>
  </r>
  <r>
    <x v="5"/>
    <x v="67"/>
    <x v="67"/>
    <n v="544647"/>
    <s v="Bynovec"/>
    <s v="do 750 obyvatel"/>
    <n v="253"/>
    <n v="0.45454545454545453"/>
    <n v="138"/>
    <n v="0"/>
  </r>
  <r>
    <x v="5"/>
    <x v="67"/>
    <x v="67"/>
    <n v="544680"/>
    <s v="Janov (Děčín)"/>
    <s v="do 750 obyvatel"/>
    <n v="305"/>
    <n v="0.4098360655737705"/>
    <n v="180"/>
    <n v="0"/>
  </r>
  <r>
    <x v="5"/>
    <x v="67"/>
    <x v="67"/>
    <n v="544701"/>
    <s v="Labská Stráň"/>
    <s v="do 750 obyvatel"/>
    <n v="196"/>
    <n v="0.38265306122448978"/>
    <n v="121"/>
    <n v="1"/>
  </r>
  <r>
    <x v="5"/>
    <x v="67"/>
    <x v="67"/>
    <n v="545538"/>
    <s v="Starý Šachov"/>
    <s v="do 750 obyvatel"/>
    <n v="181"/>
    <n v="0.35359116022099446"/>
    <n v="117"/>
    <n v="1"/>
  </r>
  <r>
    <x v="5"/>
    <x v="67"/>
    <x v="67"/>
    <n v="545678"/>
    <s v="Markvartice (Děčín)"/>
    <s v="do 750 obyvatel"/>
    <n v="569"/>
    <n v="0.37258347978910367"/>
    <n v="357"/>
    <n v="1"/>
  </r>
  <r>
    <x v="5"/>
    <x v="67"/>
    <x v="67"/>
    <n v="545783"/>
    <s v="Dobrná"/>
    <s v="do 750 obyvatel"/>
    <n v="356"/>
    <n v="0.3651685393258427"/>
    <n v="226"/>
    <n v="1"/>
  </r>
  <r>
    <x v="5"/>
    <x v="67"/>
    <x v="67"/>
    <n v="545791"/>
    <s v="Merboltice"/>
    <s v="do 750 obyvatel"/>
    <n v="168"/>
    <n v="0.38690476190476192"/>
    <n v="103"/>
    <n v="1"/>
  </r>
  <r>
    <x v="5"/>
    <x v="67"/>
    <x v="67"/>
    <n v="545856"/>
    <s v="Dolní Habartice"/>
    <s v="do 750 obyvatel"/>
    <n v="484"/>
    <n v="0.38842975206611569"/>
    <n v="296"/>
    <n v="1"/>
  </r>
  <r>
    <x v="5"/>
    <x v="67"/>
    <x v="67"/>
    <n v="545899"/>
    <s v="Františkov nad Ploučnicí"/>
    <s v="do 750 obyvatel"/>
    <n v="324"/>
    <n v="0.44444444444444442"/>
    <n v="180"/>
    <n v="0"/>
  </r>
  <r>
    <x v="5"/>
    <x v="67"/>
    <x v="67"/>
    <n v="545929"/>
    <s v="Horní Habartice"/>
    <s v="do 750 obyvatel"/>
    <n v="344"/>
    <n v="0.31686046511627908"/>
    <n v="235"/>
    <n v="1"/>
  </r>
  <r>
    <x v="5"/>
    <x v="67"/>
    <x v="67"/>
    <n v="546330"/>
    <s v="Kunratice (Děčín)"/>
    <s v="do 750 obyvatel"/>
    <n v="203"/>
    <n v="0.42857142857142855"/>
    <n v="116"/>
    <n v="0"/>
  </r>
  <r>
    <x v="5"/>
    <x v="67"/>
    <x v="67"/>
    <n v="546348"/>
    <s v="Srbská Kamenice"/>
    <s v="do 750 obyvatel"/>
    <n v="209"/>
    <n v="0.42583732057416268"/>
    <n v="120"/>
    <n v="0"/>
  </r>
  <r>
    <x v="5"/>
    <x v="67"/>
    <x v="67"/>
    <n v="546453"/>
    <s v="Kámen (Děčín)"/>
    <s v="do 750 obyvatel"/>
    <n v="199"/>
    <n v="0.35175879396984927"/>
    <n v="129"/>
    <n v="1"/>
  </r>
  <r>
    <x v="5"/>
    <x v="67"/>
    <x v="67"/>
    <n v="546496"/>
    <s v="Ludvíkovice"/>
    <s v="750 – 1 999 obyvatel"/>
    <n v="773"/>
    <n v="0.38809831824062097"/>
    <n v="473"/>
    <n v="1"/>
  </r>
  <r>
    <x v="5"/>
    <x v="67"/>
    <x v="67"/>
    <n v="555193"/>
    <s v="Těchlovice (Děčín)"/>
    <s v="do 750 obyvatel"/>
    <n v="432"/>
    <n v="0.39583333333333331"/>
    <n v="261"/>
    <n v="1"/>
  </r>
  <r>
    <x v="5"/>
    <x v="67"/>
    <x v="67"/>
    <n v="562335"/>
    <s v="Děčín"/>
    <s v="40 000 – 99 999 obyvatel"/>
    <n v="39745"/>
    <n v="0.41162410366083785"/>
    <n v="23385"/>
    <n v="0"/>
  </r>
  <r>
    <x v="5"/>
    <x v="67"/>
    <x v="67"/>
    <n v="562343"/>
    <s v="Arnoltice"/>
    <s v="do 750 obyvatel"/>
    <n v="347"/>
    <n v="0.44956772334293948"/>
    <n v="191"/>
    <n v="0"/>
  </r>
  <r>
    <x v="5"/>
    <x v="67"/>
    <x v="67"/>
    <n v="562351"/>
    <s v="Benešov nad Ploučnicí"/>
    <s v="2 000 – 4 999 obyvatel"/>
    <n v="3018"/>
    <n v="0.37939032471835654"/>
    <n v="1873"/>
    <n v="1"/>
  </r>
  <r>
    <x v="5"/>
    <x v="67"/>
    <x v="67"/>
    <n v="562394"/>
    <s v="Česká Kamenice"/>
    <s v="5 000 – 14 999 obyvatel"/>
    <n v="4334"/>
    <n v="0.37955699123211811"/>
    <n v="2689"/>
    <n v="1"/>
  </r>
  <r>
    <x v="5"/>
    <x v="67"/>
    <x v="67"/>
    <n v="562408"/>
    <s v="Dobkovice"/>
    <s v="do 750 obyvatel"/>
    <n v="552"/>
    <n v="0.3858695652173913"/>
    <n v="339"/>
    <n v="1"/>
  </r>
  <r>
    <x v="5"/>
    <x v="67"/>
    <x v="67"/>
    <n v="562483"/>
    <s v="Heřmanov (Děčín)"/>
    <s v="do 750 obyvatel"/>
    <n v="393"/>
    <n v="0.32061068702290074"/>
    <n v="267"/>
    <n v="1"/>
  </r>
  <r>
    <x v="5"/>
    <x v="67"/>
    <x v="67"/>
    <n v="562513"/>
    <s v="Hřensko"/>
    <s v="do 750 obyvatel"/>
    <n v="241"/>
    <n v="0.40663900414937759"/>
    <n v="143"/>
    <n v="0"/>
  </r>
  <r>
    <x v="5"/>
    <x v="67"/>
    <x v="67"/>
    <n v="562521"/>
    <s v="Huntířov"/>
    <s v="750 – 1 999 obyvatel"/>
    <n v="662"/>
    <n v="0.44561933534743203"/>
    <n v="367"/>
    <n v="0"/>
  </r>
  <r>
    <x v="5"/>
    <x v="67"/>
    <x v="67"/>
    <n v="562556"/>
    <s v="Jetřichovice (Děčín)"/>
    <s v="do 750 obyvatel"/>
    <n v="361"/>
    <n v="0.42105263157894735"/>
    <n v="209"/>
    <n v="0"/>
  </r>
  <r>
    <x v="5"/>
    <x v="67"/>
    <x v="67"/>
    <n v="562564"/>
    <s v="Jílové"/>
    <s v="5 000 – 14 999 obyvatel"/>
    <n v="4250"/>
    <n v="0.40682352941176469"/>
    <n v="2521"/>
    <n v="0"/>
  </r>
  <r>
    <x v="5"/>
    <x v="67"/>
    <x v="67"/>
    <n v="562645"/>
    <s v="Kytlice"/>
    <s v="do 750 obyvatel"/>
    <n v="423"/>
    <n v="0.49645390070921985"/>
    <n v="213"/>
    <n v="0"/>
  </r>
  <r>
    <x v="5"/>
    <x v="67"/>
    <x v="67"/>
    <n v="562700"/>
    <s v="Malá Veleň"/>
    <s v="do 750 obyvatel"/>
    <n v="381"/>
    <n v="0.3648293963254593"/>
    <n v="242"/>
    <n v="1"/>
  </r>
  <r>
    <x v="5"/>
    <x v="67"/>
    <x v="67"/>
    <n v="562718"/>
    <s v="Malšovice"/>
    <s v="750 – 1 999 obyvatel"/>
    <n v="791"/>
    <n v="0.36030341340075855"/>
    <n v="506"/>
    <n v="1"/>
  </r>
  <r>
    <x v="5"/>
    <x v="67"/>
    <x v="67"/>
    <n v="562874"/>
    <s v="Valkeřice"/>
    <s v="do 750 obyvatel"/>
    <n v="316"/>
    <n v="0.46835443037974683"/>
    <n v="168"/>
    <n v="0"/>
  </r>
  <r>
    <x v="5"/>
    <x v="67"/>
    <x v="67"/>
    <n v="562891"/>
    <s v="Velká Bukovina"/>
    <s v="do 750 obyvatel"/>
    <n v="415"/>
    <n v="0.40722891566265063"/>
    <n v="246"/>
    <n v="0"/>
  </r>
  <r>
    <x v="5"/>
    <x v="67"/>
    <x v="67"/>
    <n v="562921"/>
    <s v="Verneřice"/>
    <s v="750 – 1 999 obyvatel"/>
    <n v="949"/>
    <n v="0.39831401475237094"/>
    <n v="571"/>
    <n v="1"/>
  </r>
  <r>
    <x v="5"/>
    <x v="67"/>
    <x v="67"/>
    <n v="562939"/>
    <s v="Veselé"/>
    <s v="do 750 obyvatel"/>
    <n v="298"/>
    <n v="0.33557046979865773"/>
    <n v="198"/>
    <n v="1"/>
  </r>
  <r>
    <x v="5"/>
    <x v="67"/>
    <x v="67"/>
    <n v="566900"/>
    <s v="Růžová"/>
    <s v="do 750 obyvatel"/>
    <n v="459"/>
    <n v="0.38997821350762529"/>
    <n v="280"/>
    <n v="1"/>
  </r>
  <r>
    <x v="5"/>
    <x v="68"/>
    <x v="68"/>
    <n v="546062"/>
    <s v="Pesvice"/>
    <s v="do 750 obyvatel"/>
    <n v="150"/>
    <n v="0.48"/>
    <n v="78"/>
    <n v="0"/>
  </r>
  <r>
    <x v="5"/>
    <x v="68"/>
    <x v="68"/>
    <n v="546160"/>
    <s v="Nezabylice"/>
    <s v="do 750 obyvatel"/>
    <n v="215"/>
    <n v="0.48372093023255813"/>
    <n v="111"/>
    <n v="0"/>
  </r>
  <r>
    <x v="5"/>
    <x v="68"/>
    <x v="68"/>
    <n v="562971"/>
    <s v="Chomutov"/>
    <s v="40 000 – 99 999 obyvatel"/>
    <n v="40323"/>
    <n v="0.40252461374401705"/>
    <n v="24092"/>
    <n v="0"/>
  </r>
  <r>
    <x v="5"/>
    <x v="68"/>
    <x v="68"/>
    <n v="562980"/>
    <s v="Bílence"/>
    <s v="do 750 obyvatel"/>
    <n v="204"/>
    <n v="0.36764705882352944"/>
    <n v="129"/>
    <n v="1"/>
  </r>
  <r>
    <x v="5"/>
    <x v="68"/>
    <x v="68"/>
    <n v="562998"/>
    <s v="Blatno (Chomutov)"/>
    <s v="do 750 obyvatel"/>
    <n v="462"/>
    <n v="0.48051948051948051"/>
    <n v="240"/>
    <n v="0"/>
  </r>
  <r>
    <x v="5"/>
    <x v="68"/>
    <x v="68"/>
    <n v="563005"/>
    <s v="Boleboř"/>
    <s v="do 750 obyvatel"/>
    <n v="243"/>
    <n v="0.41563786008230452"/>
    <n v="142"/>
    <n v="0"/>
  </r>
  <r>
    <x v="5"/>
    <x v="68"/>
    <x v="68"/>
    <n v="563013"/>
    <s v="Březno (Chomutov)"/>
    <s v="750 – 1 999 obyvatel"/>
    <n v="1151"/>
    <n v="0.45786272806255429"/>
    <n v="624"/>
    <n v="0"/>
  </r>
  <r>
    <x v="5"/>
    <x v="68"/>
    <x v="68"/>
    <n v="563021"/>
    <s v="Černovice (Chomutov)"/>
    <s v="do 750 obyvatel"/>
    <n v="531"/>
    <n v="0.4199623352165725"/>
    <n v="308"/>
    <n v="0"/>
  </r>
  <r>
    <x v="5"/>
    <x v="68"/>
    <x v="68"/>
    <n v="563056"/>
    <s v="Droužkovice"/>
    <s v="750 – 1 999 obyvatel"/>
    <n v="726"/>
    <n v="0.44077134986225897"/>
    <n v="406"/>
    <n v="0"/>
  </r>
  <r>
    <x v="5"/>
    <x v="68"/>
    <x v="68"/>
    <n v="563064"/>
    <s v="Hora Svatého Šebestiána"/>
    <s v="do 750 obyvatel"/>
    <n v="281"/>
    <n v="0.41281138790035588"/>
    <n v="165"/>
    <n v="0"/>
  </r>
  <r>
    <x v="5"/>
    <x v="68"/>
    <x v="68"/>
    <n v="563072"/>
    <s v="Hrušovany"/>
    <s v="do 750 obyvatel"/>
    <n v="435"/>
    <n v="0.35632183908045978"/>
    <n v="280"/>
    <n v="1"/>
  </r>
  <r>
    <x v="5"/>
    <x v="68"/>
    <x v="68"/>
    <n v="563099"/>
    <s v="Jirkov"/>
    <s v="15 000 – 39 999 obyvatel"/>
    <n v="15779"/>
    <n v="0.38012548323721401"/>
    <n v="9781"/>
    <n v="1"/>
  </r>
  <r>
    <x v="5"/>
    <x v="68"/>
    <x v="68"/>
    <n v="563111"/>
    <s v="Kalek"/>
    <s v="do 750 obyvatel"/>
    <n v="198"/>
    <n v="0.40404040404040403"/>
    <n v="118"/>
    <n v="0"/>
  </r>
  <r>
    <x v="5"/>
    <x v="68"/>
    <x v="68"/>
    <n v="563161"/>
    <s v="Křimov"/>
    <s v="do 750 obyvatel"/>
    <n v="348"/>
    <n v="0.38505747126436779"/>
    <n v="214"/>
    <n v="1"/>
  </r>
  <r>
    <x v="5"/>
    <x v="68"/>
    <x v="68"/>
    <n v="563200"/>
    <s v="Málkov (Chomutov)"/>
    <s v="750 – 1 999 obyvatel"/>
    <n v="765"/>
    <n v="0.43529411764705883"/>
    <n v="432"/>
    <n v="0"/>
  </r>
  <r>
    <x v="5"/>
    <x v="68"/>
    <x v="68"/>
    <n v="563242"/>
    <s v="Místo"/>
    <s v="do 750 obyvatel"/>
    <n v="374"/>
    <n v="0.47058823529411764"/>
    <n v="198"/>
    <n v="0"/>
  </r>
  <r>
    <x v="5"/>
    <x v="68"/>
    <x v="68"/>
    <n v="563277"/>
    <s v="Otvice"/>
    <s v="do 750 obyvatel"/>
    <n v="555"/>
    <n v="0.45585585585585586"/>
    <n v="302"/>
    <n v="0"/>
  </r>
  <r>
    <x v="5"/>
    <x v="68"/>
    <x v="68"/>
    <n v="563340"/>
    <s v="Spořice"/>
    <s v="750 – 1 999 obyvatel"/>
    <n v="1244"/>
    <n v="0.45739549839228294"/>
    <n v="675"/>
    <n v="0"/>
  </r>
  <r>
    <x v="5"/>
    <x v="68"/>
    <x v="68"/>
    <n v="563358"/>
    <s v="Strupčice"/>
    <s v="750 – 1 999 obyvatel"/>
    <n v="821"/>
    <n v="0.4336175395858709"/>
    <n v="465"/>
    <n v="0"/>
  </r>
  <r>
    <x v="5"/>
    <x v="68"/>
    <x v="68"/>
    <n v="563382"/>
    <s v="Údlice"/>
    <s v="750 – 1 999 obyvatel"/>
    <n v="1013"/>
    <n v="0.45310957551826259"/>
    <n v="554"/>
    <n v="0"/>
  </r>
  <r>
    <x v="5"/>
    <x v="68"/>
    <x v="68"/>
    <n v="563463"/>
    <s v="Vrskmaň"/>
    <s v="do 750 obyvatel"/>
    <n v="263"/>
    <n v="0.40304182509505704"/>
    <n v="157"/>
    <n v="0"/>
  </r>
  <r>
    <x v="5"/>
    <x v="68"/>
    <x v="68"/>
    <n v="563471"/>
    <s v="Všehrdy (Chomutov)"/>
    <s v="do 750 obyvatel"/>
    <n v="127"/>
    <n v="0.37795275590551181"/>
    <n v="79"/>
    <n v="1"/>
  </r>
  <r>
    <x v="5"/>
    <x v="68"/>
    <x v="68"/>
    <n v="563480"/>
    <s v="Všestudy (Chomutov)"/>
    <s v="do 750 obyvatel"/>
    <n v="160"/>
    <n v="0.44374999999999998"/>
    <n v="89"/>
    <n v="0"/>
  </r>
  <r>
    <x v="5"/>
    <x v="68"/>
    <x v="68"/>
    <n v="563498"/>
    <s v="Výsluní"/>
    <s v="do 750 obyvatel"/>
    <n v="357"/>
    <n v="0.27170868347338933"/>
    <n v="260"/>
    <n v="1"/>
  </r>
  <r>
    <x v="5"/>
    <x v="68"/>
    <x v="68"/>
    <n v="563501"/>
    <s v="Vysoká Pec (Chomutov)"/>
    <s v="750 – 1 999 obyvatel"/>
    <n v="912"/>
    <n v="0.53289473684210531"/>
    <n v="426"/>
    <n v="0"/>
  </r>
  <r>
    <x v="5"/>
    <x v="69"/>
    <x v="69"/>
    <n v="546071"/>
    <s v="Račetice"/>
    <s v="do 750 obyvatel"/>
    <n v="335"/>
    <n v="0.44776119402985076"/>
    <n v="185"/>
    <n v="0"/>
  </r>
  <r>
    <x v="5"/>
    <x v="69"/>
    <x v="69"/>
    <n v="546518"/>
    <s v="Loučná pod Klínovcem"/>
    <s v="do 750 obyvatel"/>
    <n v="102"/>
    <n v="0.61764705882352944"/>
    <n v="39"/>
    <n v="0"/>
  </r>
  <r>
    <x v="5"/>
    <x v="69"/>
    <x v="69"/>
    <n v="563048"/>
    <s v="Domašín"/>
    <s v="do 750 obyvatel"/>
    <n v="152"/>
    <n v="0.36184210526315791"/>
    <n v="97"/>
    <n v="1"/>
  </r>
  <r>
    <x v="5"/>
    <x v="69"/>
    <x v="69"/>
    <n v="563081"/>
    <s v="Chbany"/>
    <s v="do 750 obyvatel"/>
    <n v="533"/>
    <n v="0.41463414634146339"/>
    <n v="312"/>
    <n v="0"/>
  </r>
  <r>
    <x v="5"/>
    <x v="69"/>
    <x v="69"/>
    <n v="563102"/>
    <s v="Kadaň"/>
    <s v="15 000 – 39 999 obyvatel"/>
    <n v="15068"/>
    <n v="0.40516325988850543"/>
    <n v="8963"/>
    <n v="0"/>
  </r>
  <r>
    <x v="5"/>
    <x v="69"/>
    <x v="69"/>
    <n v="563129"/>
    <s v="Klášterec nad Ohří"/>
    <s v="5 000 – 14 999 obyvatel"/>
    <n v="12057"/>
    <n v="0.39288380194078126"/>
    <n v="7320"/>
    <n v="1"/>
  </r>
  <r>
    <x v="5"/>
    <x v="69"/>
    <x v="69"/>
    <n v="563137"/>
    <s v="Kovářská"/>
    <s v="750 – 1 999 obyvatel"/>
    <n v="853"/>
    <n v="0.49120750293083237"/>
    <n v="434"/>
    <n v="0"/>
  </r>
  <r>
    <x v="5"/>
    <x v="69"/>
    <x v="69"/>
    <n v="563188"/>
    <s v="Libědice"/>
    <s v="do 750 obyvatel"/>
    <n v="212"/>
    <n v="0.47169811320754718"/>
    <n v="112"/>
    <n v="0"/>
  </r>
  <r>
    <x v="5"/>
    <x v="69"/>
    <x v="69"/>
    <n v="563218"/>
    <s v="Mašťov"/>
    <s v="do 750 obyvatel"/>
    <n v="480"/>
    <n v="0.40416666666666667"/>
    <n v="286"/>
    <n v="0"/>
  </r>
  <r>
    <x v="5"/>
    <x v="69"/>
    <x v="69"/>
    <n v="563226"/>
    <s v="Měděnec"/>
    <s v="do 750 obyvatel"/>
    <n v="121"/>
    <n v="0.52066115702479343"/>
    <n v="58"/>
    <n v="0"/>
  </r>
  <r>
    <x v="5"/>
    <x v="69"/>
    <x v="69"/>
    <n v="563269"/>
    <s v="Okounov"/>
    <s v="do 750 obyvatel"/>
    <n v="329"/>
    <n v="0.41945288753799392"/>
    <n v="191"/>
    <n v="0"/>
  </r>
  <r>
    <x v="5"/>
    <x v="69"/>
    <x v="69"/>
    <n v="563285"/>
    <s v="Perštejn"/>
    <s v="750 – 1 999 obyvatel"/>
    <n v="963"/>
    <n v="0.43509865005192105"/>
    <n v="544"/>
    <n v="0"/>
  </r>
  <r>
    <x v="5"/>
    <x v="69"/>
    <x v="69"/>
    <n v="563293"/>
    <s v="Pětipsy"/>
    <s v="do 750 obyvatel"/>
    <n v="164"/>
    <n v="0.39634146341463417"/>
    <n v="99"/>
    <n v="1"/>
  </r>
  <r>
    <x v="5"/>
    <x v="69"/>
    <x v="69"/>
    <n v="563315"/>
    <s v="Kryštofovy Hamry"/>
    <s v="do 750 obyvatel"/>
    <n v="157"/>
    <n v="0.31210191082802546"/>
    <n v="108"/>
    <n v="1"/>
  </r>
  <r>
    <x v="5"/>
    <x v="69"/>
    <x v="69"/>
    <n v="563323"/>
    <s v="Radonice (Chomutov)"/>
    <s v="750 – 1 999 obyvatel"/>
    <n v="971"/>
    <n v="0.41812564366632338"/>
    <n v="565"/>
    <n v="0"/>
  </r>
  <r>
    <x v="5"/>
    <x v="69"/>
    <x v="69"/>
    <n v="563331"/>
    <s v="Rokle"/>
    <s v="do 750 obyvatel"/>
    <n v="292"/>
    <n v="0.3047945205479452"/>
    <n v="203"/>
    <n v="1"/>
  </r>
  <r>
    <x v="5"/>
    <x v="69"/>
    <x v="69"/>
    <n v="563404"/>
    <s v="Vejprty"/>
    <s v="2 000 – 4 999 obyvatel"/>
    <n v="2437"/>
    <n v="0.42100943783340172"/>
    <n v="1411"/>
    <n v="0"/>
  </r>
  <r>
    <x v="5"/>
    <x v="69"/>
    <x v="69"/>
    <n v="563412"/>
    <s v="Veliká Ves (Chomutov)"/>
    <s v="do 750 obyvatel"/>
    <n v="253"/>
    <n v="0.48221343873517786"/>
    <n v="131"/>
    <n v="0"/>
  </r>
  <r>
    <x v="5"/>
    <x v="69"/>
    <x v="69"/>
    <n v="563439"/>
    <s v="Vilémov (Chomutov)"/>
    <s v="do 750 obyvatel"/>
    <n v="487"/>
    <n v="0.45585215605749485"/>
    <n v="265"/>
    <n v="0"/>
  </r>
  <r>
    <x v="5"/>
    <x v="70"/>
    <x v="70"/>
    <n v="530506"/>
    <s v="Miřejovice"/>
    <s v="do 750 obyvatel"/>
    <n v="195"/>
    <n v="0.4564102564102564"/>
    <n v="106"/>
    <n v="0"/>
  </r>
  <r>
    <x v="5"/>
    <x v="70"/>
    <x v="70"/>
    <n v="542407"/>
    <s v="Trnovany"/>
    <s v="do 750 obyvatel"/>
    <n v="329"/>
    <n v="0.44376899696048633"/>
    <n v="183"/>
    <n v="0"/>
  </r>
  <r>
    <x v="5"/>
    <x v="70"/>
    <x v="70"/>
    <n v="542440"/>
    <s v="Oleško"/>
    <s v="do 750 obyvatel"/>
    <n v="78"/>
    <n v="0.35897435897435898"/>
    <n v="50"/>
    <n v="1"/>
  </r>
  <r>
    <x v="5"/>
    <x v="70"/>
    <x v="70"/>
    <n v="542491"/>
    <s v="Malíč"/>
    <s v="do 750 obyvatel"/>
    <n v="143"/>
    <n v="0.32167832167832167"/>
    <n v="97"/>
    <n v="1"/>
  </r>
  <r>
    <x v="5"/>
    <x v="70"/>
    <x v="70"/>
    <n v="542521"/>
    <s v="Michalovice (Litoměřice)"/>
    <s v="do 750 obyvatel"/>
    <n v="125"/>
    <n v="0.48799999999999999"/>
    <n v="64"/>
    <n v="0"/>
  </r>
  <r>
    <x v="5"/>
    <x v="70"/>
    <x v="70"/>
    <n v="542539"/>
    <s v="Píšťany"/>
    <s v="do 750 obyvatel"/>
    <n v="177"/>
    <n v="0.46892655367231639"/>
    <n v="94"/>
    <n v="0"/>
  </r>
  <r>
    <x v="5"/>
    <x v="70"/>
    <x v="70"/>
    <n v="546763"/>
    <s v="Horní Řepčice"/>
    <s v="do 750 obyvatel"/>
    <n v="84"/>
    <n v="0.51190476190476186"/>
    <n v="41"/>
    <n v="0"/>
  </r>
  <r>
    <x v="5"/>
    <x v="70"/>
    <x v="70"/>
    <n v="546771"/>
    <s v="Kamýk"/>
    <s v="do 750 obyvatel"/>
    <n v="145"/>
    <n v="0.36551724137931035"/>
    <n v="92"/>
    <n v="1"/>
  </r>
  <r>
    <x v="5"/>
    <x v="70"/>
    <x v="70"/>
    <n v="546780"/>
    <s v="Býčkovice"/>
    <s v="do 750 obyvatel"/>
    <n v="252"/>
    <n v="0.2857142857142857"/>
    <n v="180"/>
    <n v="1"/>
  </r>
  <r>
    <x v="5"/>
    <x v="70"/>
    <x v="70"/>
    <n v="546810"/>
    <s v="Chudoslavice"/>
    <s v="do 750 obyvatel"/>
    <n v="134"/>
    <n v="0.36567164179104478"/>
    <n v="85"/>
    <n v="1"/>
  </r>
  <r>
    <x v="5"/>
    <x v="70"/>
    <x v="70"/>
    <n v="546828"/>
    <s v="Staňkovice (Litoměřice)"/>
    <s v="do 750 obyvatel"/>
    <n v="31"/>
    <n v="0.16129032258064516"/>
    <n v="26"/>
    <n v="1"/>
  </r>
  <r>
    <x v="5"/>
    <x v="70"/>
    <x v="70"/>
    <n v="553646"/>
    <s v="Dolánky nad Ohří"/>
    <s v="do 750 obyvatel"/>
    <n v="225"/>
    <n v="0.31555555555555553"/>
    <n v="154"/>
    <n v="1"/>
  </r>
  <r>
    <x v="5"/>
    <x v="70"/>
    <x v="70"/>
    <n v="564567"/>
    <s v="Litoměřice"/>
    <s v="15 000 – 39 999 obyvatel"/>
    <n v="19484"/>
    <n v="0.43091767604188053"/>
    <n v="11088"/>
    <n v="0"/>
  </r>
  <r>
    <x v="5"/>
    <x v="70"/>
    <x v="70"/>
    <n v="564591"/>
    <s v="Bohušovice nad Ohří"/>
    <s v="2 000 – 4 999 obyvatel"/>
    <n v="2065"/>
    <n v="0.35351089588377727"/>
    <n v="1335"/>
    <n v="1"/>
  </r>
  <r>
    <x v="5"/>
    <x v="70"/>
    <x v="70"/>
    <n v="564613"/>
    <s v="Brňany"/>
    <s v="do 750 obyvatel"/>
    <n v="391"/>
    <n v="0.32225063938618925"/>
    <n v="265"/>
    <n v="1"/>
  </r>
  <r>
    <x v="5"/>
    <x v="70"/>
    <x v="70"/>
    <n v="564621"/>
    <s v="Brozany nad Ohří"/>
    <s v="750 – 1 999 obyvatel"/>
    <n v="1077"/>
    <n v="0.36118848653667596"/>
    <n v="688"/>
    <n v="1"/>
  </r>
  <r>
    <x v="5"/>
    <x v="70"/>
    <x v="70"/>
    <n v="564770"/>
    <s v="Drahobuz"/>
    <s v="do 750 obyvatel"/>
    <n v="226"/>
    <n v="0.36283185840707965"/>
    <n v="144"/>
    <n v="1"/>
  </r>
  <r>
    <x v="5"/>
    <x v="70"/>
    <x v="70"/>
    <n v="564842"/>
    <s v="Hlinná"/>
    <s v="do 750 obyvatel"/>
    <n v="241"/>
    <n v="0.42323651452282157"/>
    <n v="139"/>
    <n v="0"/>
  </r>
  <r>
    <x v="5"/>
    <x v="70"/>
    <x v="70"/>
    <n v="564877"/>
    <s v="Hoštka"/>
    <s v="750 – 1 999 obyvatel"/>
    <n v="1378"/>
    <n v="0.35268505079825835"/>
    <n v="892"/>
    <n v="1"/>
  </r>
  <r>
    <x v="5"/>
    <x v="70"/>
    <x v="70"/>
    <n v="564966"/>
    <s v="Chotiněves"/>
    <s v="do 750 obyvatel"/>
    <n v="182"/>
    <n v="0.36263736263736263"/>
    <n v="116"/>
    <n v="1"/>
  </r>
  <r>
    <x v="5"/>
    <x v="70"/>
    <x v="70"/>
    <n v="565083"/>
    <s v="Křešice"/>
    <s v="750 – 1 999 obyvatel"/>
    <n v="1216"/>
    <n v="0.42105263157894735"/>
    <n v="704"/>
    <n v="0"/>
  </r>
  <r>
    <x v="5"/>
    <x v="70"/>
    <x v="70"/>
    <n v="565105"/>
    <s v="Levín"/>
    <s v="do 750 obyvatel"/>
    <n v="115"/>
    <n v="0.48695652173913045"/>
    <n v="59"/>
    <n v="0"/>
  </r>
  <r>
    <x v="5"/>
    <x v="70"/>
    <x v="70"/>
    <n v="565121"/>
    <s v="Liběšice (Litoměřice)"/>
    <s v="750 – 1 999 obyvatel"/>
    <n v="1264"/>
    <n v="0.39715189873417722"/>
    <n v="762"/>
    <n v="1"/>
  </r>
  <r>
    <x v="5"/>
    <x v="70"/>
    <x v="70"/>
    <n v="565156"/>
    <s v="Libochovany"/>
    <s v="do 750 obyvatel"/>
    <n v="466"/>
    <n v="0.40987124463519314"/>
    <n v="275"/>
    <n v="0"/>
  </r>
  <r>
    <x v="5"/>
    <x v="70"/>
    <x v="70"/>
    <n v="565211"/>
    <s v="Lovečkovice"/>
    <s v="do 750 obyvatel"/>
    <n v="473"/>
    <n v="0.38900634249471461"/>
    <n v="289"/>
    <n v="1"/>
  </r>
  <r>
    <x v="5"/>
    <x v="70"/>
    <x v="70"/>
    <n v="565296"/>
    <s v="Mlékojedy"/>
    <s v="do 750 obyvatel"/>
    <n v="190"/>
    <n v="0.35789473684210527"/>
    <n v="122"/>
    <n v="1"/>
  </r>
  <r>
    <x v="5"/>
    <x v="70"/>
    <x v="70"/>
    <n v="565393"/>
    <s v="Ploskovice"/>
    <s v="do 750 obyvatel"/>
    <n v="366"/>
    <n v="0.42622950819672129"/>
    <n v="210"/>
    <n v="0"/>
  </r>
  <r>
    <x v="5"/>
    <x v="70"/>
    <x v="70"/>
    <n v="565431"/>
    <s v="Polepy (Litoměřice)"/>
    <s v="750 – 1 999 obyvatel"/>
    <n v="1131"/>
    <n v="0.38461538461538464"/>
    <n v="696"/>
    <n v="1"/>
  </r>
  <r>
    <x v="5"/>
    <x v="70"/>
    <x v="70"/>
    <n v="565482"/>
    <s v="Račice (Litoměřice)"/>
    <s v="do 750 obyvatel"/>
    <n v="281"/>
    <n v="0.32028469750889682"/>
    <n v="191"/>
    <n v="1"/>
  </r>
  <r>
    <x v="5"/>
    <x v="70"/>
    <x v="70"/>
    <n v="565547"/>
    <s v="Rochov"/>
    <s v="do 750 obyvatel"/>
    <n v="105"/>
    <n v="0.47619047619047616"/>
    <n v="55"/>
    <n v="0"/>
  </r>
  <r>
    <x v="5"/>
    <x v="70"/>
    <x v="70"/>
    <n v="565610"/>
    <s v="Snědovice"/>
    <s v="750 – 1 999 obyvatel"/>
    <n v="647"/>
    <n v="0.4126738794435858"/>
    <n v="380"/>
    <n v="0"/>
  </r>
  <r>
    <x v="5"/>
    <x v="70"/>
    <x v="70"/>
    <n v="565709"/>
    <s v="Štětí"/>
    <s v="5 000 – 14 999 obyvatel"/>
    <n v="7129"/>
    <n v="0.35068031982045167"/>
    <n v="4629"/>
    <n v="1"/>
  </r>
  <r>
    <x v="5"/>
    <x v="70"/>
    <x v="70"/>
    <n v="565717"/>
    <s v="Terezín (Litoměřice)"/>
    <s v="2 000 – 4 999 obyvatel"/>
    <n v="2415"/>
    <n v="0.43022774327122154"/>
    <n v="1376"/>
    <n v="0"/>
  </r>
  <r>
    <x v="5"/>
    <x v="70"/>
    <x v="70"/>
    <n v="565741"/>
    <s v="Travčice"/>
    <s v="do 750 obyvatel"/>
    <n v="510"/>
    <n v="0.38823529411764707"/>
    <n v="312"/>
    <n v="1"/>
  </r>
  <r>
    <x v="5"/>
    <x v="70"/>
    <x v="70"/>
    <n v="565792"/>
    <s v="Třebušín"/>
    <s v="do 750 obyvatel"/>
    <n v="470"/>
    <n v="0.37872340425531914"/>
    <n v="292"/>
    <n v="1"/>
  </r>
  <r>
    <x v="5"/>
    <x v="70"/>
    <x v="70"/>
    <n v="565814"/>
    <s v="Úštěk"/>
    <s v="2 000 – 4 999 obyvatel"/>
    <n v="2440"/>
    <n v="0.41393442622950821"/>
    <n v="1430"/>
    <n v="0"/>
  </r>
  <r>
    <x v="5"/>
    <x v="70"/>
    <x v="70"/>
    <n v="565857"/>
    <s v="Velké Žernoseky"/>
    <s v="do 750 obyvatel"/>
    <n v="406"/>
    <n v="0.34236453201970446"/>
    <n v="267"/>
    <n v="1"/>
  </r>
  <r>
    <x v="5"/>
    <x v="70"/>
    <x v="70"/>
    <n v="565911"/>
    <s v="Vrutice"/>
    <s v="do 750 obyvatel"/>
    <n v="262"/>
    <n v="0.33587786259541985"/>
    <n v="174"/>
    <n v="1"/>
  </r>
  <r>
    <x v="5"/>
    <x v="70"/>
    <x v="70"/>
    <n v="565946"/>
    <s v="Žalhostice"/>
    <s v="do 750 obyvatel"/>
    <n v="432"/>
    <n v="0.39120370370370372"/>
    <n v="263"/>
    <n v="1"/>
  </r>
  <r>
    <x v="5"/>
    <x v="70"/>
    <x v="70"/>
    <n v="565962"/>
    <s v="Žitenice"/>
    <s v="750 – 1 999 obyvatel"/>
    <n v="1317"/>
    <n v="0.4191343963553531"/>
    <n v="765"/>
    <n v="0"/>
  </r>
  <r>
    <x v="5"/>
    <x v="71"/>
    <x v="71"/>
    <n v="567078"/>
    <s v="Brandov"/>
    <s v="do 750 obyvatel"/>
    <n v="233"/>
    <n v="0.42489270386266093"/>
    <n v="134"/>
    <n v="0"/>
  </r>
  <r>
    <x v="5"/>
    <x v="71"/>
    <x v="71"/>
    <n v="567108"/>
    <s v="Český Jiřetín"/>
    <s v="do 750 obyvatel"/>
    <n v="92"/>
    <n v="0.41304347826086957"/>
    <n v="54"/>
    <n v="0"/>
  </r>
  <r>
    <x v="5"/>
    <x v="71"/>
    <x v="71"/>
    <n v="567167"/>
    <s v="Hora Svaté Kateřiny"/>
    <s v="do 750 obyvatel"/>
    <n v="359"/>
    <n v="0.37883008356545961"/>
    <n v="223"/>
    <n v="1"/>
  </r>
  <r>
    <x v="5"/>
    <x v="71"/>
    <x v="71"/>
    <n v="567175"/>
    <s v="Horní Jiřetín"/>
    <s v="2 000 – 4 999 obyvatel"/>
    <n v="1860"/>
    <n v="0.33548387096774196"/>
    <n v="1236"/>
    <n v="1"/>
  </r>
  <r>
    <x v="5"/>
    <x v="71"/>
    <x v="71"/>
    <n v="567191"/>
    <s v="Klíny"/>
    <s v="do 750 obyvatel"/>
    <n v="131"/>
    <n v="0.40458015267175573"/>
    <n v="78"/>
    <n v="0"/>
  </r>
  <r>
    <x v="5"/>
    <x v="71"/>
    <x v="71"/>
    <n v="567256"/>
    <s v="Litvínov"/>
    <s v="15 000 – 39 999 obyvatel"/>
    <n v="19455"/>
    <n v="0.34423027499357489"/>
    <n v="12758"/>
    <n v="1"/>
  </r>
  <r>
    <x v="5"/>
    <x v="71"/>
    <x v="71"/>
    <n v="567264"/>
    <s v="Lom (Most)"/>
    <s v="2 000 – 4 999 obyvatel"/>
    <n v="3076"/>
    <n v="0.32867360208062418"/>
    <n v="2065"/>
    <n v="1"/>
  </r>
  <r>
    <x v="5"/>
    <x v="71"/>
    <x v="71"/>
    <n v="567272"/>
    <s v="Louka u Litvínova"/>
    <s v="do 750 obyvatel"/>
    <n v="582"/>
    <n v="0.27835051546391754"/>
    <n v="420"/>
    <n v="1"/>
  </r>
  <r>
    <x v="5"/>
    <x v="71"/>
    <x v="71"/>
    <n v="567302"/>
    <s v="Mariánské Radčice"/>
    <s v="do 750 obyvatel"/>
    <n v="381"/>
    <n v="0.28871391076115488"/>
    <n v="271"/>
    <n v="1"/>
  </r>
  <r>
    <x v="5"/>
    <x v="71"/>
    <x v="71"/>
    <n v="567311"/>
    <s v="Meziboří"/>
    <s v="2 000 – 4 999 obyvatel"/>
    <n v="4143"/>
    <n v="0.39560704803282648"/>
    <n v="2504"/>
    <n v="1"/>
  </r>
  <r>
    <x v="5"/>
    <x v="71"/>
    <x v="71"/>
    <n v="567329"/>
    <s v="Nová Ves v Horách"/>
    <s v="do 750 obyvatel"/>
    <n v="411"/>
    <n v="0.46715328467153283"/>
    <n v="219"/>
    <n v="0"/>
  </r>
  <r>
    <x v="5"/>
    <x v="72"/>
    <x v="72"/>
    <n v="530557"/>
    <s v="Kozly (Louny)"/>
    <s v="do 750 obyvatel"/>
    <n v="105"/>
    <n v="0.37142857142857144"/>
    <n v="66"/>
    <n v="1"/>
  </r>
  <r>
    <x v="5"/>
    <x v="72"/>
    <x v="72"/>
    <n v="530565"/>
    <s v="Želkovice"/>
    <s v="do 750 obyvatel"/>
    <n v="80"/>
    <n v="0.28749999999999998"/>
    <n v="57"/>
    <n v="1"/>
  </r>
  <r>
    <x v="5"/>
    <x v="72"/>
    <x v="72"/>
    <n v="542547"/>
    <s v="Blšany u Loun"/>
    <s v="do 750 obyvatel"/>
    <n v="302"/>
    <n v="0.36092715231788081"/>
    <n v="193"/>
    <n v="1"/>
  </r>
  <r>
    <x v="5"/>
    <x v="72"/>
    <x v="72"/>
    <n v="542555"/>
    <s v="Opočno (Louny)"/>
    <s v="do 750 obyvatel"/>
    <n v="106"/>
    <n v="0.47169811320754718"/>
    <n v="56"/>
    <n v="0"/>
  </r>
  <r>
    <x v="5"/>
    <x v="72"/>
    <x v="72"/>
    <n v="542571"/>
    <s v="Cítoliby"/>
    <s v="750 – 1 999 obyvatel"/>
    <n v="859"/>
    <n v="0.37019790454016299"/>
    <n v="541"/>
    <n v="1"/>
  </r>
  <r>
    <x v="5"/>
    <x v="72"/>
    <x v="72"/>
    <n v="542580"/>
    <s v="Obora (Louny)"/>
    <s v="do 750 obyvatel"/>
    <n v="354"/>
    <n v="0.39830508474576271"/>
    <n v="213"/>
    <n v="1"/>
  </r>
  <r>
    <x v="5"/>
    <x v="72"/>
    <x v="72"/>
    <n v="542628"/>
    <s v="Černčice (Louny)"/>
    <s v="750 – 1 999 obyvatel"/>
    <n v="1130"/>
    <n v="0.42212389380530974"/>
    <n v="653"/>
    <n v="0"/>
  </r>
  <r>
    <x v="5"/>
    <x v="72"/>
    <x v="72"/>
    <n v="542636"/>
    <s v="Nová Ves (Louny)"/>
    <s v="do 750 obyvatel"/>
    <n v="94"/>
    <n v="0.45744680851063829"/>
    <n v="51"/>
    <n v="0"/>
  </r>
  <r>
    <x v="5"/>
    <x v="72"/>
    <x v="72"/>
    <n v="543012"/>
    <s v="Žerotín (Louny)"/>
    <s v="do 750 obyvatel"/>
    <n v="172"/>
    <n v="0.43604651162790697"/>
    <n v="97"/>
    <n v="0"/>
  </r>
  <r>
    <x v="5"/>
    <x v="72"/>
    <x v="72"/>
    <n v="546011"/>
    <s v="Jimlín"/>
    <s v="750 – 1 999 obyvatel"/>
    <n v="737"/>
    <n v="0.39077340569877883"/>
    <n v="449"/>
    <n v="1"/>
  </r>
  <r>
    <x v="5"/>
    <x v="72"/>
    <x v="72"/>
    <n v="546178"/>
    <s v="Úherce (Louny)"/>
    <s v="do 750 obyvatel"/>
    <n v="69"/>
    <n v="0.42028985507246375"/>
    <n v="40"/>
    <n v="0"/>
  </r>
  <r>
    <x v="5"/>
    <x v="72"/>
    <x v="72"/>
    <n v="546429"/>
    <s v="Chraberce"/>
    <s v="do 750 obyvatel"/>
    <n v="104"/>
    <n v="0.39423076923076922"/>
    <n v="63"/>
    <n v="1"/>
  </r>
  <r>
    <x v="5"/>
    <x v="72"/>
    <x v="72"/>
    <n v="546861"/>
    <s v="Dobroměřice"/>
    <s v="750 – 1 999 obyvatel"/>
    <n v="1145"/>
    <n v="0.46637554585152841"/>
    <n v="611"/>
    <n v="0"/>
  </r>
  <r>
    <x v="5"/>
    <x v="72"/>
    <x v="72"/>
    <n v="546879"/>
    <s v="Líšťany (Louny)"/>
    <s v="do 750 obyvatel"/>
    <n v="386"/>
    <n v="0.4844559585492228"/>
    <n v="199"/>
    <n v="0"/>
  </r>
  <r>
    <x v="5"/>
    <x v="72"/>
    <x v="72"/>
    <n v="546887"/>
    <s v="Vršovice (Louny)"/>
    <s v="do 750 obyvatel"/>
    <n v="215"/>
    <n v="0.44651162790697674"/>
    <n v="119"/>
    <n v="0"/>
  </r>
  <r>
    <x v="5"/>
    <x v="72"/>
    <x v="72"/>
    <n v="546895"/>
    <s v="Brodec"/>
    <s v="do 750 obyvatel"/>
    <n v="76"/>
    <n v="0.51315789473684215"/>
    <n v="37"/>
    <n v="0"/>
  </r>
  <r>
    <x v="5"/>
    <x v="72"/>
    <x v="72"/>
    <n v="565971"/>
    <s v="Louny"/>
    <s v="15 000 – 39 999 obyvatel"/>
    <n v="15053"/>
    <n v="0.39028765030226531"/>
    <n v="9178"/>
    <n v="1"/>
  </r>
  <r>
    <x v="5"/>
    <x v="72"/>
    <x v="72"/>
    <n v="566063"/>
    <s v="Břvany"/>
    <s v="do 750 obyvatel"/>
    <n v="261"/>
    <n v="0.29118773946360155"/>
    <n v="185"/>
    <n v="1"/>
  </r>
  <r>
    <x v="5"/>
    <x v="72"/>
    <x v="72"/>
    <n v="566152"/>
    <s v="Domoušice"/>
    <s v="do 750 obyvatel"/>
    <n v="564"/>
    <n v="0.44503546099290781"/>
    <n v="313"/>
    <n v="0"/>
  </r>
  <r>
    <x v="5"/>
    <x v="72"/>
    <x v="72"/>
    <n v="566195"/>
    <s v="Hříškov"/>
    <s v="do 750 obyvatel"/>
    <n v="350"/>
    <n v="0.37142857142857144"/>
    <n v="220"/>
    <n v="1"/>
  </r>
  <r>
    <x v="5"/>
    <x v="72"/>
    <x v="72"/>
    <n v="566217"/>
    <s v="Hřivice"/>
    <s v="do 750 obyvatel"/>
    <n v="545"/>
    <n v="0.46238532110091746"/>
    <n v="293"/>
    <n v="0"/>
  </r>
  <r>
    <x v="5"/>
    <x v="72"/>
    <x v="72"/>
    <n v="566233"/>
    <s v="Chlumčany (Louny)"/>
    <s v="do 750 obyvatel"/>
    <n v="471"/>
    <n v="0.37791932059447986"/>
    <n v="293"/>
    <n v="1"/>
  </r>
  <r>
    <x v="5"/>
    <x v="72"/>
    <x v="72"/>
    <n v="566241"/>
    <s v="Chožov"/>
    <s v="do 750 obyvatel"/>
    <n v="457"/>
    <n v="0.33916849015317285"/>
    <n v="302"/>
    <n v="1"/>
  </r>
  <r>
    <x v="5"/>
    <x v="72"/>
    <x v="72"/>
    <n v="566284"/>
    <s v="Koštice"/>
    <s v="do 750 obyvatel"/>
    <n v="516"/>
    <n v="0.45348837209302323"/>
    <n v="282"/>
    <n v="0"/>
  </r>
  <r>
    <x v="5"/>
    <x v="72"/>
    <x v="72"/>
    <n v="566322"/>
    <s v="Lenešice"/>
    <s v="750 – 1 999 obyvatel"/>
    <n v="1151"/>
    <n v="0.43353605560382275"/>
    <n v="652"/>
    <n v="0"/>
  </r>
  <r>
    <x v="5"/>
    <x v="72"/>
    <x v="72"/>
    <n v="566349"/>
    <s v="Libčeves"/>
    <s v="750 – 1 999 obyvatel"/>
    <n v="787"/>
    <n v="0.31893265565438372"/>
    <n v="536"/>
    <n v="1"/>
  </r>
  <r>
    <x v="5"/>
    <x v="72"/>
    <x v="72"/>
    <n v="566535"/>
    <s v="Panenský Týnec"/>
    <s v="do 750 obyvatel"/>
    <n v="359"/>
    <n v="0.32869080779944287"/>
    <n v="241"/>
    <n v="1"/>
  </r>
  <r>
    <x v="5"/>
    <x v="72"/>
    <x v="72"/>
    <n v="566551"/>
    <s v="Peruc"/>
    <s v="2 000 – 4 999 obyvatel"/>
    <n v="1947"/>
    <n v="0.39342578325629174"/>
    <n v="1181"/>
    <n v="1"/>
  </r>
  <r>
    <x v="5"/>
    <x v="72"/>
    <x v="72"/>
    <n v="566578"/>
    <s v="Pnětluky"/>
    <s v="do 750 obyvatel"/>
    <n v="302"/>
    <n v="0.4370860927152318"/>
    <n v="170"/>
    <n v="0"/>
  </r>
  <r>
    <x v="5"/>
    <x v="72"/>
    <x v="72"/>
    <n v="566586"/>
    <s v="Počedělice"/>
    <s v="do 750 obyvatel"/>
    <n v="250"/>
    <n v="0.46400000000000002"/>
    <n v="134"/>
    <n v="0"/>
  </r>
  <r>
    <x v="5"/>
    <x v="72"/>
    <x v="72"/>
    <n v="566624"/>
    <s v="Postoloprty"/>
    <s v="2 000 – 4 999 obyvatel"/>
    <n v="3855"/>
    <n v="0.36575875486381321"/>
    <n v="2445"/>
    <n v="1"/>
  </r>
  <r>
    <x v="5"/>
    <x v="72"/>
    <x v="72"/>
    <n v="566659"/>
    <s v="Raná (Louny)"/>
    <s v="do 750 obyvatel"/>
    <n v="217"/>
    <n v="0.4009216589861751"/>
    <n v="130"/>
    <n v="0"/>
  </r>
  <r>
    <x v="5"/>
    <x v="72"/>
    <x v="72"/>
    <n v="566667"/>
    <s v="Ročov"/>
    <s v="do 750 obyvatel"/>
    <n v="476"/>
    <n v="0.45168067226890757"/>
    <n v="261"/>
    <n v="0"/>
  </r>
  <r>
    <x v="5"/>
    <x v="72"/>
    <x v="72"/>
    <n v="566713"/>
    <s v="Slavětín (Louny)"/>
    <s v="do 750 obyvatel"/>
    <n v="491"/>
    <n v="0.38085539714867617"/>
    <n v="304"/>
    <n v="1"/>
  </r>
  <r>
    <x v="5"/>
    <x v="72"/>
    <x v="72"/>
    <n v="566721"/>
    <s v="Smolnice"/>
    <s v="do 750 obyvatel"/>
    <n v="356"/>
    <n v="0.4241573033707865"/>
    <n v="205"/>
    <n v="0"/>
  </r>
  <r>
    <x v="5"/>
    <x v="72"/>
    <x v="72"/>
    <n v="566829"/>
    <s v="Toužetín"/>
    <s v="do 750 obyvatel"/>
    <n v="240"/>
    <n v="0.32500000000000001"/>
    <n v="162"/>
    <n v="1"/>
  </r>
  <r>
    <x v="5"/>
    <x v="72"/>
    <x v="72"/>
    <n v="566896"/>
    <s v="Veltěže"/>
    <s v="do 750 obyvatel"/>
    <n v="331"/>
    <n v="0.35045317220543809"/>
    <n v="215"/>
    <n v="1"/>
  </r>
  <r>
    <x v="5"/>
    <x v="72"/>
    <x v="72"/>
    <n v="566918"/>
    <s v="Vinařice (Louny)"/>
    <s v="do 750 obyvatel"/>
    <n v="228"/>
    <n v="0.46052631578947367"/>
    <n v="123"/>
    <n v="0"/>
  </r>
  <r>
    <x v="5"/>
    <x v="72"/>
    <x v="72"/>
    <n v="566926"/>
    <s v="Vrbno nad Lesy"/>
    <s v="do 750 obyvatel"/>
    <n v="167"/>
    <n v="0.3592814371257485"/>
    <n v="107"/>
    <n v="1"/>
  </r>
  <r>
    <x v="5"/>
    <x v="72"/>
    <x v="72"/>
    <n v="566951"/>
    <s v="Výškov"/>
    <s v="do 750 obyvatel"/>
    <n v="436"/>
    <n v="0.33256880733944955"/>
    <n v="291"/>
    <n v="1"/>
  </r>
  <r>
    <x v="5"/>
    <x v="72"/>
    <x v="72"/>
    <n v="566977"/>
    <s v="Zbrašín"/>
    <s v="do 750 obyvatel"/>
    <n v="322"/>
    <n v="0.35403726708074534"/>
    <n v="208"/>
    <n v="1"/>
  </r>
  <r>
    <x v="5"/>
    <x v="73"/>
    <x v="73"/>
    <n v="505528"/>
    <s v="Jenčice"/>
    <s v="do 750 obyvatel"/>
    <n v="292"/>
    <n v="0.49315068493150682"/>
    <n v="148"/>
    <n v="0"/>
  </r>
  <r>
    <x v="5"/>
    <x v="73"/>
    <x v="73"/>
    <n v="546691"/>
    <s v="Lkáň"/>
    <s v="do 750 obyvatel"/>
    <n v="162"/>
    <n v="0.36419753086419754"/>
    <n v="103"/>
    <n v="1"/>
  </r>
  <r>
    <x v="5"/>
    <x v="73"/>
    <x v="73"/>
    <n v="546721"/>
    <s v="Sedlec (Litoměřice)"/>
    <s v="do 750 obyvatel"/>
    <n v="180"/>
    <n v="0.35555555555555557"/>
    <n v="116"/>
    <n v="1"/>
  </r>
  <r>
    <x v="5"/>
    <x v="73"/>
    <x v="73"/>
    <n v="564699"/>
    <s v="Černiv"/>
    <s v="do 750 obyvatel"/>
    <n v="127"/>
    <n v="0.42519685039370081"/>
    <n v="73"/>
    <n v="0"/>
  </r>
  <r>
    <x v="5"/>
    <x v="73"/>
    <x v="73"/>
    <n v="564711"/>
    <s v="Čížkovice"/>
    <s v="750 – 1 999 obyvatel"/>
    <n v="1196"/>
    <n v="0.4306020066889632"/>
    <n v="681"/>
    <n v="0"/>
  </r>
  <r>
    <x v="5"/>
    <x v="73"/>
    <x v="73"/>
    <n v="564729"/>
    <s v="Děčany"/>
    <s v="do 750 obyvatel"/>
    <n v="331"/>
    <n v="0.43504531722054379"/>
    <n v="187"/>
    <n v="0"/>
  </r>
  <r>
    <x v="5"/>
    <x v="73"/>
    <x v="73"/>
    <n v="564737"/>
    <s v="Dlažkovice"/>
    <s v="do 750 obyvatel"/>
    <n v="103"/>
    <n v="0.46601941747572817"/>
    <n v="55"/>
    <n v="0"/>
  </r>
  <r>
    <x v="5"/>
    <x v="73"/>
    <x v="73"/>
    <n v="564834"/>
    <s v="Evaň"/>
    <s v="do 750 obyvatel"/>
    <n v="249"/>
    <n v="0.38554216867469882"/>
    <n v="153"/>
    <n v="1"/>
  </r>
  <r>
    <x v="5"/>
    <x v="73"/>
    <x v="73"/>
    <n v="564931"/>
    <s v="Chodovlice"/>
    <s v="do 750 obyvatel"/>
    <n v="127"/>
    <n v="0.3543307086614173"/>
    <n v="82"/>
    <n v="1"/>
  </r>
  <r>
    <x v="5"/>
    <x v="73"/>
    <x v="73"/>
    <n v="564940"/>
    <s v="Chotěšov (Litoměřice)"/>
    <s v="do 750 obyvatel"/>
    <n v="400"/>
    <n v="0.41499999999999998"/>
    <n v="234"/>
    <n v="0"/>
  </r>
  <r>
    <x v="5"/>
    <x v="73"/>
    <x v="73"/>
    <n v="564958"/>
    <s v="Chotiměř"/>
    <s v="do 750 obyvatel"/>
    <n v="237"/>
    <n v="0.30379746835443039"/>
    <n v="165"/>
    <n v="1"/>
  </r>
  <r>
    <x v="5"/>
    <x v="73"/>
    <x v="73"/>
    <n v="565016"/>
    <s v="Keblice"/>
    <s v="do 750 obyvatel"/>
    <n v="295"/>
    <n v="0.32881355932203388"/>
    <n v="198"/>
    <n v="1"/>
  </r>
  <r>
    <x v="5"/>
    <x v="73"/>
    <x v="73"/>
    <n v="565024"/>
    <s v="Klapý"/>
    <s v="do 750 obyvatel"/>
    <n v="400"/>
    <n v="0.44750000000000001"/>
    <n v="221"/>
    <n v="0"/>
  </r>
  <r>
    <x v="5"/>
    <x v="73"/>
    <x v="73"/>
    <n v="565075"/>
    <s v="Křesín"/>
    <s v="do 750 obyvatel"/>
    <n v="285"/>
    <n v="0.42456140350877192"/>
    <n v="164"/>
    <n v="0"/>
  </r>
  <r>
    <x v="5"/>
    <x v="73"/>
    <x v="73"/>
    <n v="565113"/>
    <s v="Lhotka nad Labem"/>
    <s v="do 750 obyvatel"/>
    <n v="367"/>
    <n v="0.34332425068119893"/>
    <n v="241"/>
    <n v="1"/>
  </r>
  <r>
    <x v="5"/>
    <x v="73"/>
    <x v="73"/>
    <n v="565164"/>
    <s v="Libochovice"/>
    <s v="2 000 – 4 999 obyvatel"/>
    <n v="2914"/>
    <n v="0.46431022649279341"/>
    <n v="1561"/>
    <n v="0"/>
  </r>
  <r>
    <x v="5"/>
    <x v="73"/>
    <x v="73"/>
    <n v="565229"/>
    <s v="Lovosice"/>
    <s v="5 000 – 14 999 obyvatel"/>
    <n v="7219"/>
    <n v="0.40185621277185207"/>
    <n v="4318"/>
    <n v="0"/>
  </r>
  <r>
    <x v="5"/>
    <x v="73"/>
    <x v="73"/>
    <n v="565237"/>
    <s v="Lukavec (Litoměřice)"/>
    <s v="do 750 obyvatel"/>
    <n v="312"/>
    <n v="0.41987179487179488"/>
    <n v="181"/>
    <n v="0"/>
  </r>
  <r>
    <x v="5"/>
    <x v="73"/>
    <x v="73"/>
    <n v="565245"/>
    <s v="Malé Žernoseky"/>
    <s v="do 750 obyvatel"/>
    <n v="630"/>
    <n v="0.39523809523809522"/>
    <n v="381"/>
    <n v="1"/>
  </r>
  <r>
    <x v="5"/>
    <x v="73"/>
    <x v="73"/>
    <n v="565415"/>
    <s v="Podsedice"/>
    <s v="do 750 obyvatel"/>
    <n v="561"/>
    <n v="0.43850267379679142"/>
    <n v="315"/>
    <n v="0"/>
  </r>
  <r>
    <x v="5"/>
    <x v="73"/>
    <x v="73"/>
    <n v="565458"/>
    <s v="Prackovice nad Labem"/>
    <s v="do 750 obyvatel"/>
    <n v="528"/>
    <n v="0.40909090909090912"/>
    <n v="312"/>
    <n v="0"/>
  </r>
  <r>
    <x v="5"/>
    <x v="73"/>
    <x v="73"/>
    <n v="565521"/>
    <s v="Radovesice"/>
    <s v="do 750 obyvatel"/>
    <n v="406"/>
    <n v="0.43842364532019706"/>
    <n v="228"/>
    <n v="0"/>
  </r>
  <r>
    <x v="5"/>
    <x v="73"/>
    <x v="73"/>
    <n v="565598"/>
    <s v="Siřejovice"/>
    <s v="do 750 obyvatel"/>
    <n v="222"/>
    <n v="0.43693693693693691"/>
    <n v="125"/>
    <n v="0"/>
  </r>
  <r>
    <x v="5"/>
    <x v="73"/>
    <x v="73"/>
    <n v="565601"/>
    <s v="Slatina (Litoměřice)"/>
    <s v="do 750 obyvatel"/>
    <n v="232"/>
    <n v="0.33620689655172414"/>
    <n v="154"/>
    <n v="1"/>
  </r>
  <r>
    <x v="5"/>
    <x v="73"/>
    <x v="73"/>
    <n v="565695"/>
    <s v="Sulejovice"/>
    <s v="750 – 1 999 obyvatel"/>
    <n v="670"/>
    <n v="0.38656716417910447"/>
    <n v="411"/>
    <n v="1"/>
  </r>
  <r>
    <x v="5"/>
    <x v="73"/>
    <x v="73"/>
    <n v="565768"/>
    <s v="Třebenice (Litoměřice)"/>
    <s v="750 – 1 999 obyvatel"/>
    <n v="1631"/>
    <n v="0.42734518700183938"/>
    <n v="934"/>
    <n v="0"/>
  </r>
  <r>
    <x v="5"/>
    <x v="73"/>
    <x v="73"/>
    <n v="565776"/>
    <s v="Třebívlice"/>
    <s v="750 – 1 999 obyvatel"/>
    <n v="716"/>
    <n v="0.4511173184357542"/>
    <n v="393"/>
    <n v="0"/>
  </r>
  <r>
    <x v="5"/>
    <x v="73"/>
    <x v="73"/>
    <n v="565806"/>
    <s v="Úpohlavy"/>
    <s v="do 750 obyvatel"/>
    <n v="203"/>
    <n v="0.44827586206896552"/>
    <n v="112"/>
    <n v="0"/>
  </r>
  <r>
    <x v="5"/>
    <x v="73"/>
    <x v="73"/>
    <n v="565849"/>
    <s v="Velemín"/>
    <s v="750 – 1 999 obyvatel"/>
    <n v="1337"/>
    <n v="0.41211667913238592"/>
    <n v="786"/>
    <n v="0"/>
  </r>
  <r>
    <x v="5"/>
    <x v="73"/>
    <x v="73"/>
    <n v="565865"/>
    <s v="Vchynice"/>
    <s v="do 750 obyvatel"/>
    <n v="263"/>
    <n v="0.43346007604562736"/>
    <n v="149"/>
    <n v="0"/>
  </r>
  <r>
    <x v="5"/>
    <x v="73"/>
    <x v="73"/>
    <n v="565873"/>
    <s v="Vlastislav"/>
    <s v="do 750 obyvatel"/>
    <n v="151"/>
    <n v="0.37086092715231789"/>
    <n v="95"/>
    <n v="1"/>
  </r>
  <r>
    <x v="5"/>
    <x v="73"/>
    <x v="73"/>
    <n v="565903"/>
    <s v="Vrbičany (Litoměřice)"/>
    <s v="do 750 obyvatel"/>
    <n v="252"/>
    <n v="0.37698412698412698"/>
    <n v="157"/>
    <n v="1"/>
  </r>
  <r>
    <x v="5"/>
    <x v="74"/>
    <x v="74"/>
    <n v="546437"/>
    <s v="Volevčice (Most)"/>
    <s v="do 750 obyvatel"/>
    <n v="101"/>
    <n v="0.40594059405940597"/>
    <n v="60"/>
    <n v="0"/>
  </r>
  <r>
    <x v="5"/>
    <x v="74"/>
    <x v="74"/>
    <n v="567027"/>
    <s v="Most"/>
    <s v="40 000 – 99 999 obyvatel"/>
    <n v="54540"/>
    <n v="0.34200586725339199"/>
    <n v="35887"/>
    <n v="1"/>
  </r>
  <r>
    <x v="5"/>
    <x v="74"/>
    <x v="74"/>
    <n v="567043"/>
    <s v="Bečov"/>
    <s v="750 – 1 999 obyvatel"/>
    <n v="1131"/>
    <n v="0.30061892130857648"/>
    <n v="791"/>
    <n v="1"/>
  </r>
  <r>
    <x v="5"/>
    <x v="74"/>
    <x v="74"/>
    <n v="567051"/>
    <s v="Bělušice (Most)"/>
    <s v="do 750 obyvatel"/>
    <n v="188"/>
    <n v="0.30851063829787234"/>
    <n v="130"/>
    <n v="1"/>
  </r>
  <r>
    <x v="5"/>
    <x v="74"/>
    <x v="74"/>
    <n v="567060"/>
    <s v="Braňany"/>
    <s v="750 – 1 999 obyvatel"/>
    <n v="1051"/>
    <n v="0.30447193149381541"/>
    <n v="731"/>
    <n v="1"/>
  </r>
  <r>
    <x v="5"/>
    <x v="74"/>
    <x v="74"/>
    <n v="567141"/>
    <s v="Havraň"/>
    <s v="do 750 obyvatel"/>
    <n v="607"/>
    <n v="0.2372322899505766"/>
    <n v="463"/>
    <n v="1"/>
  </r>
  <r>
    <x v="5"/>
    <x v="74"/>
    <x v="74"/>
    <n v="567221"/>
    <s v="Korozluky"/>
    <s v="do 750 obyvatel"/>
    <n v="191"/>
    <n v="0.39790575916230364"/>
    <n v="115"/>
    <n v="1"/>
  </r>
  <r>
    <x v="5"/>
    <x v="74"/>
    <x v="74"/>
    <n v="567248"/>
    <s v="Lišnice"/>
    <s v="do 750 obyvatel"/>
    <n v="185"/>
    <n v="0.4"/>
    <n v="111"/>
    <n v="0"/>
  </r>
  <r>
    <x v="5"/>
    <x v="74"/>
    <x v="74"/>
    <n v="567281"/>
    <s v="Lužice (Most)"/>
    <s v="do 750 obyvatel"/>
    <n v="581"/>
    <n v="0.35283993115318418"/>
    <n v="376"/>
    <n v="1"/>
  </r>
  <r>
    <x v="5"/>
    <x v="74"/>
    <x v="74"/>
    <n v="567299"/>
    <s v="Malé Březno (Most)"/>
    <s v="do 750 obyvatel"/>
    <n v="172"/>
    <n v="0.62790697674418605"/>
    <n v="64"/>
    <n v="0"/>
  </r>
  <r>
    <x v="5"/>
    <x v="74"/>
    <x v="74"/>
    <n v="567337"/>
    <s v="Obrnice"/>
    <s v="2 000 – 4 999 obyvatel"/>
    <n v="1622"/>
    <n v="0.23057953144266338"/>
    <n v="1248"/>
    <n v="1"/>
  </r>
  <r>
    <x v="5"/>
    <x v="74"/>
    <x v="74"/>
    <n v="567345"/>
    <s v="Patokryje"/>
    <s v="do 750 obyvatel"/>
    <n v="374"/>
    <n v="0.3770053475935829"/>
    <n v="233"/>
    <n v="1"/>
  </r>
  <r>
    <x v="5"/>
    <x v="74"/>
    <x v="74"/>
    <n v="567353"/>
    <s v="Polerady (Most)"/>
    <s v="do 750 obyvatel"/>
    <n v="212"/>
    <n v="0.38207547169811323"/>
    <n v="131"/>
    <n v="1"/>
  </r>
  <r>
    <x v="5"/>
    <x v="74"/>
    <x v="74"/>
    <n v="567361"/>
    <s v="Skršín"/>
    <s v="do 750 obyvatel"/>
    <n v="239"/>
    <n v="0.45606694560669458"/>
    <n v="130"/>
    <n v="0"/>
  </r>
  <r>
    <x v="5"/>
    <x v="74"/>
    <x v="74"/>
    <n v="567426"/>
    <s v="Želenice (Most)"/>
    <s v="do 750 obyvatel"/>
    <n v="404"/>
    <n v="0.3094059405940594"/>
    <n v="279"/>
    <n v="1"/>
  </r>
  <r>
    <x v="5"/>
    <x v="75"/>
    <x v="75"/>
    <n v="566004"/>
    <s v="Blatno (Louny)"/>
    <s v="do 750 obyvatel"/>
    <n v="422"/>
    <n v="0.51895734597156395"/>
    <n v="203"/>
    <n v="0"/>
  </r>
  <r>
    <x v="5"/>
    <x v="75"/>
    <x v="75"/>
    <n v="566021"/>
    <s v="Blšany"/>
    <s v="750 – 1 999 obyvatel"/>
    <n v="810"/>
    <n v="0.44444444444444442"/>
    <n v="450"/>
    <n v="0"/>
  </r>
  <r>
    <x v="5"/>
    <x v="75"/>
    <x v="75"/>
    <n v="566306"/>
    <s v="Krásný Dvůr"/>
    <s v="do 750 obyvatel"/>
    <n v="554"/>
    <n v="0.46750902527075811"/>
    <n v="295"/>
    <n v="0"/>
  </r>
  <r>
    <x v="5"/>
    <x v="75"/>
    <x v="75"/>
    <n v="566314"/>
    <s v="Kryry"/>
    <s v="2 000 – 4 999 obyvatel"/>
    <n v="1948"/>
    <n v="0.43172484599589322"/>
    <n v="1107"/>
    <n v="0"/>
  </r>
  <r>
    <x v="5"/>
    <x v="75"/>
    <x v="75"/>
    <n v="566438"/>
    <s v="Lubenec"/>
    <s v="750 – 1 999 obyvatel"/>
    <n v="1139"/>
    <n v="0.44600526777875327"/>
    <n v="631"/>
    <n v="0"/>
  </r>
  <r>
    <x v="5"/>
    <x v="75"/>
    <x v="75"/>
    <n v="566501"/>
    <s v="Nepomyšl"/>
    <s v="do 750 obyvatel"/>
    <n v="315"/>
    <n v="0.50158730158730158"/>
    <n v="157"/>
    <n v="0"/>
  </r>
  <r>
    <x v="5"/>
    <x v="75"/>
    <x v="75"/>
    <n v="566527"/>
    <s v="Očihov"/>
    <s v="do 750 obyvatel"/>
    <n v="321"/>
    <n v="0.40186915887850466"/>
    <n v="192"/>
    <n v="0"/>
  </r>
  <r>
    <x v="5"/>
    <x v="75"/>
    <x v="75"/>
    <n v="566560"/>
    <s v="Petrohrad"/>
    <s v="do 750 obyvatel"/>
    <n v="536"/>
    <n v="0.40485074626865669"/>
    <n v="319"/>
    <n v="0"/>
  </r>
  <r>
    <x v="5"/>
    <x v="75"/>
    <x v="75"/>
    <n v="566608"/>
    <s v="Podbořanský Rohozec"/>
    <s v="do 750 obyvatel"/>
    <n v="123"/>
    <n v="0.3983739837398374"/>
    <n v="74"/>
    <n v="1"/>
  </r>
  <r>
    <x v="5"/>
    <x v="75"/>
    <x v="75"/>
    <n v="566616"/>
    <s v="Podbořany"/>
    <s v="5 000 – 14 999 obyvatel"/>
    <n v="5255"/>
    <n v="0.4561370123691722"/>
    <n v="2858"/>
    <n v="0"/>
  </r>
  <r>
    <x v="5"/>
    <x v="75"/>
    <x v="75"/>
    <n v="566934"/>
    <s v="Vroutek"/>
    <s v="750 – 1 999 obyvatel"/>
    <n v="1527"/>
    <n v="0.46103470857891288"/>
    <n v="823"/>
    <n v="0"/>
  </r>
  <r>
    <x v="5"/>
    <x v="76"/>
    <x v="76"/>
    <n v="542423"/>
    <s v="Černouček"/>
    <s v="do 750 obyvatel"/>
    <n v="246"/>
    <n v="0.47967479674796748"/>
    <n v="128"/>
    <n v="0"/>
  </r>
  <r>
    <x v="5"/>
    <x v="76"/>
    <x v="76"/>
    <n v="542482"/>
    <s v="Záluží (Litoměřice)"/>
    <s v="do 750 obyvatel"/>
    <n v="143"/>
    <n v="0.31468531468531469"/>
    <n v="98"/>
    <n v="1"/>
  </r>
  <r>
    <x v="5"/>
    <x v="76"/>
    <x v="76"/>
    <n v="546755"/>
    <s v="Brzánky"/>
    <s v="do 750 obyvatel"/>
    <n v="68"/>
    <n v="0.23529411764705882"/>
    <n v="52"/>
    <n v="1"/>
  </r>
  <r>
    <x v="5"/>
    <x v="76"/>
    <x v="76"/>
    <n v="546852"/>
    <s v="Černěves"/>
    <s v="do 750 obyvatel"/>
    <n v="181"/>
    <n v="0.44751381215469616"/>
    <n v="100"/>
    <n v="0"/>
  </r>
  <r>
    <x v="5"/>
    <x v="76"/>
    <x v="76"/>
    <n v="564575"/>
    <s v="Bechlín"/>
    <s v="750 – 1 999 obyvatel"/>
    <n v="1050"/>
    <n v="0.38"/>
    <n v="651"/>
    <n v="1"/>
  </r>
  <r>
    <x v="5"/>
    <x v="76"/>
    <x v="76"/>
    <n v="564648"/>
    <s v="Bříza"/>
    <s v="do 750 obyvatel"/>
    <n v="351"/>
    <n v="0.40740740740740738"/>
    <n v="208"/>
    <n v="0"/>
  </r>
  <r>
    <x v="5"/>
    <x v="76"/>
    <x v="76"/>
    <n v="564656"/>
    <s v="Budyně nad Ohří"/>
    <s v="2 000 – 4 999 obyvatel"/>
    <n v="1781"/>
    <n v="0.36159460976979224"/>
    <n v="1137"/>
    <n v="1"/>
  </r>
  <r>
    <x v="5"/>
    <x v="76"/>
    <x v="76"/>
    <n v="564672"/>
    <s v="Ctiněves"/>
    <s v="do 750 obyvatel"/>
    <n v="303"/>
    <n v="0.34323432343234322"/>
    <n v="199"/>
    <n v="1"/>
  </r>
  <r>
    <x v="5"/>
    <x v="76"/>
    <x v="76"/>
    <n v="564745"/>
    <s v="Dobříň"/>
    <s v="do 750 obyvatel"/>
    <n v="455"/>
    <n v="0.39560439560439559"/>
    <n v="275"/>
    <n v="1"/>
  </r>
  <r>
    <x v="5"/>
    <x v="76"/>
    <x v="76"/>
    <n v="564753"/>
    <s v="Doksany"/>
    <s v="do 750 obyvatel"/>
    <n v="361"/>
    <n v="0.40166204986149584"/>
    <n v="216"/>
    <n v="0"/>
  </r>
  <r>
    <x v="5"/>
    <x v="76"/>
    <x v="76"/>
    <n v="564818"/>
    <s v="Dušníky"/>
    <s v="do 750 obyvatel"/>
    <n v="357"/>
    <n v="0.29131652661064428"/>
    <n v="253"/>
    <n v="1"/>
  </r>
  <r>
    <x v="5"/>
    <x v="76"/>
    <x v="76"/>
    <n v="564851"/>
    <s v="Horní Beřkovice"/>
    <s v="750 – 1 999 obyvatel"/>
    <n v="797"/>
    <n v="0.43538268506900879"/>
    <n v="450"/>
    <n v="0"/>
  </r>
  <r>
    <x v="5"/>
    <x v="76"/>
    <x v="76"/>
    <n v="564893"/>
    <s v="Hrobce"/>
    <s v="do 750 obyvatel"/>
    <n v="560"/>
    <n v="0.31785714285714284"/>
    <n v="382"/>
    <n v="1"/>
  </r>
  <r>
    <x v="5"/>
    <x v="76"/>
    <x v="76"/>
    <n v="564923"/>
    <s v="Chodouny"/>
    <s v="do 750 obyvatel"/>
    <n v="551"/>
    <n v="0.36116152450090744"/>
    <n v="352"/>
    <n v="1"/>
  </r>
  <r>
    <x v="5"/>
    <x v="76"/>
    <x v="76"/>
    <n v="565032"/>
    <s v="Kleneč"/>
    <s v="do 750 obyvatel"/>
    <n v="436"/>
    <n v="0.36009174311926606"/>
    <n v="279"/>
    <n v="1"/>
  </r>
  <r>
    <x v="5"/>
    <x v="76"/>
    <x v="76"/>
    <n v="565059"/>
    <s v="Kostomlaty pod Řípem"/>
    <s v="do 750 obyvatel"/>
    <n v="351"/>
    <n v="0.36467236467236469"/>
    <n v="223"/>
    <n v="1"/>
  </r>
  <r>
    <x v="5"/>
    <x v="76"/>
    <x v="76"/>
    <n v="565067"/>
    <s v="Krabčice"/>
    <s v="750 – 1 999 obyvatel"/>
    <n v="740"/>
    <n v="0.45135135135135135"/>
    <n v="406"/>
    <n v="0"/>
  </r>
  <r>
    <x v="5"/>
    <x v="76"/>
    <x v="76"/>
    <n v="565091"/>
    <s v="Kyškovice"/>
    <s v="do 750 obyvatel"/>
    <n v="235"/>
    <n v="0.39148936170212767"/>
    <n v="143"/>
    <n v="1"/>
  </r>
  <r>
    <x v="5"/>
    <x v="76"/>
    <x v="76"/>
    <n v="565148"/>
    <s v="Libkovice pod Řípem"/>
    <s v="do 750 obyvatel"/>
    <n v="460"/>
    <n v="0.29347826086956524"/>
    <n v="325"/>
    <n v="1"/>
  </r>
  <r>
    <x v="5"/>
    <x v="76"/>
    <x v="76"/>
    <n v="565172"/>
    <s v="Libotenice"/>
    <s v="do 750 obyvatel"/>
    <n v="353"/>
    <n v="0.35694050991501414"/>
    <n v="227"/>
    <n v="1"/>
  </r>
  <r>
    <x v="5"/>
    <x v="76"/>
    <x v="76"/>
    <n v="565253"/>
    <s v="Martiněves"/>
    <s v="750 – 1 999 obyvatel"/>
    <n v="672"/>
    <n v="0.38392857142857145"/>
    <n v="414"/>
    <n v="1"/>
  </r>
  <r>
    <x v="5"/>
    <x v="76"/>
    <x v="76"/>
    <n v="565300"/>
    <s v="Mnetěš"/>
    <s v="do 750 obyvatel"/>
    <n v="458"/>
    <n v="0.39956331877729256"/>
    <n v="275"/>
    <n v="1"/>
  </r>
  <r>
    <x v="5"/>
    <x v="76"/>
    <x v="76"/>
    <n v="565318"/>
    <s v="Mšené-lázně"/>
    <s v="750 – 1 999 obyvatel"/>
    <n v="1533"/>
    <n v="0.3770384866275277"/>
    <n v="955"/>
    <n v="1"/>
  </r>
  <r>
    <x v="5"/>
    <x v="76"/>
    <x v="76"/>
    <n v="565342"/>
    <s v="Nové Dvory (Litoměřice)"/>
    <s v="do 750 obyvatel"/>
    <n v="326"/>
    <n v="0.35276073619631904"/>
    <n v="211"/>
    <n v="1"/>
  </r>
  <r>
    <x v="5"/>
    <x v="76"/>
    <x v="76"/>
    <n v="565474"/>
    <s v="Přestavlky (Litoměřice)"/>
    <s v="do 750 obyvatel"/>
    <n v="242"/>
    <n v="0.31404958677685951"/>
    <n v="166"/>
    <n v="1"/>
  </r>
  <r>
    <x v="5"/>
    <x v="76"/>
    <x v="76"/>
    <n v="565491"/>
    <s v="Račiněves"/>
    <s v="do 750 obyvatel"/>
    <n v="510"/>
    <n v="0.32549019607843138"/>
    <n v="344"/>
    <n v="1"/>
  </r>
  <r>
    <x v="5"/>
    <x v="76"/>
    <x v="76"/>
    <n v="565555"/>
    <s v="Roudnice nad Labem"/>
    <s v="5 000 – 14 999 obyvatel"/>
    <n v="10472"/>
    <n v="0.40651260504201681"/>
    <n v="6215"/>
    <n v="0"/>
  </r>
  <r>
    <x v="5"/>
    <x v="76"/>
    <x v="76"/>
    <n v="565679"/>
    <s v="Straškov-Vodochody"/>
    <s v="750 – 1 999 obyvatel"/>
    <n v="859"/>
    <n v="0.45052386495925495"/>
    <n v="472"/>
    <n v="0"/>
  </r>
  <r>
    <x v="5"/>
    <x v="76"/>
    <x v="76"/>
    <n v="565831"/>
    <s v="Vědomice"/>
    <s v="750 – 1 999 obyvatel"/>
    <n v="762"/>
    <n v="0.39632545931758528"/>
    <n v="460"/>
    <n v="1"/>
  </r>
  <r>
    <x v="5"/>
    <x v="76"/>
    <x v="76"/>
    <n v="565881"/>
    <s v="Vražkov"/>
    <s v="do 750 obyvatel"/>
    <n v="332"/>
    <n v="0.37650602409638556"/>
    <n v="207"/>
    <n v="1"/>
  </r>
  <r>
    <x v="5"/>
    <x v="76"/>
    <x v="76"/>
    <n v="565890"/>
    <s v="Vrbice (Litoměřice)"/>
    <s v="do 750 obyvatel"/>
    <n v="419"/>
    <n v="0.32458233890214799"/>
    <n v="283"/>
    <n v="1"/>
  </r>
  <r>
    <x v="5"/>
    <x v="76"/>
    <x v="76"/>
    <n v="565938"/>
    <s v="Žabovřesky nad Ohří"/>
    <s v="do 750 obyvatel"/>
    <n v="219"/>
    <n v="0.38812785388127852"/>
    <n v="134"/>
    <n v="1"/>
  </r>
  <r>
    <x v="5"/>
    <x v="76"/>
    <x v="76"/>
    <n v="565954"/>
    <s v="Židovice (Litoměřice)"/>
    <s v="do 750 obyvatel"/>
    <n v="306"/>
    <n v="0.3562091503267974"/>
    <n v="197"/>
    <n v="1"/>
  </r>
  <r>
    <x v="5"/>
    <x v="77"/>
    <x v="77"/>
    <n v="530417"/>
    <s v="Doubice"/>
    <s v="do 750 obyvatel"/>
    <n v="100"/>
    <n v="0.46"/>
    <n v="54"/>
    <n v="0"/>
  </r>
  <r>
    <x v="5"/>
    <x v="77"/>
    <x v="77"/>
    <n v="545708"/>
    <s v="Lobendava"/>
    <s v="do 750 obyvatel"/>
    <n v="235"/>
    <n v="0.30638297872340425"/>
    <n v="163"/>
    <n v="1"/>
  </r>
  <r>
    <x v="5"/>
    <x v="77"/>
    <x v="77"/>
    <n v="562441"/>
    <s v="Dolní Poustevna"/>
    <s v="750 – 1 999 obyvatel"/>
    <n v="1429"/>
    <n v="0.3806857942617215"/>
    <n v="885"/>
    <n v="1"/>
  </r>
  <r>
    <x v="5"/>
    <x v="77"/>
    <x v="77"/>
    <n v="562581"/>
    <s v="Jiříkov (Děčín)"/>
    <s v="2 000 – 4 999 obyvatel"/>
    <n v="2992"/>
    <n v="0.36229946524064172"/>
    <n v="1908"/>
    <n v="1"/>
  </r>
  <r>
    <x v="5"/>
    <x v="77"/>
    <x v="77"/>
    <n v="562611"/>
    <s v="Krásná Lípa"/>
    <s v="2 000 – 4 999 obyvatel"/>
    <n v="2790"/>
    <n v="0.39713261648745518"/>
    <n v="1682"/>
    <n v="1"/>
  </r>
  <r>
    <x v="5"/>
    <x v="77"/>
    <x v="77"/>
    <n v="562661"/>
    <s v="Lipová (Děčín)"/>
    <s v="do 750 obyvatel"/>
    <n v="478"/>
    <n v="0.40794979079497906"/>
    <n v="283"/>
    <n v="0"/>
  </r>
  <r>
    <x v="5"/>
    <x v="77"/>
    <x v="77"/>
    <n v="562751"/>
    <s v="Mikulášovice"/>
    <s v="2 000 – 4 999 obyvatel"/>
    <n v="1762"/>
    <n v="0.41032917139614072"/>
    <n v="1039"/>
    <n v="0"/>
  </r>
  <r>
    <x v="5"/>
    <x v="77"/>
    <x v="77"/>
    <n v="562777"/>
    <s v="Rumburk"/>
    <s v="5 000 – 14 999 obyvatel"/>
    <n v="9040"/>
    <n v="0.38030973451327432"/>
    <n v="5602"/>
    <n v="1"/>
  </r>
  <r>
    <x v="5"/>
    <x v="77"/>
    <x v="77"/>
    <n v="562823"/>
    <s v="Staré Křečany"/>
    <s v="750 – 1 999 obyvatel"/>
    <n v="1032"/>
    <n v="0.37015503875968991"/>
    <n v="650"/>
    <n v="1"/>
  </r>
  <r>
    <x v="5"/>
    <x v="77"/>
    <x v="77"/>
    <n v="562858"/>
    <s v="Šluknov"/>
    <s v="5 000 – 14 999 obyvatel"/>
    <n v="4575"/>
    <n v="0.33289617486338796"/>
    <n v="3052"/>
    <n v="1"/>
  </r>
  <r>
    <x v="5"/>
    <x v="77"/>
    <x v="77"/>
    <n v="562912"/>
    <s v="Velký Šenov"/>
    <s v="750 – 1 999 obyvatel"/>
    <n v="1619"/>
    <n v="0.36751080914144535"/>
    <n v="1024"/>
    <n v="1"/>
  </r>
  <r>
    <x v="5"/>
    <x v="77"/>
    <x v="77"/>
    <n v="562947"/>
    <s v="Vilémov (Děčín)"/>
    <s v="750 – 1 999 obyvatel"/>
    <n v="757"/>
    <n v="0.45046235138705415"/>
    <n v="416"/>
    <n v="0"/>
  </r>
  <r>
    <x v="5"/>
    <x v="78"/>
    <x v="78"/>
    <n v="567442"/>
    <s v="Teplice"/>
    <s v="40 000 – 99 999 obyvatel"/>
    <n v="41382"/>
    <n v="0.39340776182881448"/>
    <n v="25102"/>
    <n v="1"/>
  </r>
  <r>
    <x v="5"/>
    <x v="78"/>
    <x v="78"/>
    <n v="567469"/>
    <s v="Bořislav"/>
    <s v="do 750 obyvatel"/>
    <n v="350"/>
    <n v="0.42857142857142855"/>
    <n v="200"/>
    <n v="0"/>
  </r>
  <r>
    <x v="5"/>
    <x v="78"/>
    <x v="78"/>
    <n v="567477"/>
    <s v="Bystřany"/>
    <s v="750 – 1 999 obyvatel"/>
    <n v="1599"/>
    <n v="0.46904315196998125"/>
    <n v="849"/>
    <n v="0"/>
  </r>
  <r>
    <x v="5"/>
    <x v="78"/>
    <x v="78"/>
    <n v="567485"/>
    <s v="Bžany"/>
    <s v="750 – 1 999 obyvatel"/>
    <n v="767"/>
    <n v="0.41851368970013036"/>
    <n v="446"/>
    <n v="0"/>
  </r>
  <r>
    <x v="5"/>
    <x v="78"/>
    <x v="78"/>
    <n v="567507"/>
    <s v="Dubí"/>
    <s v="5 000 – 14 999 obyvatel"/>
    <n v="6477"/>
    <n v="0.39725181411147137"/>
    <n v="3904"/>
    <n v="1"/>
  </r>
  <r>
    <x v="5"/>
    <x v="78"/>
    <x v="78"/>
    <n v="567515"/>
    <s v="Duchcov"/>
    <s v="5 000 – 14 999 obyvatel"/>
    <n v="7007"/>
    <n v="0.38104752390466679"/>
    <n v="4337"/>
    <n v="1"/>
  </r>
  <r>
    <x v="5"/>
    <x v="78"/>
    <x v="78"/>
    <n v="567523"/>
    <s v="Háj u Duchcova"/>
    <s v="750 – 1 999 obyvatel"/>
    <n v="1059"/>
    <n v="0.48819641170915956"/>
    <n v="542"/>
    <n v="0"/>
  </r>
  <r>
    <x v="5"/>
    <x v="78"/>
    <x v="78"/>
    <n v="567558"/>
    <s v="Hrob"/>
    <s v="2 000 – 4 999 obyvatel"/>
    <n v="1652"/>
    <n v="0.45036319612590797"/>
    <n v="908"/>
    <n v="0"/>
  </r>
  <r>
    <x v="5"/>
    <x v="78"/>
    <x v="78"/>
    <n v="567582"/>
    <s v="Jeníkov (Teplice)"/>
    <s v="750 – 1 999 obyvatel"/>
    <n v="741"/>
    <n v="0.43049932523616735"/>
    <n v="422"/>
    <n v="0"/>
  </r>
  <r>
    <x v="5"/>
    <x v="78"/>
    <x v="78"/>
    <n v="567604"/>
    <s v="Kladruby (Teplice)"/>
    <s v="do 750 obyvatel"/>
    <n v="337"/>
    <n v="0.29970326409495551"/>
    <n v="236"/>
    <n v="1"/>
  </r>
  <r>
    <x v="5"/>
    <x v="78"/>
    <x v="78"/>
    <n v="567612"/>
    <s v="Kostomlaty pod Milešovkou"/>
    <s v="750 – 1 999 obyvatel"/>
    <n v="792"/>
    <n v="0.45328282828282829"/>
    <n v="433"/>
    <n v="0"/>
  </r>
  <r>
    <x v="5"/>
    <x v="78"/>
    <x v="78"/>
    <n v="567621"/>
    <s v="Košťany"/>
    <s v="2 000 – 4 999 obyvatel"/>
    <n v="2627"/>
    <n v="0.36848115721355157"/>
    <n v="1659"/>
    <n v="1"/>
  </r>
  <r>
    <x v="5"/>
    <x v="78"/>
    <x v="78"/>
    <n v="567639"/>
    <s v="Krupka"/>
    <s v="5 000 – 14 999 obyvatel"/>
    <n v="10374"/>
    <n v="0.38181993445151341"/>
    <n v="6413"/>
    <n v="1"/>
  </r>
  <r>
    <x v="5"/>
    <x v="78"/>
    <x v="78"/>
    <n v="567647"/>
    <s v="Lahošť"/>
    <s v="do 750 obyvatel"/>
    <n v="551"/>
    <n v="0.39201451905626133"/>
    <n v="335"/>
    <n v="1"/>
  </r>
  <r>
    <x v="5"/>
    <x v="78"/>
    <x v="78"/>
    <n v="567701"/>
    <s v="Mikulov (Teplice)"/>
    <s v="do 750 obyvatel"/>
    <n v="188"/>
    <n v="0.40957446808510639"/>
    <n v="111"/>
    <n v="0"/>
  </r>
  <r>
    <x v="5"/>
    <x v="78"/>
    <x v="78"/>
    <n v="567710"/>
    <s v="Modlany"/>
    <s v="750 – 1 999 obyvatel"/>
    <n v="871"/>
    <n v="0.38117106773823189"/>
    <n v="539"/>
    <n v="1"/>
  </r>
  <r>
    <x v="5"/>
    <x v="78"/>
    <x v="78"/>
    <n v="567728"/>
    <s v="Moldava"/>
    <s v="do 750 obyvatel"/>
    <n v="153"/>
    <n v="0.39869281045751637"/>
    <n v="92"/>
    <n v="1"/>
  </r>
  <r>
    <x v="5"/>
    <x v="78"/>
    <x v="78"/>
    <n v="567752"/>
    <s v="Novosedlice"/>
    <s v="2 000 – 4 999 obyvatel"/>
    <n v="1806"/>
    <n v="0.37430786267995569"/>
    <n v="1130"/>
    <n v="1"/>
  </r>
  <r>
    <x v="5"/>
    <x v="78"/>
    <x v="78"/>
    <n v="567779"/>
    <s v="Osek (Teplice)"/>
    <s v="2 000 – 4 999 obyvatel"/>
    <n v="3933"/>
    <n v="0.44139333841851003"/>
    <n v="2197"/>
    <n v="0"/>
  </r>
  <r>
    <x v="5"/>
    <x v="78"/>
    <x v="78"/>
    <n v="567787"/>
    <s v="Proboštov"/>
    <s v="2 000 – 4 999 obyvatel"/>
    <n v="2236"/>
    <n v="0.46422182468694095"/>
    <n v="1198"/>
    <n v="0"/>
  </r>
  <r>
    <x v="5"/>
    <x v="78"/>
    <x v="78"/>
    <n v="567809"/>
    <s v="Rtyně nad Bílinou"/>
    <s v="750 – 1 999 obyvatel"/>
    <n v="659"/>
    <n v="0.39908952959028832"/>
    <n v="396"/>
    <n v="1"/>
  </r>
  <r>
    <x v="5"/>
    <x v="78"/>
    <x v="78"/>
    <n v="567833"/>
    <s v="Srbice (Teplice)"/>
    <s v="do 750 obyvatel"/>
    <n v="365"/>
    <n v="0.44383561643835617"/>
    <n v="203"/>
    <n v="0"/>
  </r>
  <r>
    <x v="5"/>
    <x v="78"/>
    <x v="78"/>
    <n v="567850"/>
    <s v="Újezdeček"/>
    <s v="750 – 1 999 obyvatel"/>
    <n v="736"/>
    <n v="0.35733695652173914"/>
    <n v="473"/>
    <n v="1"/>
  </r>
  <r>
    <x v="5"/>
    <x v="78"/>
    <x v="78"/>
    <n v="567868"/>
    <s v="Zabrušany"/>
    <s v="750 – 1 999 obyvatel"/>
    <n v="973"/>
    <n v="0.41932168550873589"/>
    <n v="565"/>
    <n v="0"/>
  </r>
  <r>
    <x v="5"/>
    <x v="78"/>
    <x v="78"/>
    <n v="567876"/>
    <s v="Žalany"/>
    <s v="do 750 obyvatel"/>
    <n v="431"/>
    <n v="0.43387470997679817"/>
    <n v="244"/>
    <n v="0"/>
  </r>
  <r>
    <x v="5"/>
    <x v="78"/>
    <x v="78"/>
    <n v="567884"/>
    <s v="Žim"/>
    <s v="do 750 obyvatel"/>
    <n v="164"/>
    <n v="0.5"/>
    <n v="82"/>
    <n v="0"/>
  </r>
  <r>
    <x v="5"/>
    <x v="79"/>
    <x v="79"/>
    <n v="530620"/>
    <s v="Přestanov"/>
    <s v="do 750 obyvatel"/>
    <n v="377"/>
    <n v="0.44562334217506633"/>
    <n v="209"/>
    <n v="0"/>
  </r>
  <r>
    <x v="5"/>
    <x v="79"/>
    <x v="79"/>
    <n v="546186"/>
    <s v="Ryjice"/>
    <s v="do 750 obyvatel"/>
    <n v="162"/>
    <n v="0.43827160493827161"/>
    <n v="91"/>
    <n v="0"/>
  </r>
  <r>
    <x v="5"/>
    <x v="79"/>
    <x v="79"/>
    <n v="546925"/>
    <s v="Stebno"/>
    <s v="do 750 obyvatel"/>
    <n v="405"/>
    <n v="0.38024691358024693"/>
    <n v="251"/>
    <n v="1"/>
  </r>
  <r>
    <x v="5"/>
    <x v="79"/>
    <x v="79"/>
    <n v="553697"/>
    <s v="Trmice"/>
    <s v="2 000 – 4 999 obyvatel"/>
    <n v="2603"/>
    <n v="0.28966577026507878"/>
    <n v="1849"/>
    <n v="1"/>
  </r>
  <r>
    <x v="5"/>
    <x v="79"/>
    <x v="79"/>
    <n v="554804"/>
    <s v="Ústí nad Labem (Ústí nad Labem)"/>
    <s v="40 000 – 99 999 obyvatel"/>
    <n v="76022"/>
    <n v="0.40091026281865777"/>
    <n v="45544"/>
    <n v="0"/>
  </r>
  <r>
    <x v="5"/>
    <x v="79"/>
    <x v="79"/>
    <n v="555223"/>
    <s v="Velké Chvojno"/>
    <s v="750 – 1 999 obyvatel"/>
    <n v="717"/>
    <n v="0.41143654114365413"/>
    <n v="422"/>
    <n v="0"/>
  </r>
  <r>
    <x v="5"/>
    <x v="79"/>
    <x v="79"/>
    <n v="567931"/>
    <s v="Dolní Zálezly"/>
    <s v="do 750 obyvatel"/>
    <n v="495"/>
    <n v="0.42222222222222222"/>
    <n v="286"/>
    <n v="0"/>
  </r>
  <r>
    <x v="5"/>
    <x v="79"/>
    <x v="79"/>
    <n v="567957"/>
    <s v="Habrovany (Ústí nad Labem)"/>
    <s v="do 750 obyvatel"/>
    <n v="180"/>
    <n v="0.35555555555555557"/>
    <n v="116"/>
    <n v="1"/>
  </r>
  <r>
    <x v="5"/>
    <x v="79"/>
    <x v="79"/>
    <n v="567973"/>
    <s v="Homole u Panny"/>
    <s v="do 750 obyvatel"/>
    <n v="298"/>
    <n v="0.43959731543624159"/>
    <n v="167"/>
    <n v="0"/>
  </r>
  <r>
    <x v="5"/>
    <x v="79"/>
    <x v="79"/>
    <n v="568007"/>
    <s v="Chabařovice"/>
    <s v="2 000 – 4 999 obyvatel"/>
    <n v="2079"/>
    <n v="0.41125541125541126"/>
    <n v="1224"/>
    <n v="0"/>
  </r>
  <r>
    <x v="5"/>
    <x v="79"/>
    <x v="79"/>
    <n v="568015"/>
    <s v="Chlumec (Ústí nad Labem)"/>
    <s v="2 000 – 4 999 obyvatel"/>
    <n v="3590"/>
    <n v="0.42590529247910863"/>
    <n v="2061"/>
    <n v="0"/>
  </r>
  <r>
    <x v="5"/>
    <x v="79"/>
    <x v="79"/>
    <n v="568023"/>
    <s v="Chuderov"/>
    <s v="750 – 1 999 obyvatel"/>
    <n v="891"/>
    <n v="0.42985409652076317"/>
    <n v="508"/>
    <n v="0"/>
  </r>
  <r>
    <x v="5"/>
    <x v="79"/>
    <x v="79"/>
    <n v="568058"/>
    <s v="Libouchec"/>
    <s v="750 – 1 999 obyvatel"/>
    <n v="1541"/>
    <n v="0.44841012329656066"/>
    <n v="850"/>
    <n v="0"/>
  </r>
  <r>
    <x v="5"/>
    <x v="79"/>
    <x v="79"/>
    <n v="568091"/>
    <s v="Malé Březno (Ústí nad Labem)"/>
    <s v="do 750 obyvatel"/>
    <n v="433"/>
    <n v="0.39260969976905313"/>
    <n v="263"/>
    <n v="1"/>
  </r>
  <r>
    <x v="5"/>
    <x v="79"/>
    <x v="79"/>
    <n v="568104"/>
    <s v="Malečov"/>
    <s v="750 – 1 999 obyvatel"/>
    <n v="691"/>
    <n v="0.36179450072358899"/>
    <n v="441"/>
    <n v="1"/>
  </r>
  <r>
    <x v="5"/>
    <x v="79"/>
    <x v="79"/>
    <n v="568147"/>
    <s v="Petrovice (Ústí nad Labem)"/>
    <s v="750 – 1 999 obyvatel"/>
    <n v="752"/>
    <n v="0.33909574468085107"/>
    <n v="497"/>
    <n v="1"/>
  </r>
  <r>
    <x v="5"/>
    <x v="79"/>
    <x v="79"/>
    <n v="568155"/>
    <s v="Povrly"/>
    <s v="2 000 – 4 999 obyvatel"/>
    <n v="1859"/>
    <n v="0.41043571812802582"/>
    <n v="1096"/>
    <n v="0"/>
  </r>
  <r>
    <x v="5"/>
    <x v="79"/>
    <x v="79"/>
    <n v="568201"/>
    <s v="Řehlovice"/>
    <s v="750 – 1 999 obyvatel"/>
    <n v="1202"/>
    <n v="0.41763727121464228"/>
    <n v="700"/>
    <n v="0"/>
  </r>
  <r>
    <x v="5"/>
    <x v="79"/>
    <x v="79"/>
    <n v="568287"/>
    <s v="Tašov"/>
    <s v="do 750 obyvatel"/>
    <n v="127"/>
    <n v="0.40157480314960631"/>
    <n v="76"/>
    <n v="0"/>
  </r>
  <r>
    <x v="5"/>
    <x v="79"/>
    <x v="79"/>
    <n v="568295"/>
    <s v="Telnice (Ústí nad Labem)"/>
    <s v="do 750 obyvatel"/>
    <n v="599"/>
    <n v="0.4090150250417362"/>
    <n v="354"/>
    <n v="0"/>
  </r>
  <r>
    <x v="5"/>
    <x v="79"/>
    <x v="79"/>
    <n v="568309"/>
    <s v="Tisá"/>
    <s v="750 – 1 999 obyvatel"/>
    <n v="783"/>
    <n v="0.45721583652618136"/>
    <n v="425"/>
    <n v="0"/>
  </r>
  <r>
    <x v="5"/>
    <x v="79"/>
    <x v="79"/>
    <n v="568350"/>
    <s v="Velké Březno"/>
    <s v="2 000 – 4 999 obyvatel"/>
    <n v="1902"/>
    <n v="0.47476340694006308"/>
    <n v="999"/>
    <n v="0"/>
  </r>
  <r>
    <x v="5"/>
    <x v="79"/>
    <x v="79"/>
    <n v="568384"/>
    <s v="Zubrnice"/>
    <s v="do 750 obyvatel"/>
    <n v="193"/>
    <n v="0.45077720207253885"/>
    <n v="106"/>
    <n v="0"/>
  </r>
  <r>
    <x v="5"/>
    <x v="80"/>
    <x v="80"/>
    <n v="562432"/>
    <s v="Dolní Podluží"/>
    <s v="750 – 1 999 obyvatel"/>
    <n v="954"/>
    <n v="0.33438155136268344"/>
    <n v="635"/>
    <n v="1"/>
  </r>
  <r>
    <x v="5"/>
    <x v="80"/>
    <x v="80"/>
    <n v="562505"/>
    <s v="Horní Podluží"/>
    <s v="750 – 1 999 obyvatel"/>
    <n v="671"/>
    <n v="0.39046199701937406"/>
    <n v="409"/>
    <n v="1"/>
  </r>
  <r>
    <x v="5"/>
    <x v="80"/>
    <x v="80"/>
    <n v="562530"/>
    <s v="Chřibská"/>
    <s v="750 – 1 999 obyvatel"/>
    <n v="1115"/>
    <n v="0.35605381165919281"/>
    <n v="718"/>
    <n v="1"/>
  </r>
  <r>
    <x v="5"/>
    <x v="80"/>
    <x v="80"/>
    <n v="562572"/>
    <s v="Jiřetín pod Jedlovou"/>
    <s v="do 750 obyvatel"/>
    <n v="557"/>
    <n v="0.36445242369838421"/>
    <n v="354"/>
    <n v="1"/>
  </r>
  <r>
    <x v="5"/>
    <x v="80"/>
    <x v="80"/>
    <n v="562793"/>
    <s v="Rybniště"/>
    <s v="do 750 obyvatel"/>
    <n v="542"/>
    <n v="0.36346863468634688"/>
    <n v="345"/>
    <n v="1"/>
  </r>
  <r>
    <x v="5"/>
    <x v="80"/>
    <x v="80"/>
    <n v="562882"/>
    <s v="Varnsdorf"/>
    <s v="15 000 – 39 999 obyvatel"/>
    <n v="12550"/>
    <n v="0.2956972111553785"/>
    <n v="8839"/>
    <n v="1"/>
  </r>
  <r>
    <x v="5"/>
    <x v="81"/>
    <x v="81"/>
    <n v="530581"/>
    <s v="Čeradice"/>
    <s v="do 750 obyvatel"/>
    <n v="250"/>
    <n v="0.34"/>
    <n v="165"/>
    <n v="1"/>
  </r>
  <r>
    <x v="5"/>
    <x v="81"/>
    <x v="81"/>
    <n v="530590"/>
    <s v="Libočany"/>
    <s v="do 750 obyvatel"/>
    <n v="455"/>
    <n v="0.42857142857142855"/>
    <n v="260"/>
    <n v="0"/>
  </r>
  <r>
    <x v="5"/>
    <x v="81"/>
    <x v="81"/>
    <n v="530603"/>
    <s v="Zálužice"/>
    <s v="do 750 obyvatel"/>
    <n v="81"/>
    <n v="0.25925925925925924"/>
    <n v="60"/>
    <n v="1"/>
  </r>
  <r>
    <x v="5"/>
    <x v="81"/>
    <x v="81"/>
    <n v="543128"/>
    <s v="Staňkovice (Louny)"/>
    <s v="750 – 1 999 obyvatel"/>
    <n v="861"/>
    <n v="0.4367015098722416"/>
    <n v="485"/>
    <n v="0"/>
  </r>
  <r>
    <x v="5"/>
    <x v="81"/>
    <x v="81"/>
    <n v="565997"/>
    <s v="Bitozeves"/>
    <s v="do 750 obyvatel"/>
    <n v="357"/>
    <n v="0.38095238095238093"/>
    <n v="221"/>
    <n v="1"/>
  </r>
  <r>
    <x v="5"/>
    <x v="81"/>
    <x v="81"/>
    <n v="566012"/>
    <s v="Blažim (Louny)"/>
    <s v="do 750 obyvatel"/>
    <n v="222"/>
    <n v="0.33333333333333331"/>
    <n v="148"/>
    <n v="1"/>
  </r>
  <r>
    <x v="5"/>
    <x v="81"/>
    <x v="81"/>
    <n v="566128"/>
    <s v="Deštnice"/>
    <s v="do 750 obyvatel"/>
    <n v="164"/>
    <n v="0.41463414634146339"/>
    <n v="96"/>
    <n v="0"/>
  </r>
  <r>
    <x v="5"/>
    <x v="81"/>
    <x v="81"/>
    <n v="566187"/>
    <s v="Holedeč"/>
    <s v="do 750 obyvatel"/>
    <n v="509"/>
    <n v="0.46758349705304519"/>
    <n v="271"/>
    <n v="0"/>
  </r>
  <r>
    <x v="5"/>
    <x v="81"/>
    <x v="81"/>
    <n v="566357"/>
    <s v="Liběšice (Louny)"/>
    <s v="750 – 1 999 obyvatel"/>
    <n v="626"/>
    <n v="0.46166134185303515"/>
    <n v="337"/>
    <n v="0"/>
  </r>
  <r>
    <x v="5"/>
    <x v="81"/>
    <x v="81"/>
    <n v="566381"/>
    <s v="Libořice"/>
    <s v="do 750 obyvatel"/>
    <n v="278"/>
    <n v="0.5071942446043165"/>
    <n v="137"/>
    <n v="0"/>
  </r>
  <r>
    <x v="5"/>
    <x v="81"/>
    <x v="81"/>
    <n v="566403"/>
    <s v="Lipno"/>
    <s v="do 750 obyvatel"/>
    <n v="466"/>
    <n v="0.44849785407725323"/>
    <n v="257"/>
    <n v="0"/>
  </r>
  <r>
    <x v="5"/>
    <x v="81"/>
    <x v="81"/>
    <n v="566411"/>
    <s v="Lišany (Louny)"/>
    <s v="do 750 obyvatel"/>
    <n v="136"/>
    <n v="0.26470588235294118"/>
    <n v="100"/>
    <n v="1"/>
  </r>
  <r>
    <x v="5"/>
    <x v="81"/>
    <x v="81"/>
    <n v="566454"/>
    <s v="Měcholupy (Louny)"/>
    <s v="750 – 1 999 obyvatel"/>
    <n v="813"/>
    <n v="0.36531365313653136"/>
    <n v="516"/>
    <n v="1"/>
  </r>
  <r>
    <x v="5"/>
    <x v="81"/>
    <x v="81"/>
    <n v="566519"/>
    <s v="Nové Sedlo (Louny)"/>
    <s v="do 750 obyvatel"/>
    <n v="481"/>
    <n v="0.36590436590436592"/>
    <n v="305"/>
    <n v="1"/>
  </r>
  <r>
    <x v="5"/>
    <x v="81"/>
    <x v="81"/>
    <n v="566853"/>
    <s v="Tuchořice"/>
    <s v="do 750 obyvatel"/>
    <n v="577"/>
    <n v="0.53206239168110914"/>
    <n v="270"/>
    <n v="0"/>
  </r>
  <r>
    <x v="5"/>
    <x v="81"/>
    <x v="81"/>
    <n v="566870"/>
    <s v="Velemyšleves"/>
    <s v="do 750 obyvatel"/>
    <n v="287"/>
    <n v="0.25783972125435539"/>
    <n v="213"/>
    <n v="1"/>
  </r>
  <r>
    <x v="5"/>
    <x v="81"/>
    <x v="81"/>
    <n v="566985"/>
    <s v="Žatec (Louny)"/>
    <s v="15 000 – 39 999 obyvatel"/>
    <n v="15585"/>
    <n v="0.42528071863971767"/>
    <n v="8957"/>
    <n v="0"/>
  </r>
  <r>
    <x v="5"/>
    <x v="81"/>
    <x v="81"/>
    <n v="567019"/>
    <s v="Žiželice (Louny)"/>
    <s v="do 750 obyvatel"/>
    <n v="353"/>
    <n v="0.31728045325779036"/>
    <n v="241"/>
    <n v="1"/>
  </r>
  <r>
    <x v="6"/>
    <x v="82"/>
    <x v="82"/>
    <n v="513890"/>
    <s v="Skalka u Doks"/>
    <s v="do 750 obyvatel"/>
    <n v="128"/>
    <n v="0.3828125"/>
    <n v="79"/>
    <n v="1"/>
  </r>
  <r>
    <x v="6"/>
    <x v="82"/>
    <x v="82"/>
    <n v="514161"/>
    <s v="Luka"/>
    <s v="do 750 obyvatel"/>
    <n v="71"/>
    <n v="0.30985915492957744"/>
    <n v="49"/>
    <n v="1"/>
  </r>
  <r>
    <x v="6"/>
    <x v="82"/>
    <x v="82"/>
    <n v="514195"/>
    <s v="Ždírec (Česká Lípa)"/>
    <s v="do 750 obyvatel"/>
    <n v="100"/>
    <n v="0.39"/>
    <n v="61"/>
    <n v="1"/>
  </r>
  <r>
    <x v="6"/>
    <x v="82"/>
    <x v="82"/>
    <n v="514276"/>
    <s v="Pertoltice pod Ralskem"/>
    <s v="do 750 obyvatel"/>
    <n v="325"/>
    <n v="0.33538461538461539"/>
    <n v="216"/>
    <n v="1"/>
  </r>
  <r>
    <x v="6"/>
    <x v="82"/>
    <x v="82"/>
    <n v="544337"/>
    <s v="Hamr na Jezeře"/>
    <s v="do 750 obyvatel"/>
    <n v="361"/>
    <n v="0.35180055401662053"/>
    <n v="234"/>
    <n v="1"/>
  </r>
  <r>
    <x v="6"/>
    <x v="82"/>
    <x v="82"/>
    <n v="546232"/>
    <s v="Kozly (Česká Lípa)"/>
    <s v="do 750 obyvatel"/>
    <n v="130"/>
    <n v="0.42307692307692307"/>
    <n v="75"/>
    <n v="0"/>
  </r>
  <r>
    <x v="6"/>
    <x v="82"/>
    <x v="82"/>
    <n v="546259"/>
    <s v="Kvítkov"/>
    <s v="do 750 obyvatel"/>
    <n v="194"/>
    <n v="0.36082474226804123"/>
    <n v="124"/>
    <n v="1"/>
  </r>
  <r>
    <x v="6"/>
    <x v="82"/>
    <x v="82"/>
    <n v="546267"/>
    <s v="Tuhaň (Česká Lípa)"/>
    <s v="do 750 obyvatel"/>
    <n v="229"/>
    <n v="0.36681222707423583"/>
    <n v="145"/>
    <n v="1"/>
  </r>
  <r>
    <x v="6"/>
    <x v="82"/>
    <x v="82"/>
    <n v="553638"/>
    <s v="Tachov (Česká Lípa)"/>
    <s v="do 750 obyvatel"/>
    <n v="169"/>
    <n v="0.22485207100591717"/>
    <n v="131"/>
    <n v="1"/>
  </r>
  <r>
    <x v="6"/>
    <x v="82"/>
    <x v="82"/>
    <n v="561380"/>
    <s v="Česká Lípa"/>
    <s v="15 000 – 39 999 obyvatel"/>
    <n v="30844"/>
    <n v="0.35066787705874725"/>
    <n v="20028"/>
    <n v="1"/>
  </r>
  <r>
    <x v="6"/>
    <x v="82"/>
    <x v="82"/>
    <n v="561398"/>
    <s v="Bezděz"/>
    <s v="do 750 obyvatel"/>
    <n v="310"/>
    <n v="0.30967741935483872"/>
    <n v="214"/>
    <n v="1"/>
  </r>
  <r>
    <x v="6"/>
    <x v="82"/>
    <x v="82"/>
    <n v="561401"/>
    <s v="Blatce"/>
    <s v="do 750 obyvatel"/>
    <n v="93"/>
    <n v="0.4946236559139785"/>
    <n v="47"/>
    <n v="0"/>
  </r>
  <r>
    <x v="6"/>
    <x v="82"/>
    <x v="82"/>
    <n v="561410"/>
    <s v="Blíževedly"/>
    <s v="do 750 obyvatel"/>
    <n v="489"/>
    <n v="0.31083844580777098"/>
    <n v="337"/>
    <n v="1"/>
  </r>
  <r>
    <x v="6"/>
    <x v="82"/>
    <x v="82"/>
    <n v="561428"/>
    <s v="Bohatice"/>
    <s v="do 750 obyvatel"/>
    <n v="177"/>
    <n v="0.29378531073446329"/>
    <n v="125"/>
    <n v="1"/>
  </r>
  <r>
    <x v="6"/>
    <x v="82"/>
    <x v="82"/>
    <n v="561444"/>
    <s v="Brniště"/>
    <s v="750 – 1 999 obyvatel"/>
    <n v="1106"/>
    <n v="0.34086799276672697"/>
    <n v="729"/>
    <n v="1"/>
  </r>
  <r>
    <x v="6"/>
    <x v="82"/>
    <x v="82"/>
    <n v="561495"/>
    <s v="Doksy (Česká Lípa)"/>
    <s v="5 000 – 14 999 obyvatel"/>
    <n v="4342"/>
    <n v="0.41386457853523723"/>
    <n v="2545"/>
    <n v="0"/>
  </r>
  <r>
    <x v="6"/>
    <x v="82"/>
    <x v="82"/>
    <n v="561533"/>
    <s v="Dubá"/>
    <s v="750 – 1 999 obyvatel"/>
    <n v="1413"/>
    <n v="0.41118188251946214"/>
    <n v="832"/>
    <n v="0"/>
  </r>
  <r>
    <x v="6"/>
    <x v="82"/>
    <x v="82"/>
    <n v="561541"/>
    <s v="Dubnice"/>
    <s v="do 750 obyvatel"/>
    <n v="550"/>
    <n v="0.39454545454545453"/>
    <n v="333"/>
    <n v="1"/>
  </r>
  <r>
    <x v="6"/>
    <x v="82"/>
    <x v="82"/>
    <n v="561584"/>
    <s v="Holany"/>
    <s v="do 750 obyvatel"/>
    <n v="409"/>
    <n v="0.2982885085574572"/>
    <n v="287"/>
    <n v="1"/>
  </r>
  <r>
    <x v="6"/>
    <x v="82"/>
    <x v="82"/>
    <n v="561592"/>
    <s v="Horní Libchava"/>
    <s v="750 – 1 999 obyvatel"/>
    <n v="649"/>
    <n v="0.35285053929121724"/>
    <n v="420"/>
    <n v="1"/>
  </r>
  <r>
    <x v="6"/>
    <x v="82"/>
    <x v="82"/>
    <n v="561606"/>
    <s v="Horní Police"/>
    <s v="do 750 obyvatel"/>
    <n v="565"/>
    <n v="0.39115044247787611"/>
    <n v="344"/>
    <n v="1"/>
  </r>
  <r>
    <x v="6"/>
    <x v="82"/>
    <x v="82"/>
    <n v="561614"/>
    <s v="Chlum (Česká Lípa)"/>
    <s v="do 750 obyvatel"/>
    <n v="211"/>
    <n v="0.35071090047393366"/>
    <n v="137"/>
    <n v="1"/>
  </r>
  <r>
    <x v="6"/>
    <x v="82"/>
    <x v="82"/>
    <n v="561665"/>
    <s v="Jestřebí (Česká Lípa)"/>
    <s v="750 – 1 999 obyvatel"/>
    <n v="677"/>
    <n v="0.37518463810930575"/>
    <n v="423"/>
    <n v="1"/>
  </r>
  <r>
    <x v="6"/>
    <x v="82"/>
    <x v="82"/>
    <n v="561720"/>
    <s v="Kravaře (Česká Lípa)"/>
    <s v="750 – 1 999 obyvatel"/>
    <n v="634"/>
    <n v="0.39274447949526814"/>
    <n v="385"/>
    <n v="1"/>
  </r>
  <r>
    <x v="6"/>
    <x v="82"/>
    <x v="82"/>
    <n v="561835"/>
    <s v="Mimoň"/>
    <s v="5 000 – 14 999 obyvatel"/>
    <n v="5286"/>
    <n v="0.34203556564510029"/>
    <n v="3478"/>
    <n v="1"/>
  </r>
  <r>
    <x v="6"/>
    <x v="82"/>
    <x v="82"/>
    <n v="561851"/>
    <s v="Noviny pod Ralskem"/>
    <s v="do 750 obyvatel"/>
    <n v="252"/>
    <n v="0.43253968253968256"/>
    <n v="143"/>
    <n v="0"/>
  </r>
  <r>
    <x v="6"/>
    <x v="82"/>
    <x v="82"/>
    <n v="561878"/>
    <s v="Nový Oldřichov"/>
    <s v="750 – 1 999 obyvatel"/>
    <n v="638"/>
    <n v="0.33855799373040751"/>
    <n v="422"/>
    <n v="1"/>
  </r>
  <r>
    <x v="6"/>
    <x v="82"/>
    <x v="82"/>
    <n v="561886"/>
    <s v="Okna"/>
    <s v="do 750 obyvatel"/>
    <n v="256"/>
    <n v="0.32421875"/>
    <n v="173"/>
    <n v="1"/>
  </r>
  <r>
    <x v="6"/>
    <x v="82"/>
    <x v="82"/>
    <n v="561983"/>
    <s v="Provodín"/>
    <s v="do 750 obyvatel"/>
    <n v="604"/>
    <n v="0.37748344370860926"/>
    <n v="376"/>
    <n v="1"/>
  </r>
  <r>
    <x v="6"/>
    <x v="82"/>
    <x v="82"/>
    <n v="562017"/>
    <s v="Ralsko"/>
    <s v="2 000 – 4 999 obyvatel"/>
    <n v="1698"/>
    <n v="0.23439340400471143"/>
    <n v="1300"/>
    <n v="1"/>
  </r>
  <r>
    <x v="6"/>
    <x v="82"/>
    <x v="82"/>
    <n v="562076"/>
    <s v="Sosnová (Česká Lípa)"/>
    <s v="do 750 obyvatel"/>
    <n v="598"/>
    <n v="0.38294314381270905"/>
    <n v="369"/>
    <n v="1"/>
  </r>
  <r>
    <x v="6"/>
    <x v="82"/>
    <x v="82"/>
    <n v="562092"/>
    <s v="Stráž pod Ralskem"/>
    <s v="2 000 – 4 999 obyvatel"/>
    <n v="3199"/>
    <n v="0.35636136292591436"/>
    <n v="2059"/>
    <n v="1"/>
  </r>
  <r>
    <x v="6"/>
    <x v="82"/>
    <x v="82"/>
    <n v="562106"/>
    <s v="Stružnice"/>
    <s v="750 – 1 999 obyvatel"/>
    <n v="825"/>
    <n v="0.41575757575757577"/>
    <n v="482"/>
    <n v="0"/>
  </r>
  <r>
    <x v="6"/>
    <x v="82"/>
    <x v="82"/>
    <n v="562114"/>
    <s v="Stvolínky"/>
    <s v="do 750 obyvatel"/>
    <n v="269"/>
    <n v="0.31970260223048325"/>
    <n v="183"/>
    <n v="1"/>
  </r>
  <r>
    <x v="6"/>
    <x v="82"/>
    <x v="82"/>
    <n v="562173"/>
    <s v="Velenice (Česká Lípa)"/>
    <s v="do 750 obyvatel"/>
    <n v="139"/>
    <n v="0.35251798561151076"/>
    <n v="90"/>
    <n v="1"/>
  </r>
  <r>
    <x v="6"/>
    <x v="82"/>
    <x v="82"/>
    <n v="562203"/>
    <s v="Velký Valtinov"/>
    <s v="do 750 obyvatel"/>
    <n v="158"/>
    <n v="0.4050632911392405"/>
    <n v="94"/>
    <n v="0"/>
  </r>
  <r>
    <x v="6"/>
    <x v="82"/>
    <x v="82"/>
    <n v="562220"/>
    <s v="Volfartice"/>
    <s v="do 750 obyvatel"/>
    <n v="577"/>
    <n v="0.29116117850953205"/>
    <n v="409"/>
    <n v="1"/>
  </r>
  <r>
    <x v="6"/>
    <x v="82"/>
    <x v="82"/>
    <n v="562238"/>
    <s v="Vrchovany"/>
    <s v="do 750 obyvatel"/>
    <n v="90"/>
    <n v="0.31111111111111112"/>
    <n v="62"/>
    <n v="1"/>
  </r>
  <r>
    <x v="6"/>
    <x v="82"/>
    <x v="82"/>
    <n v="562246"/>
    <s v="Zahrádky (Česká Lípa)"/>
    <s v="do 750 obyvatel"/>
    <n v="567"/>
    <n v="0.3403880070546737"/>
    <n v="374"/>
    <n v="1"/>
  </r>
  <r>
    <x v="6"/>
    <x v="82"/>
    <x v="82"/>
    <n v="562262"/>
    <s v="Zákupy"/>
    <s v="2 000 – 4 999 obyvatel"/>
    <n v="2339"/>
    <n v="0.35271483539974346"/>
    <n v="1514"/>
    <n v="1"/>
  </r>
  <r>
    <x v="6"/>
    <x v="82"/>
    <x v="82"/>
    <n v="562297"/>
    <s v="Žandov"/>
    <s v="750 – 1 999 obyvatel"/>
    <n v="1574"/>
    <n v="0.40152477763659467"/>
    <n v="942"/>
    <n v="0"/>
  </r>
  <r>
    <x v="6"/>
    <x v="83"/>
    <x v="83"/>
    <n v="530433"/>
    <s v="Kunratice (Liberec)"/>
    <s v="do 750 obyvatel"/>
    <n v="299"/>
    <n v="0.40468227424749165"/>
    <n v="178"/>
    <n v="0"/>
  </r>
  <r>
    <x v="6"/>
    <x v="83"/>
    <x v="83"/>
    <n v="544353"/>
    <s v="Heřmanice (Liberec)"/>
    <s v="do 750 obyvatel"/>
    <n v="233"/>
    <n v="0.35622317596566522"/>
    <n v="150"/>
    <n v="1"/>
  </r>
  <r>
    <x v="6"/>
    <x v="83"/>
    <x v="83"/>
    <n v="545996"/>
    <s v="Černousy"/>
    <s v="do 750 obyvatel"/>
    <n v="261"/>
    <n v="0.27586206896551724"/>
    <n v="189"/>
    <n v="1"/>
  </r>
  <r>
    <x v="6"/>
    <x v="83"/>
    <x v="83"/>
    <n v="546607"/>
    <s v="Dětřichov (Liberec)"/>
    <s v="do 750 obyvatel"/>
    <n v="579"/>
    <n v="0.30915371329879104"/>
    <n v="400"/>
    <n v="1"/>
  </r>
  <r>
    <x v="6"/>
    <x v="83"/>
    <x v="83"/>
    <n v="546631"/>
    <s v="Bílý Potok"/>
    <s v="do 750 obyvatel"/>
    <n v="587"/>
    <n v="0.38841567291311757"/>
    <n v="359"/>
    <n v="1"/>
  </r>
  <r>
    <x v="6"/>
    <x v="83"/>
    <x v="83"/>
    <n v="563935"/>
    <s v="Bulovka"/>
    <s v="750 – 1 999 obyvatel"/>
    <n v="752"/>
    <n v="0.28324468085106386"/>
    <n v="539"/>
    <n v="1"/>
  </r>
  <r>
    <x v="6"/>
    <x v="83"/>
    <x v="83"/>
    <n v="563994"/>
    <s v="Dolní Řasnice"/>
    <s v="do 750 obyvatel"/>
    <n v="437"/>
    <n v="0.34553775743707094"/>
    <n v="286"/>
    <n v="1"/>
  </r>
  <r>
    <x v="6"/>
    <x v="83"/>
    <x v="83"/>
    <n v="564028"/>
    <s v="Frýdlant"/>
    <s v="5 000 – 14 999 obyvatel"/>
    <n v="6157"/>
    <n v="0.41058957284391751"/>
    <n v="3629"/>
    <n v="0"/>
  </r>
  <r>
    <x v="6"/>
    <x v="83"/>
    <x v="83"/>
    <n v="564036"/>
    <s v="Habartice"/>
    <s v="do 750 obyvatel"/>
    <n v="419"/>
    <n v="0.32696897374701672"/>
    <n v="282"/>
    <n v="1"/>
  </r>
  <r>
    <x v="6"/>
    <x v="83"/>
    <x v="83"/>
    <n v="564044"/>
    <s v="Hejnice (Liberec)"/>
    <s v="2 000 – 4 999 obyvatel"/>
    <n v="2295"/>
    <n v="0.38823529411764707"/>
    <n v="1404"/>
    <n v="1"/>
  </r>
  <r>
    <x v="6"/>
    <x v="83"/>
    <x v="83"/>
    <n v="564079"/>
    <s v="Horní Řasnice"/>
    <s v="do 750 obyvatel"/>
    <n v="200"/>
    <n v="0.30499999999999999"/>
    <n v="139"/>
    <n v="1"/>
  </r>
  <r>
    <x v="6"/>
    <x v="83"/>
    <x v="83"/>
    <n v="564133"/>
    <s v="Jindřichovice pod Smrkem"/>
    <s v="do 750 obyvatel"/>
    <n v="506"/>
    <n v="0.29644268774703558"/>
    <n v="356"/>
    <n v="1"/>
  </r>
  <r>
    <x v="6"/>
    <x v="83"/>
    <x v="83"/>
    <n v="564168"/>
    <s v="Krásný Les (Liberec)"/>
    <s v="do 750 obyvatel"/>
    <n v="403"/>
    <n v="0.33250620347394538"/>
    <n v="269"/>
    <n v="1"/>
  </r>
  <r>
    <x v="6"/>
    <x v="83"/>
    <x v="83"/>
    <n v="564206"/>
    <s v="Lázně Libverda"/>
    <s v="do 750 obyvatel"/>
    <n v="361"/>
    <n v="0.42382271468144045"/>
    <n v="208"/>
    <n v="0"/>
  </r>
  <r>
    <x v="6"/>
    <x v="83"/>
    <x v="83"/>
    <n v="564265"/>
    <s v="Nové Město pod Smrkem"/>
    <s v="2 000 – 4 999 obyvatel"/>
    <n v="3063"/>
    <n v="0.32680378713679398"/>
    <n v="2062"/>
    <n v="1"/>
  </r>
  <r>
    <x v="6"/>
    <x v="83"/>
    <x v="83"/>
    <n v="564311"/>
    <s v="Pertoltice (Liberec)"/>
    <s v="do 750 obyvatel"/>
    <n v="245"/>
    <n v="0.34285714285714286"/>
    <n v="161"/>
    <n v="1"/>
  </r>
  <r>
    <x v="6"/>
    <x v="83"/>
    <x v="83"/>
    <n v="564371"/>
    <s v="Raspenava"/>
    <s v="2 000 – 4 999 obyvatel"/>
    <n v="2340"/>
    <n v="0.36880341880341883"/>
    <n v="1477"/>
    <n v="1"/>
  </r>
  <r>
    <x v="6"/>
    <x v="83"/>
    <x v="83"/>
    <n v="564494"/>
    <s v="Višňová (Liberec)"/>
    <s v="750 – 1 999 obyvatel"/>
    <n v="1114"/>
    <n v="0.42818671454219032"/>
    <n v="637"/>
    <n v="0"/>
  </r>
  <r>
    <x v="6"/>
    <x v="84"/>
    <x v="84"/>
    <n v="530425"/>
    <s v="Dalešice (Jablonec nad Nisou)"/>
    <s v="do 750 obyvatel"/>
    <n v="169"/>
    <n v="0.39053254437869822"/>
    <n v="103"/>
    <n v="1"/>
  </r>
  <r>
    <x v="6"/>
    <x v="84"/>
    <x v="84"/>
    <n v="546577"/>
    <s v="Pulečný"/>
    <s v="do 750 obyvatel"/>
    <n v="357"/>
    <n v="0.40056022408963587"/>
    <n v="214"/>
    <n v="0"/>
  </r>
  <r>
    <x v="6"/>
    <x v="84"/>
    <x v="84"/>
    <n v="563510"/>
    <s v="Jablonec nad Nisou"/>
    <s v="40 000 – 99 999 obyvatel"/>
    <n v="37414"/>
    <n v="0.39725771101726626"/>
    <n v="22551"/>
    <n v="1"/>
  </r>
  <r>
    <x v="6"/>
    <x v="84"/>
    <x v="84"/>
    <n v="563536"/>
    <s v="Bedřichov (Jablonec nad Nisou)"/>
    <s v="do 750 obyvatel"/>
    <n v="288"/>
    <n v="0.44444444444444442"/>
    <n v="160"/>
    <n v="0"/>
  </r>
  <r>
    <x v="6"/>
    <x v="84"/>
    <x v="84"/>
    <n v="563579"/>
    <s v="Frýdštejn"/>
    <s v="750 – 1 999 obyvatel"/>
    <n v="708"/>
    <n v="0.3771186440677966"/>
    <n v="441"/>
    <n v="1"/>
  </r>
  <r>
    <x v="6"/>
    <x v="84"/>
    <x v="84"/>
    <n v="563595"/>
    <s v="Janov nad Nisou"/>
    <s v="750 – 1 999 obyvatel"/>
    <n v="1208"/>
    <n v="0.35678807947019869"/>
    <n v="777"/>
    <n v="1"/>
  </r>
  <r>
    <x v="6"/>
    <x v="84"/>
    <x v="84"/>
    <n v="563633"/>
    <s v="Josefův Důl (Jablonec nad Nisou)"/>
    <s v="750 – 1 999 obyvatel"/>
    <n v="759"/>
    <n v="0.46376811594202899"/>
    <n v="407"/>
    <n v="0"/>
  </r>
  <r>
    <x v="6"/>
    <x v="84"/>
    <x v="84"/>
    <n v="563692"/>
    <s v="Lučany nad Nisou"/>
    <s v="750 – 1 999 obyvatel"/>
    <n v="1561"/>
    <n v="0.40102498398462522"/>
    <n v="935"/>
    <n v="0"/>
  </r>
  <r>
    <x v="6"/>
    <x v="84"/>
    <x v="84"/>
    <n v="563714"/>
    <s v="Maršovice (Jablonec nad Nisou)"/>
    <s v="do 750 obyvatel"/>
    <n v="516"/>
    <n v="0.42829457364341084"/>
    <n v="295"/>
    <n v="0"/>
  </r>
  <r>
    <x v="6"/>
    <x v="84"/>
    <x v="84"/>
    <n v="563731"/>
    <s v="Nová Ves nad Nisou"/>
    <s v="750 – 1 999 obyvatel"/>
    <n v="684"/>
    <n v="0.40350877192982454"/>
    <n v="408"/>
    <n v="0"/>
  </r>
  <r>
    <x v="6"/>
    <x v="84"/>
    <x v="84"/>
    <n v="563781"/>
    <s v="Rádlo"/>
    <s v="750 – 1 999 obyvatel"/>
    <n v="735"/>
    <n v="0.41632653061224489"/>
    <n v="429"/>
    <n v="0"/>
  </r>
  <r>
    <x v="6"/>
    <x v="84"/>
    <x v="84"/>
    <n v="563790"/>
    <s v="Rychnov u Jablonce nad Nisou"/>
    <s v="2 000 – 4 999 obyvatel"/>
    <n v="2220"/>
    <n v="0.42837837837837839"/>
    <n v="1269"/>
    <n v="0"/>
  </r>
  <r>
    <x v="6"/>
    <x v="85"/>
    <x v="85"/>
    <n v="547476"/>
    <s v="Paseky nad Jizerou"/>
    <s v="do 750 obyvatel"/>
    <n v="221"/>
    <n v="0.42081447963800905"/>
    <n v="128"/>
    <n v="0"/>
  </r>
  <r>
    <x v="6"/>
    <x v="85"/>
    <x v="85"/>
    <n v="573418"/>
    <s v="Martinice v Krkonoších"/>
    <s v="do 750 obyvatel"/>
    <n v="512"/>
    <n v="0.302734375"/>
    <n v="357"/>
    <n v="1"/>
  </r>
  <r>
    <x v="6"/>
    <x v="85"/>
    <x v="85"/>
    <n v="574201"/>
    <s v="Horka u Staré Paky"/>
    <s v="do 750 obyvatel"/>
    <n v="187"/>
    <n v="0.43315508021390375"/>
    <n v="106"/>
    <n v="0"/>
  </r>
  <r>
    <x v="6"/>
    <x v="85"/>
    <x v="85"/>
    <n v="576981"/>
    <s v="Benecko"/>
    <s v="750 – 1 999 obyvatel"/>
    <n v="932"/>
    <n v="0.29184549356223177"/>
    <n v="660"/>
    <n v="1"/>
  </r>
  <r>
    <x v="6"/>
    <x v="85"/>
    <x v="85"/>
    <n v="577031"/>
    <s v="Bukovina u Čisté"/>
    <s v="do 750 obyvatel"/>
    <n v="174"/>
    <n v="0.37931034482758619"/>
    <n v="108"/>
    <n v="1"/>
  </r>
  <r>
    <x v="6"/>
    <x v="85"/>
    <x v="85"/>
    <n v="577057"/>
    <s v="Čistá u Horek"/>
    <s v="do 750 obyvatel"/>
    <n v="475"/>
    <n v="0.37684210526315787"/>
    <n v="296"/>
    <n v="1"/>
  </r>
  <r>
    <x v="6"/>
    <x v="85"/>
    <x v="85"/>
    <n v="577120"/>
    <s v="Horní Branná"/>
    <s v="750 – 1 999 obyvatel"/>
    <n v="1554"/>
    <n v="0.30694980694980695"/>
    <n v="1077"/>
    <n v="1"/>
  </r>
  <r>
    <x v="6"/>
    <x v="85"/>
    <x v="85"/>
    <n v="577162"/>
    <s v="Jablonec nad Jizerou"/>
    <s v="750 – 1 999 obyvatel"/>
    <n v="1408"/>
    <n v="0.3359375"/>
    <n v="935"/>
    <n v="1"/>
  </r>
  <r>
    <x v="6"/>
    <x v="85"/>
    <x v="85"/>
    <n v="577189"/>
    <s v="Jestřabí v Krkonoších"/>
    <s v="do 750 obyvatel"/>
    <n v="211"/>
    <n v="0.29857819905213268"/>
    <n v="148"/>
    <n v="1"/>
  </r>
  <r>
    <x v="6"/>
    <x v="85"/>
    <x v="85"/>
    <n v="577197"/>
    <s v="Jilemnice"/>
    <s v="5 000 – 14 999 obyvatel"/>
    <n v="4521"/>
    <n v="0.38133156381331562"/>
    <n v="2797"/>
    <n v="1"/>
  </r>
  <r>
    <x v="6"/>
    <x v="85"/>
    <x v="85"/>
    <n v="577243"/>
    <s v="Kruh"/>
    <s v="do 750 obyvatel"/>
    <n v="401"/>
    <n v="0.39152119700748128"/>
    <n v="244"/>
    <n v="1"/>
  </r>
  <r>
    <x v="6"/>
    <x v="85"/>
    <x v="85"/>
    <n v="577332"/>
    <s v="Mříčná"/>
    <s v="do 750 obyvatel"/>
    <n v="474"/>
    <n v="0.35443037974683544"/>
    <n v="306"/>
    <n v="1"/>
  </r>
  <r>
    <x v="6"/>
    <x v="85"/>
    <x v="85"/>
    <n v="577375"/>
    <s v="Levínská Olešnice"/>
    <s v="do 750 obyvatel"/>
    <n v="299"/>
    <n v="0.34782608695652173"/>
    <n v="195"/>
    <n v="1"/>
  </r>
  <r>
    <x v="6"/>
    <x v="85"/>
    <x v="85"/>
    <n v="577391"/>
    <s v="Peřimov"/>
    <s v="do 750 obyvatel"/>
    <n v="214"/>
    <n v="0.32710280373831774"/>
    <n v="144"/>
    <n v="1"/>
  </r>
  <r>
    <x v="6"/>
    <x v="85"/>
    <x v="85"/>
    <n v="577405"/>
    <s v="Poniklá"/>
    <s v="750 – 1 999 obyvatel"/>
    <n v="933"/>
    <n v="0.35691318327974275"/>
    <n v="600"/>
    <n v="1"/>
  </r>
  <r>
    <x v="6"/>
    <x v="85"/>
    <x v="85"/>
    <n v="577456"/>
    <s v="Rokytnice nad Jizerou"/>
    <s v="2 000 – 4 999 obyvatel"/>
    <n v="2238"/>
    <n v="0.42850759606791777"/>
    <n v="1279"/>
    <n v="0"/>
  </r>
  <r>
    <x v="6"/>
    <x v="85"/>
    <x v="85"/>
    <n v="577499"/>
    <s v="Roztoky u Jilemnice"/>
    <s v="750 – 1 999 obyvatel"/>
    <n v="848"/>
    <n v="0.33962264150943394"/>
    <n v="560"/>
    <n v="1"/>
  </r>
  <r>
    <x v="6"/>
    <x v="85"/>
    <x v="85"/>
    <n v="577553"/>
    <s v="Studenec (Semily)"/>
    <s v="750 – 1 999 obyvatel"/>
    <n v="1515"/>
    <n v="0.4178217821782178"/>
    <n v="882"/>
    <n v="0"/>
  </r>
  <r>
    <x v="6"/>
    <x v="85"/>
    <x v="85"/>
    <n v="577561"/>
    <s v="Svojek"/>
    <s v="do 750 obyvatel"/>
    <n v="152"/>
    <n v="0.32894736842105265"/>
    <n v="102"/>
    <n v="1"/>
  </r>
  <r>
    <x v="6"/>
    <x v="85"/>
    <x v="85"/>
    <n v="577651"/>
    <s v="Víchová nad Jizerou"/>
    <s v="750 – 1 999 obyvatel"/>
    <n v="768"/>
    <n v="0.33723958333333331"/>
    <n v="509"/>
    <n v="1"/>
  </r>
  <r>
    <x v="6"/>
    <x v="85"/>
    <x v="85"/>
    <n v="577669"/>
    <s v="Vítkovice"/>
    <s v="do 750 obyvatel"/>
    <n v="331"/>
    <n v="0.37462235649546827"/>
    <n v="207"/>
    <n v="1"/>
  </r>
  <r>
    <x v="6"/>
    <x v="86"/>
    <x v="86"/>
    <n v="530468"/>
    <s v="Dlouhý Most"/>
    <s v="750 – 1 999 obyvatel"/>
    <n v="726"/>
    <n v="0.40771349862258954"/>
    <n v="430"/>
    <n v="0"/>
  </r>
  <r>
    <x v="6"/>
    <x v="86"/>
    <x v="86"/>
    <n v="530484"/>
    <s v="Jeřmanice"/>
    <s v="do 750 obyvatel"/>
    <n v="460"/>
    <n v="0.40217391304347827"/>
    <n v="275"/>
    <n v="0"/>
  </r>
  <r>
    <x v="6"/>
    <x v="86"/>
    <x v="86"/>
    <n v="544345"/>
    <s v="Proseč pod Ještědem"/>
    <s v="do 750 obyvatel"/>
    <n v="320"/>
    <n v="0.37187500000000001"/>
    <n v="201"/>
    <n v="1"/>
  </r>
  <r>
    <x v="6"/>
    <x v="86"/>
    <x v="86"/>
    <n v="544477"/>
    <s v="Stráž nad Nisou"/>
    <s v="2 000 – 4 999 obyvatel"/>
    <n v="1893"/>
    <n v="0.43845747490755416"/>
    <n v="1063"/>
    <n v="0"/>
  </r>
  <r>
    <x v="6"/>
    <x v="86"/>
    <x v="86"/>
    <n v="546593"/>
    <s v="Nová Ves (Liberec)"/>
    <s v="750 – 1 999 obyvatel"/>
    <n v="729"/>
    <n v="0.3607681755829904"/>
    <n v="466"/>
    <n v="1"/>
  </r>
  <r>
    <x v="6"/>
    <x v="86"/>
    <x v="86"/>
    <n v="546658"/>
    <s v="Janův Důl"/>
    <s v="do 750 obyvatel"/>
    <n v="139"/>
    <n v="0.46762589928057552"/>
    <n v="74"/>
    <n v="0"/>
  </r>
  <r>
    <x v="6"/>
    <x v="86"/>
    <x v="86"/>
    <n v="561631"/>
    <s v="Jablonné v Podještědí"/>
    <s v="2 000 – 4 999 obyvatel"/>
    <n v="3013"/>
    <n v="0.37670096249585133"/>
    <n v="1878"/>
    <n v="1"/>
  </r>
  <r>
    <x v="6"/>
    <x v="86"/>
    <x v="86"/>
    <n v="561657"/>
    <s v="Janovice v Podještědí"/>
    <s v="do 750 obyvatel"/>
    <n v="83"/>
    <n v="0.43373493975903615"/>
    <n v="47"/>
    <n v="0"/>
  </r>
  <r>
    <x v="6"/>
    <x v="86"/>
    <x v="86"/>
    <n v="563889"/>
    <s v="Liberec"/>
    <s v="100 000 a více obyvatel"/>
    <n v="85823"/>
    <n v="0.4076413082740058"/>
    <n v="50838"/>
    <n v="0"/>
  </r>
  <r>
    <x v="6"/>
    <x v="86"/>
    <x v="86"/>
    <n v="563901"/>
    <s v="Bílá (Liberec)"/>
    <s v="750 – 1 999 obyvatel"/>
    <n v="761"/>
    <n v="0.36662286465177396"/>
    <n v="482"/>
    <n v="1"/>
  </r>
  <r>
    <x v="6"/>
    <x v="86"/>
    <x v="86"/>
    <n v="563919"/>
    <s v="Bílý Kostel nad Nisou"/>
    <s v="750 – 1 999 obyvatel"/>
    <n v="856"/>
    <n v="0.36565420560747663"/>
    <n v="543"/>
    <n v="1"/>
  </r>
  <r>
    <x v="6"/>
    <x v="86"/>
    <x v="86"/>
    <n v="563943"/>
    <s v="Cetenov"/>
    <s v="do 750 obyvatel"/>
    <n v="89"/>
    <n v="0.2808988764044944"/>
    <n v="64"/>
    <n v="1"/>
  </r>
  <r>
    <x v="6"/>
    <x v="86"/>
    <x v="86"/>
    <n v="563960"/>
    <s v="Český Dub"/>
    <s v="2 000 – 4 999 obyvatel"/>
    <n v="2359"/>
    <n v="0.38872403560830859"/>
    <n v="1442"/>
    <n v="1"/>
  </r>
  <r>
    <x v="6"/>
    <x v="86"/>
    <x v="86"/>
    <n v="564052"/>
    <s v="Hlavice"/>
    <s v="do 750 obyvatel"/>
    <n v="192"/>
    <n v="0.36458333333333331"/>
    <n v="122"/>
    <n v="1"/>
  </r>
  <r>
    <x v="6"/>
    <x v="86"/>
    <x v="86"/>
    <n v="564061"/>
    <s v="Hodkovice nad Mohelkou"/>
    <s v="2 000 – 4 999 obyvatel"/>
    <n v="2486"/>
    <n v="0.40989541432019311"/>
    <n v="1467"/>
    <n v="0"/>
  </r>
  <r>
    <x v="6"/>
    <x v="86"/>
    <x v="86"/>
    <n v="564095"/>
    <s v="Hrádek nad Nisou"/>
    <s v="5 000 – 14 999 obyvatel"/>
    <n v="6369"/>
    <n v="0.34448108023237556"/>
    <n v="4175"/>
    <n v="1"/>
  </r>
  <r>
    <x v="6"/>
    <x v="86"/>
    <x v="86"/>
    <n v="564109"/>
    <s v="Chotyně"/>
    <s v="750 – 1 999 obyvatel"/>
    <n v="836"/>
    <n v="0.37081339712918659"/>
    <n v="526"/>
    <n v="1"/>
  </r>
  <r>
    <x v="6"/>
    <x v="86"/>
    <x v="86"/>
    <n v="564117"/>
    <s v="Chrastava"/>
    <s v="5 000 – 14 999 obyvatel"/>
    <n v="5108"/>
    <n v="0.37098668754894282"/>
    <n v="3213"/>
    <n v="1"/>
  </r>
  <r>
    <x v="6"/>
    <x v="86"/>
    <x v="86"/>
    <n v="564176"/>
    <s v="Kryštofovo Údolí"/>
    <s v="do 750 obyvatel"/>
    <n v="298"/>
    <n v="0.41946308724832215"/>
    <n v="173"/>
    <n v="0"/>
  </r>
  <r>
    <x v="6"/>
    <x v="86"/>
    <x v="86"/>
    <n v="564184"/>
    <s v="Křižany"/>
    <s v="750 – 1 999 obyvatel"/>
    <n v="689"/>
    <n v="0.38896952104499272"/>
    <n v="421"/>
    <n v="1"/>
  </r>
  <r>
    <x v="6"/>
    <x v="86"/>
    <x v="86"/>
    <n v="564231"/>
    <s v="Mníšek"/>
    <s v="750 – 1 999 obyvatel"/>
    <n v="1325"/>
    <n v="0.34566037735849059"/>
    <n v="867"/>
    <n v="1"/>
  </r>
  <r>
    <x v="6"/>
    <x v="86"/>
    <x v="86"/>
    <n v="564281"/>
    <s v="Oldřichov v Hájích"/>
    <s v="750 – 1 999 obyvatel"/>
    <n v="613"/>
    <n v="0.34910277324632955"/>
    <n v="399"/>
    <n v="1"/>
  </r>
  <r>
    <x v="6"/>
    <x v="86"/>
    <x v="86"/>
    <n v="564290"/>
    <s v="Osečná"/>
    <s v="750 – 1 999 obyvatel"/>
    <n v="974"/>
    <n v="0.44661190965092401"/>
    <n v="539"/>
    <n v="0"/>
  </r>
  <r>
    <x v="6"/>
    <x v="86"/>
    <x v="86"/>
    <n v="564397"/>
    <s v="Rynoltice"/>
    <s v="750 – 1 999 obyvatel"/>
    <n v="666"/>
    <n v="0.37387387387387389"/>
    <n v="417"/>
    <n v="1"/>
  </r>
  <r>
    <x v="6"/>
    <x v="86"/>
    <x v="86"/>
    <n v="564427"/>
    <s v="Světlá pod Ještědem"/>
    <s v="750 – 1 999 obyvatel"/>
    <n v="801"/>
    <n v="0.48189762796504371"/>
    <n v="415"/>
    <n v="0"/>
  </r>
  <r>
    <x v="6"/>
    <x v="86"/>
    <x v="86"/>
    <n v="564460"/>
    <s v="Šimonovice"/>
    <s v="750 – 1 999 obyvatel"/>
    <n v="1025"/>
    <n v="0.40195121951219515"/>
    <n v="613"/>
    <n v="0"/>
  </r>
  <r>
    <x v="6"/>
    <x v="86"/>
    <x v="86"/>
    <n v="564532"/>
    <s v="Všelibice"/>
    <s v="do 750 obyvatel"/>
    <n v="510"/>
    <n v="0.40980392156862744"/>
    <n v="301"/>
    <n v="0"/>
  </r>
  <r>
    <x v="6"/>
    <x v="86"/>
    <x v="86"/>
    <n v="564541"/>
    <s v="Zdislava"/>
    <s v="do 750 obyvatel"/>
    <n v="239"/>
    <n v="0.47280334728033474"/>
    <n v="126"/>
    <n v="0"/>
  </r>
  <r>
    <x v="6"/>
    <x v="87"/>
    <x v="87"/>
    <n v="530387"/>
    <s v="Radvanec"/>
    <s v="do 750 obyvatel"/>
    <n v="189"/>
    <n v="0.36507936507936506"/>
    <n v="120"/>
    <n v="1"/>
  </r>
  <r>
    <x v="6"/>
    <x v="87"/>
    <x v="87"/>
    <n v="546275"/>
    <s v="Slunečná"/>
    <s v="do 750 obyvatel"/>
    <n v="113"/>
    <n v="0.37168141592920356"/>
    <n v="71"/>
    <n v="1"/>
  </r>
  <r>
    <x v="6"/>
    <x v="87"/>
    <x v="87"/>
    <n v="546283"/>
    <s v="Svojkov"/>
    <s v="do 750 obyvatel"/>
    <n v="215"/>
    <n v="0.44651162790697674"/>
    <n v="119"/>
    <n v="0"/>
  </r>
  <r>
    <x v="6"/>
    <x v="87"/>
    <x v="87"/>
    <n v="561479"/>
    <s v="Cvikov"/>
    <s v="2 000 – 4 999 obyvatel"/>
    <n v="3768"/>
    <n v="0.37871549893842887"/>
    <n v="2341"/>
    <n v="1"/>
  </r>
  <r>
    <x v="6"/>
    <x v="87"/>
    <x v="87"/>
    <n v="561622"/>
    <s v="Chotovice (Česká Lípa)"/>
    <s v="do 750 obyvatel"/>
    <n v="150"/>
    <n v="0.34666666666666668"/>
    <n v="98"/>
    <n v="1"/>
  </r>
  <r>
    <x v="6"/>
    <x v="87"/>
    <x v="87"/>
    <n v="561681"/>
    <s v="Kamenický Šenov"/>
    <s v="2 000 – 4 999 obyvatel"/>
    <n v="3232"/>
    <n v="0.35612623762376239"/>
    <n v="2081"/>
    <n v="1"/>
  </r>
  <r>
    <x v="6"/>
    <x v="87"/>
    <x v="87"/>
    <n v="561738"/>
    <s v="Krompach"/>
    <s v="do 750 obyvatel"/>
    <n v="149"/>
    <n v="0.5436241610738255"/>
    <n v="68"/>
    <n v="0"/>
  </r>
  <r>
    <x v="6"/>
    <x v="87"/>
    <x v="87"/>
    <n v="561746"/>
    <s v="Kunratice u Cvikova"/>
    <s v="do 750 obyvatel"/>
    <n v="520"/>
    <n v="0.35384615384615387"/>
    <n v="336"/>
    <n v="1"/>
  </r>
  <r>
    <x v="6"/>
    <x v="87"/>
    <x v="87"/>
    <n v="561827"/>
    <s v="Mařenice"/>
    <s v="do 750 obyvatel"/>
    <n v="282"/>
    <n v="0.41134751773049644"/>
    <n v="166"/>
    <n v="0"/>
  </r>
  <r>
    <x v="6"/>
    <x v="87"/>
    <x v="87"/>
    <n v="561860"/>
    <s v="Nový Bor"/>
    <s v="5 000 – 14 999 obyvatel"/>
    <n v="9769"/>
    <n v="0.39625345480601903"/>
    <n v="5898"/>
    <n v="1"/>
  </r>
  <r>
    <x v="6"/>
    <x v="87"/>
    <x v="87"/>
    <n v="561894"/>
    <s v="Okrouhlá (Česká Lípa)"/>
    <s v="do 750 obyvatel"/>
    <n v="458"/>
    <n v="0.45196506550218341"/>
    <n v="251"/>
    <n v="0"/>
  </r>
  <r>
    <x v="6"/>
    <x v="87"/>
    <x v="87"/>
    <n v="561959"/>
    <s v="Polevsko"/>
    <s v="do 750 obyvatel"/>
    <n v="345"/>
    <n v="0.41739130434782606"/>
    <n v="201"/>
    <n v="0"/>
  </r>
  <r>
    <x v="6"/>
    <x v="87"/>
    <x v="87"/>
    <n v="561991"/>
    <s v="Prysk"/>
    <s v="do 750 obyvatel"/>
    <n v="388"/>
    <n v="0.38144329896907214"/>
    <n v="240"/>
    <n v="1"/>
  </r>
  <r>
    <x v="6"/>
    <x v="87"/>
    <x v="87"/>
    <n v="562025"/>
    <s v="Skalice u České Lípy"/>
    <s v="750 – 1 999 obyvatel"/>
    <n v="1283"/>
    <n v="0.40062353858144972"/>
    <n v="769"/>
    <n v="0"/>
  </r>
  <r>
    <x v="6"/>
    <x v="87"/>
    <x v="87"/>
    <n v="562050"/>
    <s v="Sloup v Čechách"/>
    <s v="do 750 obyvatel"/>
    <n v="609"/>
    <n v="0.43842364532019706"/>
    <n v="342"/>
    <n v="0"/>
  </r>
  <r>
    <x v="6"/>
    <x v="87"/>
    <x v="87"/>
    <n v="562131"/>
    <s v="Svor"/>
    <s v="do 750 obyvatel"/>
    <n v="532"/>
    <n v="0.36090225563909772"/>
    <n v="340"/>
    <n v="1"/>
  </r>
  <r>
    <x v="6"/>
    <x v="88"/>
    <x v="88"/>
    <n v="576964"/>
    <s v="Semily"/>
    <s v="5 000 – 14 999 obyvatel"/>
    <n v="6923"/>
    <n v="0.38335981510905676"/>
    <n v="4269"/>
    <n v="1"/>
  </r>
  <r>
    <x v="6"/>
    <x v="88"/>
    <x v="88"/>
    <n v="576972"/>
    <s v="Bělá (Semily)"/>
    <s v="do 750 obyvatel"/>
    <n v="221"/>
    <n v="0.37104072398190047"/>
    <n v="139"/>
    <n v="1"/>
  </r>
  <r>
    <x v="6"/>
    <x v="88"/>
    <x v="88"/>
    <n v="576999"/>
    <s v="Benešov u Semil"/>
    <s v="750 – 1 999 obyvatel"/>
    <n v="696"/>
    <n v="0.35201149425287354"/>
    <n v="451"/>
    <n v="1"/>
  </r>
  <r>
    <x v="6"/>
    <x v="88"/>
    <x v="88"/>
    <n v="577006"/>
    <s v="Bozkov"/>
    <s v="do 750 obyvatel"/>
    <n v="490"/>
    <n v="0.36530612244897959"/>
    <n v="311"/>
    <n v="1"/>
  </r>
  <r>
    <x v="6"/>
    <x v="88"/>
    <x v="88"/>
    <n v="577014"/>
    <s v="Bradlecká Lhota"/>
    <s v="do 750 obyvatel"/>
    <n v="195"/>
    <n v="0.52820512820512822"/>
    <n v="92"/>
    <n v="0"/>
  </r>
  <r>
    <x v="6"/>
    <x v="88"/>
    <x v="88"/>
    <n v="577049"/>
    <s v="Bystrá nad Jizerou"/>
    <s v="do 750 obyvatel"/>
    <n v="97"/>
    <n v="0.26804123711340205"/>
    <n v="71"/>
    <n v="1"/>
  </r>
  <r>
    <x v="6"/>
    <x v="88"/>
    <x v="88"/>
    <n v="577073"/>
    <s v="Háje nad Jizerou"/>
    <s v="do 750 obyvatel"/>
    <n v="541"/>
    <n v="0.32347504621072087"/>
    <n v="366"/>
    <n v="1"/>
  </r>
  <r>
    <x v="6"/>
    <x v="88"/>
    <x v="88"/>
    <n v="577154"/>
    <s v="Chuchelna"/>
    <s v="750 – 1 999 obyvatel"/>
    <n v="819"/>
    <n v="0.35164835164835168"/>
    <n v="531"/>
    <n v="1"/>
  </r>
  <r>
    <x v="6"/>
    <x v="88"/>
    <x v="88"/>
    <n v="577171"/>
    <s v="Jesenný"/>
    <s v="do 750 obyvatel"/>
    <n v="411"/>
    <n v="0.38929440389294406"/>
    <n v="251"/>
    <n v="1"/>
  </r>
  <r>
    <x v="6"/>
    <x v="88"/>
    <x v="88"/>
    <n v="577235"/>
    <s v="Košťálov"/>
    <s v="750 – 1 999 obyvatel"/>
    <n v="1356"/>
    <n v="0.37094395280235987"/>
    <n v="853"/>
    <n v="1"/>
  </r>
  <r>
    <x v="6"/>
    <x v="88"/>
    <x v="88"/>
    <n v="577294"/>
    <s v="Libštát"/>
    <s v="750 – 1 999 obyvatel"/>
    <n v="804"/>
    <n v="0.30721393034825872"/>
    <n v="557"/>
    <n v="1"/>
  </r>
  <r>
    <x v="6"/>
    <x v="88"/>
    <x v="88"/>
    <n v="577308"/>
    <s v="Lomnice nad Popelkou"/>
    <s v="5 000 – 14 999 obyvatel"/>
    <n v="4621"/>
    <n v="0.38541441246483443"/>
    <n v="2840"/>
    <n v="1"/>
  </r>
  <r>
    <x v="6"/>
    <x v="88"/>
    <x v="88"/>
    <n v="577341"/>
    <s v="Nová Ves nad Popelkou"/>
    <s v="do 750 obyvatel"/>
    <n v="525"/>
    <n v="0.32"/>
    <n v="357"/>
    <n v="1"/>
  </r>
  <r>
    <x v="6"/>
    <x v="88"/>
    <x v="88"/>
    <n v="577421"/>
    <s v="Příkrý"/>
    <s v="do 750 obyvatel"/>
    <n v="214"/>
    <n v="0.26635514018691586"/>
    <n v="157"/>
    <n v="1"/>
  </r>
  <r>
    <x v="6"/>
    <x v="88"/>
    <x v="88"/>
    <n v="577464"/>
    <s v="Roprachtice"/>
    <s v="do 750 obyvatel"/>
    <n v="218"/>
    <n v="0.42660550458715596"/>
    <n v="125"/>
    <n v="0"/>
  </r>
  <r>
    <x v="6"/>
    <x v="88"/>
    <x v="88"/>
    <n v="577481"/>
    <s v="Roztoky u Semil"/>
    <s v="do 750 obyvatel"/>
    <n v="92"/>
    <n v="0.4891304347826087"/>
    <n v="47"/>
    <n v="0"/>
  </r>
  <r>
    <x v="6"/>
    <x v="88"/>
    <x v="88"/>
    <n v="577529"/>
    <s v="Slaná"/>
    <s v="do 750 obyvatel"/>
    <n v="546"/>
    <n v="0.34615384615384615"/>
    <n v="357"/>
    <n v="1"/>
  </r>
  <r>
    <x v="6"/>
    <x v="88"/>
    <x v="88"/>
    <n v="577545"/>
    <s v="Stružinec"/>
    <s v="do 750 obyvatel"/>
    <n v="595"/>
    <n v="0.35462184873949582"/>
    <n v="384"/>
    <n v="1"/>
  </r>
  <r>
    <x v="6"/>
    <x v="88"/>
    <x v="88"/>
    <n v="577570"/>
    <s v="Syřenov"/>
    <s v="do 750 obyvatel"/>
    <n v="197"/>
    <n v="0.39086294416243655"/>
    <n v="120"/>
    <n v="1"/>
  </r>
  <r>
    <x v="6"/>
    <x v="88"/>
    <x v="88"/>
    <n v="577642"/>
    <s v="Veselá (Semily)"/>
    <s v="do 750 obyvatel"/>
    <n v="195"/>
    <n v="0.29743589743589743"/>
    <n v="137"/>
    <n v="1"/>
  </r>
  <r>
    <x v="6"/>
    <x v="88"/>
    <x v="88"/>
    <n v="577693"/>
    <s v="Vysoké nad Jizerou"/>
    <s v="750 – 1 999 obyvatel"/>
    <n v="1067"/>
    <n v="0.46485473289597001"/>
    <n v="571"/>
    <n v="0"/>
  </r>
  <r>
    <x v="6"/>
    <x v="88"/>
    <x v="88"/>
    <n v="577707"/>
    <s v="Záhoří (Semily)"/>
    <s v="do 750 obyvatel"/>
    <n v="427"/>
    <n v="0.34660421545667447"/>
    <n v="279"/>
    <n v="1"/>
  </r>
  <r>
    <x v="6"/>
    <x v="89"/>
    <x v="89"/>
    <n v="546585"/>
    <s v="Jiřetín pod Bukovou"/>
    <s v="do 750 obyvatel"/>
    <n v="408"/>
    <n v="0.44362745098039214"/>
    <n v="227"/>
    <n v="0"/>
  </r>
  <r>
    <x v="6"/>
    <x v="89"/>
    <x v="89"/>
    <n v="563528"/>
    <s v="Albrechtice v Jizerských horách"/>
    <s v="do 750 obyvatel"/>
    <n v="292"/>
    <n v="0.40068493150684931"/>
    <n v="175"/>
    <n v="0"/>
  </r>
  <r>
    <x v="6"/>
    <x v="89"/>
    <x v="89"/>
    <n v="563552"/>
    <s v="Desná (Jablonec nad Nisou)"/>
    <s v="2 000 – 4 999 obyvatel"/>
    <n v="2622"/>
    <n v="0.35774218154080856"/>
    <n v="1684"/>
    <n v="1"/>
  </r>
  <r>
    <x v="6"/>
    <x v="89"/>
    <x v="89"/>
    <n v="563668"/>
    <s v="Kořenov"/>
    <s v="750 – 1 999 obyvatel"/>
    <n v="769"/>
    <n v="0.38101430429128741"/>
    <n v="476"/>
    <n v="1"/>
  </r>
  <r>
    <x v="6"/>
    <x v="89"/>
    <x v="89"/>
    <n v="563757"/>
    <s v="Plavy"/>
    <s v="750 – 1 999 obyvatel"/>
    <n v="872"/>
    <n v="0.34633027522935778"/>
    <n v="570"/>
    <n v="1"/>
  </r>
  <r>
    <x v="6"/>
    <x v="89"/>
    <x v="89"/>
    <n v="563811"/>
    <s v="Smržovka"/>
    <s v="2 000 – 4 999 obyvatel"/>
    <n v="3034"/>
    <n v="0.36321687541199738"/>
    <n v="1932"/>
    <n v="1"/>
  </r>
  <r>
    <x v="6"/>
    <x v="89"/>
    <x v="89"/>
    <n v="563820"/>
    <s v="Tanvald"/>
    <s v="5 000 – 14 999 obyvatel"/>
    <n v="5183"/>
    <n v="0.37507235191973759"/>
    <n v="3239"/>
    <n v="1"/>
  </r>
  <r>
    <x v="6"/>
    <x v="89"/>
    <x v="89"/>
    <n v="563838"/>
    <s v="Velké Hamry"/>
    <s v="2 000 – 4 999 obyvatel"/>
    <n v="2274"/>
    <n v="0.41248900615655232"/>
    <n v="1336"/>
    <n v="0"/>
  </r>
  <r>
    <x v="6"/>
    <x v="89"/>
    <x v="89"/>
    <n v="563862"/>
    <s v="Zlatá Olešnice (Jablonec nad Nisou)"/>
    <s v="do 750 obyvatel"/>
    <n v="414"/>
    <n v="0.36473429951690822"/>
    <n v="263"/>
    <n v="1"/>
  </r>
  <r>
    <x v="6"/>
    <x v="89"/>
    <x v="89"/>
    <n v="577081"/>
    <s v="Harrachov"/>
    <s v="750 – 1 999 obyvatel"/>
    <n v="1145"/>
    <n v="0.4131004366812227"/>
    <n v="672"/>
    <n v="0"/>
  </r>
  <r>
    <x v="6"/>
    <x v="90"/>
    <x v="90"/>
    <n v="544531"/>
    <s v="Čtveřín"/>
    <s v="do 750 obyvatel"/>
    <n v="463"/>
    <n v="0.29373650107991361"/>
    <n v="327"/>
    <n v="1"/>
  </r>
  <r>
    <x v="6"/>
    <x v="90"/>
    <x v="90"/>
    <n v="544582"/>
    <s v="Radimovice"/>
    <s v="do 750 obyvatel"/>
    <n v="259"/>
    <n v="0.42857142857142855"/>
    <n v="148"/>
    <n v="0"/>
  </r>
  <r>
    <x v="6"/>
    <x v="90"/>
    <x v="90"/>
    <n v="544604"/>
    <s v="Žďárek"/>
    <s v="do 750 obyvatel"/>
    <n v="134"/>
    <n v="0.42537313432835822"/>
    <n v="77"/>
    <n v="0"/>
  </r>
  <r>
    <x v="6"/>
    <x v="90"/>
    <x v="90"/>
    <n v="545937"/>
    <s v="Lažany (Liberec)"/>
    <s v="do 750 obyvatel"/>
    <n v="191"/>
    <n v="0.36125654450261779"/>
    <n v="122"/>
    <n v="1"/>
  </r>
  <r>
    <x v="6"/>
    <x v="90"/>
    <x v="90"/>
    <n v="545953"/>
    <s v="Paceřice"/>
    <s v="do 750 obyvatel"/>
    <n v="296"/>
    <n v="0.32770270270270269"/>
    <n v="199"/>
    <n v="1"/>
  </r>
  <r>
    <x v="6"/>
    <x v="90"/>
    <x v="90"/>
    <n v="547484"/>
    <s v="Ktová"/>
    <s v="do 750 obyvatel"/>
    <n v="171"/>
    <n v="0.3742690058479532"/>
    <n v="107"/>
    <n v="1"/>
  </r>
  <r>
    <x v="6"/>
    <x v="90"/>
    <x v="90"/>
    <n v="563609"/>
    <s v="Jenišovice (Jablonec nad Nisou)"/>
    <s v="750 – 1 999 obyvatel"/>
    <n v="953"/>
    <n v="0.36306400839454356"/>
    <n v="607"/>
    <n v="1"/>
  </r>
  <r>
    <x v="6"/>
    <x v="90"/>
    <x v="90"/>
    <n v="563706"/>
    <s v="Malá Skála"/>
    <s v="750 – 1 999 obyvatel"/>
    <n v="990"/>
    <n v="0.40505050505050505"/>
    <n v="589"/>
    <n v="0"/>
  </r>
  <r>
    <x v="6"/>
    <x v="90"/>
    <x v="90"/>
    <n v="564141"/>
    <s v="Kobyly"/>
    <s v="do 750 obyvatel"/>
    <n v="300"/>
    <n v="0.37666666666666665"/>
    <n v="187"/>
    <n v="1"/>
  </r>
  <r>
    <x v="6"/>
    <x v="90"/>
    <x v="90"/>
    <n v="564303"/>
    <s v="Pěnčín (Liberec)"/>
    <s v="do 750 obyvatel"/>
    <n v="582"/>
    <n v="0.42268041237113402"/>
    <n v="336"/>
    <n v="0"/>
  </r>
  <r>
    <x v="6"/>
    <x v="90"/>
    <x v="90"/>
    <n v="564354"/>
    <s v="Příšovice"/>
    <s v="750 – 1 999 obyvatel"/>
    <n v="1070"/>
    <n v="0.36168224299065421"/>
    <n v="683"/>
    <n v="1"/>
  </r>
  <r>
    <x v="6"/>
    <x v="90"/>
    <x v="90"/>
    <n v="564401"/>
    <s v="Soběslavice"/>
    <s v="do 750 obyvatel"/>
    <n v="136"/>
    <n v="0.43382352941176472"/>
    <n v="77"/>
    <n v="0"/>
  </r>
  <r>
    <x v="6"/>
    <x v="90"/>
    <x v="90"/>
    <n v="564435"/>
    <s v="Svijanský Újezd"/>
    <s v="do 750 obyvatel"/>
    <n v="383"/>
    <n v="0.27154046997389036"/>
    <n v="279"/>
    <n v="1"/>
  </r>
  <r>
    <x v="6"/>
    <x v="90"/>
    <x v="90"/>
    <n v="564443"/>
    <s v="Svijany"/>
    <s v="do 750 obyvatel"/>
    <n v="288"/>
    <n v="0.29166666666666669"/>
    <n v="204"/>
    <n v="1"/>
  </r>
  <r>
    <x v="6"/>
    <x v="90"/>
    <x v="90"/>
    <n v="564451"/>
    <s v="Sychrov"/>
    <s v="do 750 obyvatel"/>
    <n v="179"/>
    <n v="0.41899441340782123"/>
    <n v="104"/>
    <n v="0"/>
  </r>
  <r>
    <x v="6"/>
    <x v="90"/>
    <x v="90"/>
    <n v="564516"/>
    <s v="Vlastibořice"/>
    <s v="do 750 obyvatel"/>
    <n v="276"/>
    <n v="0.31159420289855072"/>
    <n v="190"/>
    <n v="1"/>
  </r>
  <r>
    <x v="6"/>
    <x v="90"/>
    <x v="90"/>
    <n v="573400"/>
    <s v="Loučky"/>
    <s v="do 750 obyvatel"/>
    <n v="126"/>
    <n v="0.37301587301587302"/>
    <n v="79"/>
    <n v="1"/>
  </r>
  <r>
    <x v="6"/>
    <x v="90"/>
    <x v="90"/>
    <n v="577111"/>
    <s v="Holenice"/>
    <s v="do 750 obyvatel"/>
    <n v="76"/>
    <n v="0.38157894736842107"/>
    <n v="47"/>
    <n v="1"/>
  </r>
  <r>
    <x v="6"/>
    <x v="90"/>
    <x v="90"/>
    <n v="577146"/>
    <s v="Hrubá Skála"/>
    <s v="do 750 obyvatel"/>
    <n v="507"/>
    <n v="0.35897435897435898"/>
    <n v="325"/>
    <n v="1"/>
  </r>
  <r>
    <x v="6"/>
    <x v="90"/>
    <x v="90"/>
    <n v="577201"/>
    <s v="Kacanovy"/>
    <s v="do 750 obyvatel"/>
    <n v="154"/>
    <n v="0.40259740259740262"/>
    <n v="92"/>
    <n v="0"/>
  </r>
  <r>
    <x v="6"/>
    <x v="90"/>
    <x v="90"/>
    <n v="577219"/>
    <s v="Karlovice (Semily)"/>
    <s v="750 – 1 999 obyvatel"/>
    <n v="659"/>
    <n v="0.41122913505311076"/>
    <n v="388"/>
    <n v="0"/>
  </r>
  <r>
    <x v="6"/>
    <x v="90"/>
    <x v="90"/>
    <n v="577227"/>
    <s v="Klokočí (Semily)"/>
    <s v="do 750 obyvatel"/>
    <n v="164"/>
    <n v="0.26219512195121952"/>
    <n v="121"/>
    <n v="1"/>
  </r>
  <r>
    <x v="6"/>
    <x v="90"/>
    <x v="90"/>
    <n v="577316"/>
    <s v="Mírová pod Kozákovem"/>
    <s v="750 – 1 999 obyvatel"/>
    <n v="1432"/>
    <n v="0.34078212290502791"/>
    <n v="944"/>
    <n v="1"/>
  </r>
  <r>
    <x v="6"/>
    <x v="90"/>
    <x v="90"/>
    <n v="577324"/>
    <s v="Modřišice"/>
    <s v="do 750 obyvatel"/>
    <n v="355"/>
    <n v="0.41408450704225352"/>
    <n v="208"/>
    <n v="0"/>
  </r>
  <r>
    <x v="6"/>
    <x v="90"/>
    <x v="90"/>
    <n v="577359"/>
    <s v="Ohrazenice (Semily)"/>
    <s v="750 – 1 999 obyvatel"/>
    <n v="954"/>
    <n v="0.39832285115303984"/>
    <n v="574"/>
    <n v="1"/>
  </r>
  <r>
    <x v="6"/>
    <x v="90"/>
    <x v="90"/>
    <n v="577367"/>
    <s v="Olešnice (Semily)"/>
    <s v="do 750 obyvatel"/>
    <n v="162"/>
    <n v="0.38271604938271603"/>
    <n v="100"/>
    <n v="1"/>
  </r>
  <r>
    <x v="6"/>
    <x v="90"/>
    <x v="90"/>
    <n v="577413"/>
    <s v="Přepeře (Semily)"/>
    <s v="750 – 1 999 obyvatel"/>
    <n v="791"/>
    <n v="0.39064475347661187"/>
    <n v="482"/>
    <n v="1"/>
  </r>
  <r>
    <x v="6"/>
    <x v="90"/>
    <x v="90"/>
    <n v="577430"/>
    <s v="Radostná pod Kozákovem"/>
    <s v="do 750 obyvatel"/>
    <n v="372"/>
    <n v="0.26881720430107525"/>
    <n v="272"/>
    <n v="1"/>
  </r>
  <r>
    <x v="6"/>
    <x v="90"/>
    <x v="90"/>
    <n v="577448"/>
    <s v="Rakousy"/>
    <s v="do 750 obyvatel"/>
    <n v="80"/>
    <n v="0.38750000000000001"/>
    <n v="49"/>
    <n v="1"/>
  </r>
  <r>
    <x v="6"/>
    <x v="90"/>
    <x v="90"/>
    <n v="577472"/>
    <s v="Rovensko pod Troskami"/>
    <s v="750 – 1 999 obyvatel"/>
    <n v="1085"/>
    <n v="0.30967741935483872"/>
    <n v="749"/>
    <n v="1"/>
  </r>
  <r>
    <x v="6"/>
    <x v="90"/>
    <x v="90"/>
    <n v="577596"/>
    <s v="Tatobity"/>
    <s v="do 750 obyvatel"/>
    <n v="485"/>
    <n v="0.33608247422680415"/>
    <n v="322"/>
    <n v="1"/>
  </r>
  <r>
    <x v="6"/>
    <x v="90"/>
    <x v="90"/>
    <n v="577600"/>
    <s v="Troskovice"/>
    <s v="do 750 obyvatel"/>
    <n v="79"/>
    <n v="0.30379746835443039"/>
    <n v="55"/>
    <n v="1"/>
  </r>
  <r>
    <x v="6"/>
    <x v="90"/>
    <x v="90"/>
    <n v="577626"/>
    <s v="Turnov"/>
    <s v="5 000 – 14 999 obyvatel"/>
    <n v="12070"/>
    <n v="0.37688483844241921"/>
    <n v="7521"/>
    <n v="1"/>
  </r>
  <r>
    <x v="6"/>
    <x v="90"/>
    <x v="90"/>
    <n v="577677"/>
    <s v="Všeň"/>
    <s v="do 750 obyvatel"/>
    <n v="495"/>
    <n v="0.39393939393939392"/>
    <n v="300"/>
    <n v="1"/>
  </r>
  <r>
    <x v="6"/>
    <x v="90"/>
    <x v="90"/>
    <n v="577685"/>
    <s v="Vyskeř"/>
    <s v="do 750 obyvatel"/>
    <n v="351"/>
    <n v="0.34472934472934474"/>
    <n v="230"/>
    <n v="1"/>
  </r>
  <r>
    <x v="6"/>
    <x v="90"/>
    <x v="90"/>
    <n v="577723"/>
    <s v="Žernov (Semily)"/>
    <s v="do 750 obyvatel"/>
    <n v="203"/>
    <n v="0.19704433497536947"/>
    <n v="163"/>
    <n v="1"/>
  </r>
  <r>
    <x v="6"/>
    <x v="91"/>
    <x v="91"/>
    <n v="563561"/>
    <s v="Držkov"/>
    <s v="do 750 obyvatel"/>
    <n v="496"/>
    <n v="0.35080645161290325"/>
    <n v="322"/>
    <n v="1"/>
  </r>
  <r>
    <x v="6"/>
    <x v="91"/>
    <x v="91"/>
    <n v="563617"/>
    <s v="Jílové u Držkova"/>
    <s v="do 750 obyvatel"/>
    <n v="184"/>
    <n v="0.44565217391304346"/>
    <n v="102"/>
    <n v="0"/>
  </r>
  <r>
    <x v="6"/>
    <x v="91"/>
    <x v="91"/>
    <n v="563641"/>
    <s v="Koberovy"/>
    <s v="750 – 1 999 obyvatel"/>
    <n v="855"/>
    <n v="0.38830409356725148"/>
    <n v="523"/>
    <n v="1"/>
  </r>
  <r>
    <x v="6"/>
    <x v="91"/>
    <x v="91"/>
    <n v="563676"/>
    <s v="Líšný"/>
    <s v="do 750 obyvatel"/>
    <n v="220"/>
    <n v="0.37727272727272726"/>
    <n v="137"/>
    <n v="1"/>
  </r>
  <r>
    <x v="6"/>
    <x v="91"/>
    <x v="91"/>
    <n v="563684"/>
    <s v="Loužnice"/>
    <s v="do 750 obyvatel"/>
    <n v="193"/>
    <n v="0.39896373056994816"/>
    <n v="116"/>
    <n v="1"/>
  </r>
  <r>
    <x v="6"/>
    <x v="91"/>
    <x v="91"/>
    <n v="563749"/>
    <s v="Pěnčín (Jablonec nad Nisou)"/>
    <s v="2 000 – 4 999 obyvatel"/>
    <n v="1632"/>
    <n v="0.42156862745098039"/>
    <n v="944"/>
    <n v="0"/>
  </r>
  <r>
    <x v="6"/>
    <x v="91"/>
    <x v="91"/>
    <n v="563773"/>
    <s v="Radčice"/>
    <s v="do 750 obyvatel"/>
    <n v="128"/>
    <n v="0.390625"/>
    <n v="78"/>
    <n v="1"/>
  </r>
  <r>
    <x v="6"/>
    <x v="91"/>
    <x v="91"/>
    <n v="563803"/>
    <s v="Skuhrov (Jablonec nad Nisou)"/>
    <s v="do 750 obyvatel"/>
    <n v="467"/>
    <n v="0.40471092077087795"/>
    <n v="278"/>
    <n v="0"/>
  </r>
  <r>
    <x v="6"/>
    <x v="91"/>
    <x v="91"/>
    <n v="563846"/>
    <s v="Vlastiboř (Jablonec nad Nisou)"/>
    <s v="do 750 obyvatel"/>
    <n v="99"/>
    <n v="0.41414141414141414"/>
    <n v="58"/>
    <n v="0"/>
  </r>
  <r>
    <x v="6"/>
    <x v="91"/>
    <x v="91"/>
    <n v="563854"/>
    <s v="Zásada"/>
    <s v="750 – 1 999 obyvatel"/>
    <n v="732"/>
    <n v="0.41530054644808745"/>
    <n v="428"/>
    <n v="0"/>
  </r>
  <r>
    <x v="6"/>
    <x v="91"/>
    <x v="91"/>
    <n v="563871"/>
    <s v="Železný Brod"/>
    <s v="5 000 – 14 999 obyvatel"/>
    <n v="5096"/>
    <n v="0.36185243328100469"/>
    <n v="3252"/>
    <n v="1"/>
  </r>
  <r>
    <x v="7"/>
    <x v="92"/>
    <x v="92"/>
    <n v="547743"/>
    <s v="Vernéřovice"/>
    <s v="do 750 obyvatel"/>
    <n v="278"/>
    <n v="0.29856115107913667"/>
    <n v="195"/>
    <n v="1"/>
  </r>
  <r>
    <x v="7"/>
    <x v="92"/>
    <x v="92"/>
    <n v="547786"/>
    <s v="Adršpach"/>
    <s v="do 750 obyvatel"/>
    <n v="435"/>
    <n v="0.45057471264367815"/>
    <n v="239"/>
    <n v="0"/>
  </r>
  <r>
    <x v="7"/>
    <x v="92"/>
    <x v="92"/>
    <n v="573914"/>
    <s v="Božanov"/>
    <s v="do 750 obyvatel"/>
    <n v="283"/>
    <n v="0.51236749116607772"/>
    <n v="138"/>
    <n v="0"/>
  </r>
  <r>
    <x v="7"/>
    <x v="92"/>
    <x v="92"/>
    <n v="573922"/>
    <s v="Broumov (Náchod)"/>
    <s v="5 000 – 14 999 obyvatel"/>
    <n v="6096"/>
    <n v="0.44996719160104987"/>
    <n v="3353"/>
    <n v="0"/>
  </r>
  <r>
    <x v="7"/>
    <x v="92"/>
    <x v="92"/>
    <n v="574031"/>
    <s v="Hejtmánkovice"/>
    <s v="do 750 obyvatel"/>
    <n v="522"/>
    <n v="0.44252873563218392"/>
    <n v="291"/>
    <n v="0"/>
  </r>
  <r>
    <x v="7"/>
    <x v="92"/>
    <x v="92"/>
    <n v="574058"/>
    <s v="Heřmánkovice"/>
    <s v="do 750 obyvatel"/>
    <n v="420"/>
    <n v="0.43095238095238098"/>
    <n v="239"/>
    <n v="0"/>
  </r>
  <r>
    <x v="7"/>
    <x v="92"/>
    <x v="92"/>
    <n v="574155"/>
    <s v="Jetřichov"/>
    <s v="do 750 obyvatel"/>
    <n v="390"/>
    <n v="0.4128205128205128"/>
    <n v="229"/>
    <n v="0"/>
  </r>
  <r>
    <x v="7"/>
    <x v="92"/>
    <x v="92"/>
    <n v="574163"/>
    <s v="Hynčice"/>
    <s v="do 750 obyvatel"/>
    <n v="152"/>
    <n v="0.24342105263157895"/>
    <n v="115"/>
    <n v="1"/>
  </r>
  <r>
    <x v="7"/>
    <x v="92"/>
    <x v="92"/>
    <n v="574171"/>
    <s v="Křinice"/>
    <s v="do 750 obyvatel"/>
    <n v="353"/>
    <n v="0.41643059490084988"/>
    <n v="206"/>
    <n v="0"/>
  </r>
  <r>
    <x v="7"/>
    <x v="92"/>
    <x v="92"/>
    <n v="574228"/>
    <s v="Martínkovice"/>
    <s v="do 750 obyvatel"/>
    <n v="442"/>
    <n v="0.46832579185520362"/>
    <n v="235"/>
    <n v="0"/>
  </r>
  <r>
    <x v="7"/>
    <x v="92"/>
    <x v="92"/>
    <n v="574252"/>
    <s v="Meziměstí"/>
    <s v="2 000 – 4 999 obyvatel"/>
    <n v="2010"/>
    <n v="0.4393034825870647"/>
    <n v="1127"/>
    <n v="0"/>
  </r>
  <r>
    <x v="7"/>
    <x v="92"/>
    <x v="92"/>
    <n v="574317"/>
    <s v="Otovice (Náchod)"/>
    <s v="do 750 obyvatel"/>
    <n v="295"/>
    <n v="0.4033898305084746"/>
    <n v="176"/>
    <n v="0"/>
  </r>
  <r>
    <x v="7"/>
    <x v="92"/>
    <x v="92"/>
    <n v="574511"/>
    <s v="Šonov (Náchod)"/>
    <s v="do 750 obyvatel"/>
    <n v="251"/>
    <n v="0.48207171314741037"/>
    <n v="130"/>
    <n v="0"/>
  </r>
  <r>
    <x v="7"/>
    <x v="92"/>
    <x v="92"/>
    <n v="574538"/>
    <s v="Teplice nad Metují"/>
    <s v="750 – 1 999 obyvatel"/>
    <n v="1344"/>
    <n v="0.43973214285714285"/>
    <n v="753"/>
    <n v="0"/>
  </r>
  <r>
    <x v="7"/>
    <x v="93"/>
    <x v="93"/>
    <n v="548669"/>
    <s v="Rohenice"/>
    <s v="do 750 obyvatel"/>
    <n v="235"/>
    <n v="0.42553191489361702"/>
    <n v="135"/>
    <n v="0"/>
  </r>
  <r>
    <x v="7"/>
    <x v="93"/>
    <x v="93"/>
    <n v="548791"/>
    <s v="Chlístov (Rychnov n.Kněžnou)"/>
    <s v="do 750 obyvatel"/>
    <n v="71"/>
    <n v="0.323943661971831"/>
    <n v="48"/>
    <n v="1"/>
  </r>
  <r>
    <x v="7"/>
    <x v="93"/>
    <x v="93"/>
    <n v="576085"/>
    <s v="Bačetín"/>
    <s v="do 750 obyvatel"/>
    <n v="326"/>
    <n v="0.41411042944785276"/>
    <n v="191"/>
    <n v="0"/>
  </r>
  <r>
    <x v="7"/>
    <x v="93"/>
    <x v="93"/>
    <n v="576115"/>
    <s v="Bohdašín"/>
    <s v="do 750 obyvatel"/>
    <n v="192"/>
    <n v="0.27604166666666669"/>
    <n v="139"/>
    <n v="1"/>
  </r>
  <r>
    <x v="7"/>
    <x v="93"/>
    <x v="93"/>
    <n v="576166"/>
    <s v="Bystré (Rychnov n.Kněžnou)"/>
    <s v="do 750 obyvatel"/>
    <n v="219"/>
    <n v="0.34703196347031962"/>
    <n v="143"/>
    <n v="1"/>
  </r>
  <r>
    <x v="7"/>
    <x v="93"/>
    <x v="93"/>
    <n v="576212"/>
    <s v="České Meziříčí"/>
    <s v="750 – 1 999 obyvatel"/>
    <n v="1532"/>
    <n v="0.37859007832898173"/>
    <n v="952"/>
    <n v="1"/>
  </r>
  <r>
    <x v="7"/>
    <x v="93"/>
    <x v="93"/>
    <n v="576247"/>
    <s v="Deštné v Orlických horách"/>
    <s v="do 750 obyvatel"/>
    <n v="475"/>
    <n v="0.42105263157894735"/>
    <n v="275"/>
    <n v="0"/>
  </r>
  <r>
    <x v="7"/>
    <x v="93"/>
    <x v="93"/>
    <n v="576263"/>
    <s v="Dobré"/>
    <s v="750 – 1 999 obyvatel"/>
    <n v="699"/>
    <n v="0.33905579399141633"/>
    <n v="462"/>
    <n v="1"/>
  </r>
  <r>
    <x v="7"/>
    <x v="93"/>
    <x v="93"/>
    <n v="576271"/>
    <s v="Dobruška"/>
    <s v="5 000 – 14 999 obyvatel"/>
    <n v="5547"/>
    <n v="0.42761853254011178"/>
    <n v="3175"/>
    <n v="0"/>
  </r>
  <r>
    <x v="7"/>
    <x v="93"/>
    <x v="93"/>
    <n v="576280"/>
    <s v="Dobřany (Rychnov n.Kněžnou)"/>
    <s v="do 750 obyvatel"/>
    <n v="103"/>
    <n v="0.36893203883495146"/>
    <n v="65"/>
    <n v="1"/>
  </r>
  <r>
    <x v="7"/>
    <x v="93"/>
    <x v="93"/>
    <n v="576328"/>
    <s v="Janov (Rychnov n.Kněžnou)"/>
    <s v="do 750 obyvatel"/>
    <n v="84"/>
    <n v="0.23809523809523808"/>
    <n v="64"/>
    <n v="1"/>
  </r>
  <r>
    <x v="7"/>
    <x v="93"/>
    <x v="93"/>
    <n v="576395"/>
    <s v="Kounov (Rychnov n.Kněžnou)"/>
    <s v="do 750 obyvatel"/>
    <n v="192"/>
    <n v="0.40625"/>
    <n v="114"/>
    <n v="0"/>
  </r>
  <r>
    <x v="7"/>
    <x v="93"/>
    <x v="93"/>
    <n v="576409"/>
    <s v="Králova Lhota (Rychnov n.Kněžnou)"/>
    <s v="do 750 obyvatel"/>
    <n v="193"/>
    <n v="0.32642487046632124"/>
    <n v="130"/>
    <n v="1"/>
  </r>
  <r>
    <x v="7"/>
    <x v="93"/>
    <x v="93"/>
    <n v="576522"/>
    <s v="Mokré"/>
    <s v="do 750 obyvatel"/>
    <n v="143"/>
    <n v="0.40559440559440557"/>
    <n v="85"/>
    <n v="0"/>
  </r>
  <r>
    <x v="7"/>
    <x v="93"/>
    <x v="93"/>
    <n v="576557"/>
    <s v="Očelice"/>
    <s v="do 750 obyvatel"/>
    <n v="199"/>
    <n v="0.36180904522613067"/>
    <n v="127"/>
    <n v="1"/>
  </r>
  <r>
    <x v="7"/>
    <x v="93"/>
    <x v="93"/>
    <n v="576565"/>
    <s v="Ohnišov"/>
    <s v="do 750 obyvatel"/>
    <n v="407"/>
    <n v="0.4176904176904177"/>
    <n v="237"/>
    <n v="0"/>
  </r>
  <r>
    <x v="7"/>
    <x v="93"/>
    <x v="93"/>
    <n v="576573"/>
    <s v="Olešnice v Orlických horách"/>
    <s v="do 750 obyvatel"/>
    <n v="353"/>
    <n v="0.39660056657223797"/>
    <n v="213"/>
    <n v="1"/>
  </r>
  <r>
    <x v="7"/>
    <x v="93"/>
    <x v="93"/>
    <n v="576590"/>
    <s v="Opočno (Rychnov n.Kněžnou)"/>
    <s v="2 000 – 4 999 obyvatel"/>
    <n v="2590"/>
    <n v="0.44710424710424712"/>
    <n v="1432"/>
    <n v="0"/>
  </r>
  <r>
    <x v="7"/>
    <x v="93"/>
    <x v="93"/>
    <n v="576654"/>
    <s v="Podbřezí"/>
    <s v="do 750 obyvatel"/>
    <n v="439"/>
    <n v="0.41230068337129838"/>
    <n v="258"/>
    <n v="0"/>
  </r>
  <r>
    <x v="7"/>
    <x v="93"/>
    <x v="93"/>
    <n v="576662"/>
    <s v="Pohoří (Rychnov n.Kněžnou)"/>
    <s v="do 750 obyvatel"/>
    <n v="568"/>
    <n v="0.35387323943661969"/>
    <n v="367"/>
    <n v="1"/>
  </r>
  <r>
    <x v="7"/>
    <x v="93"/>
    <x v="93"/>
    <n v="576689"/>
    <s v="Přepychy (Rychnov n.Kněžnou)"/>
    <s v="do 750 obyvatel"/>
    <n v="532"/>
    <n v="0.53007518796992481"/>
    <n v="250"/>
    <n v="0"/>
  </r>
  <r>
    <x v="7"/>
    <x v="93"/>
    <x v="93"/>
    <n v="576743"/>
    <s v="Sedloňov"/>
    <s v="do 750 obyvatel"/>
    <n v="176"/>
    <n v="0.40909090909090912"/>
    <n v="104"/>
    <n v="0"/>
  </r>
  <r>
    <x v="7"/>
    <x v="93"/>
    <x v="93"/>
    <n v="576751"/>
    <s v="Semechnice"/>
    <s v="do 750 obyvatel"/>
    <n v="349"/>
    <n v="0.40974212034383956"/>
    <n v="206"/>
    <n v="0"/>
  </r>
  <r>
    <x v="7"/>
    <x v="93"/>
    <x v="93"/>
    <n v="576794"/>
    <s v="Sněžné (Rychnov n.Kněžnou)"/>
    <s v="do 750 obyvatel"/>
    <n v="111"/>
    <n v="0.42342342342342343"/>
    <n v="64"/>
    <n v="0"/>
  </r>
  <r>
    <x v="7"/>
    <x v="93"/>
    <x v="93"/>
    <n v="576824"/>
    <s v="Trnov"/>
    <s v="750 – 1 999 obyvatel"/>
    <n v="612"/>
    <n v="0.3937908496732026"/>
    <n v="371"/>
    <n v="1"/>
  </r>
  <r>
    <x v="7"/>
    <x v="93"/>
    <x v="93"/>
    <n v="576875"/>
    <s v="Val (Rychnov n.Kněžnou)"/>
    <s v="do 750 obyvatel"/>
    <n v="244"/>
    <n v="0.42622950819672129"/>
    <n v="140"/>
    <n v="0"/>
  </r>
  <r>
    <x v="7"/>
    <x v="94"/>
    <x v="94"/>
    <n v="546470"/>
    <s v="Litíč"/>
    <s v="do 750 obyvatel"/>
    <n v="142"/>
    <n v="0.33098591549295775"/>
    <n v="95"/>
    <n v="1"/>
  </r>
  <r>
    <x v="7"/>
    <x v="94"/>
    <x v="94"/>
    <n v="548812"/>
    <s v="Stanovice (Trutnov)"/>
    <s v="do 750 obyvatel"/>
    <n v="50"/>
    <n v="0.46"/>
    <n v="27"/>
    <n v="0"/>
  </r>
  <r>
    <x v="7"/>
    <x v="94"/>
    <x v="94"/>
    <n v="548821"/>
    <s v="Borovnička"/>
    <s v="do 750 obyvatel"/>
    <n v="147"/>
    <n v="0.34693877551020408"/>
    <n v="96"/>
    <n v="1"/>
  </r>
  <r>
    <x v="7"/>
    <x v="94"/>
    <x v="94"/>
    <n v="548839"/>
    <s v="Zábřezí-Řečice"/>
    <s v="do 750 obyvatel"/>
    <n v="126"/>
    <n v="0.49206349206349204"/>
    <n v="64"/>
    <n v="0"/>
  </r>
  <r>
    <x v="7"/>
    <x v="94"/>
    <x v="94"/>
    <n v="548847"/>
    <s v="Zdobín"/>
    <s v="do 750 obyvatel"/>
    <n v="104"/>
    <n v="0.40384615384615385"/>
    <n v="62"/>
    <n v="0"/>
  </r>
  <r>
    <x v="7"/>
    <x v="94"/>
    <x v="94"/>
    <n v="554863"/>
    <s v="Dolní Brusnice"/>
    <s v="do 750 obyvatel"/>
    <n v="333"/>
    <n v="0.36036036036036034"/>
    <n v="213"/>
    <n v="1"/>
  </r>
  <r>
    <x v="7"/>
    <x v="94"/>
    <x v="94"/>
    <n v="574597"/>
    <s v="Vilantice"/>
    <s v="do 750 obyvatel"/>
    <n v="163"/>
    <n v="0.3619631901840491"/>
    <n v="104"/>
    <n v="1"/>
  </r>
  <r>
    <x v="7"/>
    <x v="94"/>
    <x v="94"/>
    <n v="579068"/>
    <s v="Bílá Třemešná"/>
    <s v="750 – 1 999 obyvatel"/>
    <n v="1123"/>
    <n v="0.40605520926090827"/>
    <n v="667"/>
    <n v="0"/>
  </r>
  <r>
    <x v="7"/>
    <x v="94"/>
    <x v="94"/>
    <n v="579076"/>
    <s v="Bílé Poličany"/>
    <s v="do 750 obyvatel"/>
    <n v="133"/>
    <n v="0.34586466165413532"/>
    <n v="87"/>
    <n v="1"/>
  </r>
  <r>
    <x v="7"/>
    <x v="94"/>
    <x v="94"/>
    <n v="579092"/>
    <s v="Borovnice (Trutnov)"/>
    <s v="do 750 obyvatel"/>
    <n v="304"/>
    <n v="0.40131578947368424"/>
    <n v="182"/>
    <n v="0"/>
  </r>
  <r>
    <x v="7"/>
    <x v="94"/>
    <x v="94"/>
    <n v="579181"/>
    <s v="Doubravice (Trutnov)"/>
    <s v="do 750 obyvatel"/>
    <n v="310"/>
    <n v="0.41290322580645161"/>
    <n v="182"/>
    <n v="0"/>
  </r>
  <r>
    <x v="7"/>
    <x v="94"/>
    <x v="94"/>
    <n v="579190"/>
    <s v="Dubenec (Trutnov)"/>
    <s v="do 750 obyvatel"/>
    <n v="561"/>
    <n v="0.39750445632798576"/>
    <n v="338"/>
    <n v="1"/>
  </r>
  <r>
    <x v="7"/>
    <x v="94"/>
    <x v="94"/>
    <n v="579203"/>
    <s v="Dvůr Králové nad Labem"/>
    <s v="15 000 – 39 999 obyvatel"/>
    <n v="13128"/>
    <n v="0.43205362583790374"/>
    <n v="7456"/>
    <n v="0"/>
  </r>
  <r>
    <x v="7"/>
    <x v="94"/>
    <x v="94"/>
    <n v="579238"/>
    <s v="Horní Brusnice"/>
    <s v="do 750 obyvatel"/>
    <n v="373"/>
    <n v="0.39946380697050937"/>
    <n v="224"/>
    <n v="1"/>
  </r>
  <r>
    <x v="7"/>
    <x v="94"/>
    <x v="94"/>
    <n v="579301"/>
    <s v="Hřibojedy"/>
    <s v="do 750 obyvatel"/>
    <n v="177"/>
    <n v="0.29378531073446329"/>
    <n v="125"/>
    <n v="1"/>
  </r>
  <r>
    <x v="7"/>
    <x v="94"/>
    <x v="94"/>
    <n v="579327"/>
    <s v="Choustníkovo Hradiště"/>
    <s v="do 750 obyvatel"/>
    <n v="498"/>
    <n v="0.35140562248995982"/>
    <n v="323"/>
    <n v="1"/>
  </r>
  <r>
    <x v="7"/>
    <x v="94"/>
    <x v="94"/>
    <n v="579394"/>
    <s v="Kocbeře"/>
    <s v="do 750 obyvatel"/>
    <n v="431"/>
    <n v="0.37819025522041766"/>
    <n v="268"/>
    <n v="1"/>
  </r>
  <r>
    <x v="7"/>
    <x v="94"/>
    <x v="94"/>
    <n v="579408"/>
    <s v="Kohoutov"/>
    <s v="do 750 obyvatel"/>
    <n v="220"/>
    <n v="0.39545454545454545"/>
    <n v="133"/>
    <n v="1"/>
  </r>
  <r>
    <x v="7"/>
    <x v="94"/>
    <x v="94"/>
    <n v="579416"/>
    <s v="Kuks"/>
    <s v="do 750 obyvatel"/>
    <n v="227"/>
    <n v="0.34801762114537443"/>
    <n v="148"/>
    <n v="1"/>
  </r>
  <r>
    <x v="7"/>
    <x v="94"/>
    <x v="94"/>
    <n v="579441"/>
    <s v="Lanžov"/>
    <s v="do 750 obyvatel"/>
    <n v="164"/>
    <n v="0.43902439024390244"/>
    <n v="92"/>
    <n v="0"/>
  </r>
  <r>
    <x v="7"/>
    <x v="94"/>
    <x v="94"/>
    <n v="579483"/>
    <s v="Libotov"/>
    <s v="do 750 obyvatel"/>
    <n v="147"/>
    <n v="0.55102040816326525"/>
    <n v="66"/>
    <n v="0"/>
  </r>
  <r>
    <x v="7"/>
    <x v="94"/>
    <x v="94"/>
    <n v="579556"/>
    <s v="Mostek (Trutnov)"/>
    <s v="750 – 1 999 obyvatel"/>
    <n v="997"/>
    <n v="0.40722166499498497"/>
    <n v="591"/>
    <n v="0"/>
  </r>
  <r>
    <x v="7"/>
    <x v="94"/>
    <x v="94"/>
    <n v="579564"/>
    <s v="Nemojov"/>
    <s v="750 – 1 999 obyvatel"/>
    <n v="610"/>
    <n v="0.40163934426229508"/>
    <n v="365"/>
    <n v="0"/>
  </r>
  <r>
    <x v="7"/>
    <x v="94"/>
    <x v="94"/>
    <n v="579751"/>
    <s v="Trotina"/>
    <s v="do 750 obyvatel"/>
    <n v="72"/>
    <n v="0.2638888888888889"/>
    <n v="53"/>
    <n v="1"/>
  </r>
  <r>
    <x v="7"/>
    <x v="94"/>
    <x v="94"/>
    <n v="579769"/>
    <s v="Třebihošť"/>
    <s v="do 750 obyvatel"/>
    <n v="366"/>
    <n v="0.36338797814207652"/>
    <n v="233"/>
    <n v="1"/>
  </r>
  <r>
    <x v="7"/>
    <x v="94"/>
    <x v="94"/>
    <n v="579793"/>
    <s v="Velký Vřešťov"/>
    <s v="do 750 obyvatel"/>
    <n v="193"/>
    <n v="0.47668393782383417"/>
    <n v="101"/>
    <n v="0"/>
  </r>
  <r>
    <x v="7"/>
    <x v="94"/>
    <x v="94"/>
    <n v="579815"/>
    <s v="Vítězná"/>
    <s v="750 – 1 999 obyvatel"/>
    <n v="1203"/>
    <n v="0.31920199501246882"/>
    <n v="819"/>
    <n v="1"/>
  </r>
  <r>
    <x v="7"/>
    <x v="94"/>
    <x v="94"/>
    <n v="579831"/>
    <s v="Vlčkovice v Podkrkonoší"/>
    <s v="do 750 obyvatel"/>
    <n v="315"/>
    <n v="0.37777777777777777"/>
    <n v="196"/>
    <n v="1"/>
  </r>
  <r>
    <x v="7"/>
    <x v="95"/>
    <x v="95"/>
    <n v="548855"/>
    <s v="Bříšťany"/>
    <s v="do 750 obyvatel"/>
    <n v="211"/>
    <n v="0.33649289099526064"/>
    <n v="140"/>
    <n v="1"/>
  </r>
  <r>
    <x v="7"/>
    <x v="95"/>
    <x v="95"/>
    <n v="548863"/>
    <s v="Milovice u Hořic"/>
    <s v="do 750 obyvatel"/>
    <n v="240"/>
    <n v="0.37083333333333335"/>
    <n v="151"/>
    <n v="1"/>
  </r>
  <r>
    <x v="7"/>
    <x v="95"/>
    <x v="95"/>
    <n v="548871"/>
    <s v="Petrovičky"/>
    <s v="do 750 obyvatel"/>
    <n v="42"/>
    <n v="0.23809523809523808"/>
    <n v="32"/>
    <n v="1"/>
  </r>
  <r>
    <x v="7"/>
    <x v="95"/>
    <x v="95"/>
    <n v="548880"/>
    <s v="Sukorady (Jičín)"/>
    <s v="do 750 obyvatel"/>
    <n v="191"/>
    <n v="0.43455497382198954"/>
    <n v="108"/>
    <n v="0"/>
  </r>
  <r>
    <x v="7"/>
    <x v="95"/>
    <x v="95"/>
    <n v="548901"/>
    <s v="Bílsko u Hořic"/>
    <s v="do 750 obyvatel"/>
    <n v="108"/>
    <n v="0.3611111111111111"/>
    <n v="69"/>
    <n v="1"/>
  </r>
  <r>
    <x v="7"/>
    <x v="95"/>
    <x v="95"/>
    <n v="548979"/>
    <s v="Borek (Jičín)"/>
    <s v="do 750 obyvatel"/>
    <n v="82"/>
    <n v="0.18292682926829268"/>
    <n v="67"/>
    <n v="1"/>
  </r>
  <r>
    <x v="7"/>
    <x v="95"/>
    <x v="95"/>
    <n v="548995"/>
    <s v="Červená Třemešná"/>
    <s v="do 750 obyvatel"/>
    <n v="138"/>
    <n v="0.3188405797101449"/>
    <n v="94"/>
    <n v="1"/>
  </r>
  <r>
    <x v="7"/>
    <x v="95"/>
    <x v="95"/>
    <n v="549029"/>
    <s v="Vřesník"/>
    <s v="do 750 obyvatel"/>
    <n v="72"/>
    <n v="0.33333333333333331"/>
    <n v="48"/>
    <n v="1"/>
  </r>
  <r>
    <x v="7"/>
    <x v="95"/>
    <x v="95"/>
    <n v="549207"/>
    <s v="Nevratice"/>
    <s v="do 750 obyvatel"/>
    <n v="146"/>
    <n v="0.4315068493150685"/>
    <n v="83"/>
    <n v="0"/>
  </r>
  <r>
    <x v="7"/>
    <x v="95"/>
    <x v="95"/>
    <n v="549274"/>
    <s v="Rašín"/>
    <s v="do 750 obyvatel"/>
    <n v="80"/>
    <n v="0.375"/>
    <n v="50"/>
    <n v="1"/>
  </r>
  <r>
    <x v="7"/>
    <x v="95"/>
    <x v="95"/>
    <n v="572667"/>
    <s v="Bašnice"/>
    <s v="do 750 obyvatel"/>
    <n v="174"/>
    <n v="0.33908045977011492"/>
    <n v="115"/>
    <n v="1"/>
  </r>
  <r>
    <x v="7"/>
    <x v="95"/>
    <x v="95"/>
    <n v="572705"/>
    <s v="Boháňka"/>
    <s v="do 750 obyvatel"/>
    <n v="210"/>
    <n v="0.45238095238095238"/>
    <n v="115"/>
    <n v="0"/>
  </r>
  <r>
    <x v="7"/>
    <x v="95"/>
    <x v="95"/>
    <n v="572756"/>
    <s v="Tetín (Jičín)"/>
    <s v="do 750 obyvatel"/>
    <n v="128"/>
    <n v="0.421875"/>
    <n v="74"/>
    <n v="0"/>
  </r>
  <r>
    <x v="7"/>
    <x v="95"/>
    <x v="95"/>
    <n v="572781"/>
    <s v="Cerekvice nad Bystřicí"/>
    <s v="750 – 1 999 obyvatel"/>
    <n v="643"/>
    <n v="0.33281493001555212"/>
    <n v="429"/>
    <n v="1"/>
  </r>
  <r>
    <x v="7"/>
    <x v="95"/>
    <x v="95"/>
    <n v="572837"/>
    <s v="Dobrá Voda u Hořic"/>
    <s v="do 750 obyvatel"/>
    <n v="481"/>
    <n v="0.34095634095634098"/>
    <n v="317"/>
    <n v="1"/>
  </r>
  <r>
    <x v="7"/>
    <x v="95"/>
    <x v="95"/>
    <n v="572918"/>
    <s v="Holovousy (Jičín)"/>
    <s v="do 750 obyvatel"/>
    <n v="451"/>
    <n v="0.37028824833702884"/>
    <n v="284"/>
    <n v="1"/>
  </r>
  <r>
    <x v="7"/>
    <x v="95"/>
    <x v="95"/>
    <n v="572926"/>
    <s v="Hořice (Jičín)"/>
    <s v="5 000 – 14 999 obyvatel"/>
    <n v="7121"/>
    <n v="0.3861817160511164"/>
    <n v="4371"/>
    <n v="1"/>
  </r>
  <r>
    <x v="7"/>
    <x v="95"/>
    <x v="95"/>
    <n v="572969"/>
    <s v="Chomutice"/>
    <s v="do 750 obyvatel"/>
    <n v="507"/>
    <n v="0.45364891518737671"/>
    <n v="277"/>
    <n v="0"/>
  </r>
  <r>
    <x v="7"/>
    <x v="95"/>
    <x v="95"/>
    <n v="572993"/>
    <s v="Jeřice"/>
    <s v="do 750 obyvatel"/>
    <n v="340"/>
    <n v="0.35882352941176471"/>
    <n v="218"/>
    <n v="1"/>
  </r>
  <r>
    <x v="7"/>
    <x v="95"/>
    <x v="95"/>
    <n v="573086"/>
    <s v="Lískovice"/>
    <s v="do 750 obyvatel"/>
    <n v="183"/>
    <n v="0.37704918032786883"/>
    <n v="114"/>
    <n v="1"/>
  </r>
  <r>
    <x v="7"/>
    <x v="95"/>
    <x v="95"/>
    <n v="573141"/>
    <s v="Lukavec u Hořic"/>
    <s v="do 750 obyvatel"/>
    <n v="241"/>
    <n v="0.38174273858921159"/>
    <n v="149"/>
    <n v="1"/>
  </r>
  <r>
    <x v="7"/>
    <x v="95"/>
    <x v="95"/>
    <n v="573175"/>
    <s v="Miletín"/>
    <s v="750 – 1 999 obyvatel"/>
    <n v="775"/>
    <n v="0.38580645161290322"/>
    <n v="476"/>
    <n v="1"/>
  </r>
  <r>
    <x v="7"/>
    <x v="95"/>
    <x v="95"/>
    <n v="573221"/>
    <s v="Rohoznice (Jičín)"/>
    <s v="do 750 obyvatel"/>
    <n v="269"/>
    <n v="0.33828996282527879"/>
    <n v="178"/>
    <n v="1"/>
  </r>
  <r>
    <x v="7"/>
    <x v="95"/>
    <x v="95"/>
    <n v="573272"/>
    <s v="Ostroměř"/>
    <s v="750 – 1 999 obyvatel"/>
    <n v="1139"/>
    <n v="0.37752414398595258"/>
    <n v="709"/>
    <n v="1"/>
  </r>
  <r>
    <x v="7"/>
    <x v="95"/>
    <x v="95"/>
    <n v="573311"/>
    <s v="Podhorní Újezd a Vojice"/>
    <s v="do 750 obyvatel"/>
    <n v="532"/>
    <n v="0.39849624060150374"/>
    <n v="320"/>
    <n v="1"/>
  </r>
  <r>
    <x v="7"/>
    <x v="95"/>
    <x v="95"/>
    <n v="573477"/>
    <s v="Sobčice"/>
    <s v="do 750 obyvatel"/>
    <n v="249"/>
    <n v="0.41767068273092367"/>
    <n v="145"/>
    <n v="0"/>
  </r>
  <r>
    <x v="7"/>
    <x v="95"/>
    <x v="95"/>
    <n v="573523"/>
    <s v="Staré Smrkovice"/>
    <s v="do 750 obyvatel"/>
    <n v="213"/>
    <n v="0.34272300469483569"/>
    <n v="140"/>
    <n v="1"/>
  </r>
  <r>
    <x v="7"/>
    <x v="95"/>
    <x v="95"/>
    <n v="573612"/>
    <s v="Třebnouševes"/>
    <s v="do 750 obyvatel"/>
    <n v="231"/>
    <n v="0.40259740259740262"/>
    <n v="138"/>
    <n v="0"/>
  </r>
  <r>
    <x v="7"/>
    <x v="95"/>
    <x v="95"/>
    <n v="573671"/>
    <s v="Úhlejov"/>
    <s v="do 750 obyvatel"/>
    <n v="121"/>
    <n v="0.38016528925619836"/>
    <n v="75"/>
    <n v="1"/>
  </r>
  <r>
    <x v="7"/>
    <x v="96"/>
    <x v="96"/>
    <n v="513717"/>
    <s v="Urbanice (Hradec Králové)"/>
    <s v="do 750 obyvatel"/>
    <n v="264"/>
    <n v="0.41666666666666669"/>
    <n v="154"/>
    <n v="0"/>
  </r>
  <r>
    <x v="7"/>
    <x v="96"/>
    <x v="96"/>
    <n v="530671"/>
    <s v="Pšánky"/>
    <s v="do 750 obyvatel"/>
    <n v="60"/>
    <n v="0.65"/>
    <n v="21"/>
    <n v="0"/>
  </r>
  <r>
    <x v="7"/>
    <x v="96"/>
    <x v="96"/>
    <n v="548057"/>
    <s v="Vrchovnice"/>
    <s v="do 750 obyvatel"/>
    <n v="60"/>
    <n v="0.46666666666666667"/>
    <n v="32"/>
    <n v="0"/>
  </r>
  <r>
    <x v="7"/>
    <x v="96"/>
    <x v="96"/>
    <n v="548065"/>
    <s v="Obědovice"/>
    <s v="do 750 obyvatel"/>
    <n v="240"/>
    <n v="0.4375"/>
    <n v="135"/>
    <n v="0"/>
  </r>
  <r>
    <x v="7"/>
    <x v="96"/>
    <x v="96"/>
    <n v="548154"/>
    <s v="Světí"/>
    <s v="do 750 obyvatel"/>
    <n v="272"/>
    <n v="0.30882352941176472"/>
    <n v="188"/>
    <n v="1"/>
  </r>
  <r>
    <x v="7"/>
    <x v="96"/>
    <x v="96"/>
    <n v="548677"/>
    <s v="Vysoký Újezd (Hradec Králové)"/>
    <s v="do 750 obyvatel"/>
    <n v="72"/>
    <n v="0.3611111111111111"/>
    <n v="46"/>
    <n v="1"/>
  </r>
  <r>
    <x v="7"/>
    <x v="96"/>
    <x v="96"/>
    <n v="569810"/>
    <s v="Hradec Králové"/>
    <s v="40 000 – 99 999 obyvatel"/>
    <n v="77639"/>
    <n v="0.44741689099550486"/>
    <n v="42902"/>
    <n v="0"/>
  </r>
  <r>
    <x v="7"/>
    <x v="96"/>
    <x v="96"/>
    <n v="569852"/>
    <s v="Běleč nad Orlicí"/>
    <s v="do 750 obyvatel"/>
    <n v="306"/>
    <n v="0.42483660130718953"/>
    <n v="176"/>
    <n v="0"/>
  </r>
  <r>
    <x v="7"/>
    <x v="96"/>
    <x v="96"/>
    <n v="569861"/>
    <s v="Benátky (Hradec Králové)"/>
    <s v="do 750 obyvatel"/>
    <n v="100"/>
    <n v="0.49"/>
    <n v="51"/>
    <n v="0"/>
  </r>
  <r>
    <x v="7"/>
    <x v="96"/>
    <x v="96"/>
    <n v="569879"/>
    <s v="Blešno"/>
    <s v="do 750 obyvatel"/>
    <n v="349"/>
    <n v="0.44126074498567336"/>
    <n v="195"/>
    <n v="0"/>
  </r>
  <r>
    <x v="7"/>
    <x v="96"/>
    <x v="96"/>
    <n v="569887"/>
    <s v="Boharyně"/>
    <s v="do 750 obyvatel"/>
    <n v="494"/>
    <n v="0.41700404858299595"/>
    <n v="288"/>
    <n v="0"/>
  </r>
  <r>
    <x v="7"/>
    <x v="96"/>
    <x v="96"/>
    <n v="569917"/>
    <s v="Černilov"/>
    <s v="2 000 – 4 999 obyvatel"/>
    <n v="1989"/>
    <n v="0.39768728004022119"/>
    <n v="1198"/>
    <n v="1"/>
  </r>
  <r>
    <x v="7"/>
    <x v="96"/>
    <x v="96"/>
    <n v="569925"/>
    <s v="Černožice"/>
    <s v="750 – 1 999 obyvatel"/>
    <n v="959"/>
    <n v="0.42440041710114701"/>
    <n v="552"/>
    <n v="0"/>
  </r>
  <r>
    <x v="7"/>
    <x v="96"/>
    <x v="96"/>
    <n v="569933"/>
    <s v="Čistěves"/>
    <s v="do 750 obyvatel"/>
    <n v="148"/>
    <n v="0.3108108108108108"/>
    <n v="102"/>
    <n v="1"/>
  </r>
  <r>
    <x v="7"/>
    <x v="96"/>
    <x v="96"/>
    <n v="569941"/>
    <s v="Divec"/>
    <s v="do 750 obyvatel"/>
    <n v="199"/>
    <n v="0.33668341708542715"/>
    <n v="132"/>
    <n v="1"/>
  </r>
  <r>
    <x v="7"/>
    <x v="96"/>
    <x v="96"/>
    <n v="569968"/>
    <s v="Dobřenice"/>
    <s v="do 750 obyvatel"/>
    <n v="469"/>
    <n v="0.3646055437100213"/>
    <n v="298"/>
    <n v="1"/>
  </r>
  <r>
    <x v="7"/>
    <x v="96"/>
    <x v="96"/>
    <n v="569976"/>
    <s v="Dohalice"/>
    <s v="do 750 obyvatel"/>
    <n v="379"/>
    <n v="0.34036939313984171"/>
    <n v="250"/>
    <n v="1"/>
  </r>
  <r>
    <x v="7"/>
    <x v="96"/>
    <x v="96"/>
    <n v="569984"/>
    <s v="Dolní Přím"/>
    <s v="do 750 obyvatel"/>
    <n v="594"/>
    <n v="0.40572390572390571"/>
    <n v="353"/>
    <n v="0"/>
  </r>
  <r>
    <x v="7"/>
    <x v="96"/>
    <x v="96"/>
    <n v="569992"/>
    <s v="Habřina"/>
    <s v="do 750 obyvatel"/>
    <n v="261"/>
    <n v="0.30268199233716475"/>
    <n v="182"/>
    <n v="1"/>
  </r>
  <r>
    <x v="7"/>
    <x v="96"/>
    <x v="96"/>
    <n v="570010"/>
    <s v="Hněvčeves"/>
    <s v="do 750 obyvatel"/>
    <n v="137"/>
    <n v="0.35766423357664234"/>
    <n v="88"/>
    <n v="1"/>
  </r>
  <r>
    <x v="7"/>
    <x v="96"/>
    <x v="96"/>
    <n v="570028"/>
    <s v="Holohlavy"/>
    <s v="750 – 1 999 obyvatel"/>
    <n v="759"/>
    <n v="0.40184453227931488"/>
    <n v="454"/>
    <n v="0"/>
  </r>
  <r>
    <x v="7"/>
    <x v="96"/>
    <x v="96"/>
    <n v="570044"/>
    <s v="Hořiněves"/>
    <s v="do 750 obyvatel"/>
    <n v="575"/>
    <n v="0.41391304347826086"/>
    <n v="337"/>
    <n v="0"/>
  </r>
  <r>
    <x v="7"/>
    <x v="96"/>
    <x v="96"/>
    <n v="570052"/>
    <s v="Hrádek (Hradec Králové)"/>
    <s v="do 750 obyvatel"/>
    <n v="162"/>
    <n v="0.36419753086419754"/>
    <n v="103"/>
    <n v="1"/>
  </r>
  <r>
    <x v="7"/>
    <x v="96"/>
    <x v="96"/>
    <n v="570109"/>
    <s v="Chlumec nad Cidlinou"/>
    <s v="5 000 – 14 999 obyvatel"/>
    <n v="4588"/>
    <n v="0.40540540540540543"/>
    <n v="2728"/>
    <n v="0"/>
  </r>
  <r>
    <x v="7"/>
    <x v="96"/>
    <x v="96"/>
    <n v="570125"/>
    <s v="Chudeřice"/>
    <s v="do 750 obyvatel"/>
    <n v="200"/>
    <n v="0.36"/>
    <n v="128"/>
    <n v="1"/>
  </r>
  <r>
    <x v="7"/>
    <x v="96"/>
    <x v="96"/>
    <n v="570133"/>
    <s v="Jeníkovice (Hradec Králové)"/>
    <s v="do 750 obyvatel"/>
    <n v="393"/>
    <n v="0.38676844783715014"/>
    <n v="241"/>
    <n v="1"/>
  </r>
  <r>
    <x v="7"/>
    <x v="96"/>
    <x v="96"/>
    <n v="570150"/>
    <s v="Káranice"/>
    <s v="do 750 obyvatel"/>
    <n v="166"/>
    <n v="0.33734939759036142"/>
    <n v="110"/>
    <n v="1"/>
  </r>
  <r>
    <x v="7"/>
    <x v="96"/>
    <x v="96"/>
    <n v="570168"/>
    <s v="Klamoš"/>
    <s v="do 750 obyvatel"/>
    <n v="353"/>
    <n v="0.33144475920679889"/>
    <n v="236"/>
    <n v="1"/>
  </r>
  <r>
    <x v="7"/>
    <x v="96"/>
    <x v="96"/>
    <n v="570176"/>
    <s v="Kosice"/>
    <s v="do 750 obyvatel"/>
    <n v="291"/>
    <n v="0.48797250859106528"/>
    <n v="149"/>
    <n v="0"/>
  </r>
  <r>
    <x v="7"/>
    <x v="96"/>
    <x v="96"/>
    <n v="570184"/>
    <s v="Kosičky"/>
    <s v="do 750 obyvatel"/>
    <n v="293"/>
    <n v="0.43003412969283278"/>
    <n v="167"/>
    <n v="0"/>
  </r>
  <r>
    <x v="7"/>
    <x v="96"/>
    <x v="96"/>
    <n v="570206"/>
    <s v="Kratonohy"/>
    <s v="do 750 obyvatel"/>
    <n v="498"/>
    <n v="0.44979919678714858"/>
    <n v="274"/>
    <n v="0"/>
  </r>
  <r>
    <x v="7"/>
    <x v="96"/>
    <x v="96"/>
    <n v="570214"/>
    <s v="Kunčice"/>
    <s v="do 750 obyvatel"/>
    <n v="293"/>
    <n v="0.37883959044368598"/>
    <n v="182"/>
    <n v="1"/>
  </r>
  <r>
    <x v="7"/>
    <x v="96"/>
    <x v="96"/>
    <n v="570222"/>
    <s v="Lejšovka"/>
    <s v="do 750 obyvatel"/>
    <n v="184"/>
    <n v="0.45108695652173914"/>
    <n v="101"/>
    <n v="0"/>
  </r>
  <r>
    <x v="7"/>
    <x v="96"/>
    <x v="96"/>
    <n v="570231"/>
    <s v="Lhota pod Libčany"/>
    <s v="750 – 1 999 obyvatel"/>
    <n v="775"/>
    <n v="0.45548387096774196"/>
    <n v="422"/>
    <n v="0"/>
  </r>
  <r>
    <x v="7"/>
    <x v="96"/>
    <x v="96"/>
    <n v="570249"/>
    <s v="Libčany"/>
    <s v="750 – 1 999 obyvatel"/>
    <n v="739"/>
    <n v="0.39106901217861978"/>
    <n v="450"/>
    <n v="1"/>
  </r>
  <r>
    <x v="7"/>
    <x v="96"/>
    <x v="96"/>
    <n v="570257"/>
    <s v="Libníkovice"/>
    <s v="do 750 obyvatel"/>
    <n v="137"/>
    <n v="0.45985401459854014"/>
    <n v="74"/>
    <n v="0"/>
  </r>
  <r>
    <x v="7"/>
    <x v="96"/>
    <x v="96"/>
    <n v="570265"/>
    <s v="Librantice"/>
    <s v="do 750 obyvatel"/>
    <n v="470"/>
    <n v="0.43829787234042555"/>
    <n v="264"/>
    <n v="0"/>
  </r>
  <r>
    <x v="7"/>
    <x v="96"/>
    <x v="96"/>
    <n v="570273"/>
    <s v="Libřice"/>
    <s v="do 750 obyvatel"/>
    <n v="259"/>
    <n v="0.38996138996138996"/>
    <n v="158"/>
    <n v="1"/>
  </r>
  <r>
    <x v="7"/>
    <x v="96"/>
    <x v="96"/>
    <n v="570290"/>
    <s v="Lišice"/>
    <s v="do 750 obyvatel"/>
    <n v="139"/>
    <n v="0.43165467625899279"/>
    <n v="79"/>
    <n v="0"/>
  </r>
  <r>
    <x v="7"/>
    <x v="96"/>
    <x v="96"/>
    <n v="570303"/>
    <s v="Lodín"/>
    <s v="do 750 obyvatel"/>
    <n v="339"/>
    <n v="0.41887905604719766"/>
    <n v="197"/>
    <n v="0"/>
  </r>
  <r>
    <x v="7"/>
    <x v="96"/>
    <x v="96"/>
    <n v="570311"/>
    <s v="Lochenice"/>
    <s v="do 750 obyvatel"/>
    <n v="501"/>
    <n v="0.38722554890219563"/>
    <n v="307"/>
    <n v="1"/>
  </r>
  <r>
    <x v="7"/>
    <x v="96"/>
    <x v="96"/>
    <n v="570320"/>
    <s v="Lovčice (Hradec Králové)"/>
    <s v="do 750 obyvatel"/>
    <n v="598"/>
    <n v="0.3511705685618729"/>
    <n v="388"/>
    <n v="1"/>
  </r>
  <r>
    <x v="7"/>
    <x v="96"/>
    <x v="96"/>
    <n v="570354"/>
    <s v="Lužany (Hradec Králové)"/>
    <s v="do 750 obyvatel"/>
    <n v="110"/>
    <n v="0.45454545454545453"/>
    <n v="60"/>
    <n v="0"/>
  </r>
  <r>
    <x v="7"/>
    <x v="96"/>
    <x v="96"/>
    <n v="570419"/>
    <s v="Mokrovousy"/>
    <s v="do 750 obyvatel"/>
    <n v="303"/>
    <n v="0.40924092409240925"/>
    <n v="179"/>
    <n v="0"/>
  </r>
  <r>
    <x v="7"/>
    <x v="96"/>
    <x v="96"/>
    <n v="570435"/>
    <s v="Mžany"/>
    <s v="do 750 obyvatel"/>
    <n v="350"/>
    <n v="0.40571428571428569"/>
    <n v="208"/>
    <n v="0"/>
  </r>
  <r>
    <x v="7"/>
    <x v="96"/>
    <x v="96"/>
    <n v="570443"/>
    <s v="Neděliště"/>
    <s v="do 750 obyvatel"/>
    <n v="291"/>
    <n v="0.41924398625429554"/>
    <n v="169"/>
    <n v="0"/>
  </r>
  <r>
    <x v="7"/>
    <x v="96"/>
    <x v="96"/>
    <n v="570451"/>
    <s v="Nechanice"/>
    <s v="2 000 – 4 999 obyvatel"/>
    <n v="1938"/>
    <n v="0.42724458204334365"/>
    <n v="1110"/>
    <n v="0"/>
  </r>
  <r>
    <x v="7"/>
    <x v="96"/>
    <x v="96"/>
    <n v="570494"/>
    <s v="Nové Město"/>
    <s v="do 750 obyvatel"/>
    <n v="343"/>
    <n v="0.38192419825072887"/>
    <n v="212"/>
    <n v="1"/>
  </r>
  <r>
    <x v="7"/>
    <x v="96"/>
    <x v="96"/>
    <n v="570524"/>
    <s v="Olešnice (Hradec Králové)"/>
    <s v="do 750 obyvatel"/>
    <n v="286"/>
    <n v="0.3776223776223776"/>
    <n v="178"/>
    <n v="1"/>
  </r>
  <r>
    <x v="7"/>
    <x v="96"/>
    <x v="96"/>
    <n v="570532"/>
    <s v="Osice"/>
    <s v="do 750 obyvatel"/>
    <n v="418"/>
    <n v="0.38755980861244022"/>
    <n v="256"/>
    <n v="1"/>
  </r>
  <r>
    <x v="7"/>
    <x v="96"/>
    <x v="96"/>
    <n v="570541"/>
    <s v="Osičky"/>
    <s v="do 750 obyvatel"/>
    <n v="134"/>
    <n v="0.33582089552238809"/>
    <n v="89"/>
    <n v="1"/>
  </r>
  <r>
    <x v="7"/>
    <x v="96"/>
    <x v="96"/>
    <n v="570575"/>
    <s v="Písek (Hradec Králové)"/>
    <s v="do 750 obyvatel"/>
    <n v="209"/>
    <n v="0.34449760765550241"/>
    <n v="137"/>
    <n v="1"/>
  </r>
  <r>
    <x v="7"/>
    <x v="96"/>
    <x v="96"/>
    <n v="570656"/>
    <s v="Praskačka"/>
    <s v="750 – 1 999 obyvatel"/>
    <n v="896"/>
    <n v="0.42745535714285715"/>
    <n v="513"/>
    <n v="0"/>
  </r>
  <r>
    <x v="7"/>
    <x v="96"/>
    <x v="96"/>
    <n v="570672"/>
    <s v="Předměřice nad Labem"/>
    <s v="750 – 1 999 obyvatel"/>
    <n v="1586"/>
    <n v="0.43505674653215637"/>
    <n v="896"/>
    <n v="0"/>
  </r>
  <r>
    <x v="7"/>
    <x v="96"/>
    <x v="96"/>
    <n v="570681"/>
    <s v="Převýšov"/>
    <s v="do 750 obyvatel"/>
    <n v="281"/>
    <n v="0.34519572953736655"/>
    <n v="184"/>
    <n v="1"/>
  </r>
  <r>
    <x v="7"/>
    <x v="96"/>
    <x v="96"/>
    <n v="570702"/>
    <s v="Račice nad Trotinou"/>
    <s v="do 750 obyvatel"/>
    <n v="128"/>
    <n v="0.40625"/>
    <n v="76"/>
    <n v="0"/>
  </r>
  <r>
    <x v="7"/>
    <x v="96"/>
    <x v="96"/>
    <n v="570711"/>
    <s v="Radíkovice"/>
    <s v="do 750 obyvatel"/>
    <n v="153"/>
    <n v="0.32679738562091504"/>
    <n v="103"/>
    <n v="1"/>
  </r>
  <r>
    <x v="7"/>
    <x v="96"/>
    <x v="96"/>
    <n v="570729"/>
    <s v="Radostov"/>
    <s v="do 750 obyvatel"/>
    <n v="121"/>
    <n v="0.51239669421487599"/>
    <n v="59"/>
    <n v="0"/>
  </r>
  <r>
    <x v="7"/>
    <x v="96"/>
    <x v="96"/>
    <n v="570745"/>
    <s v="Roudnice"/>
    <s v="do 750 obyvatel"/>
    <n v="553"/>
    <n v="0.42133815551537068"/>
    <n v="320"/>
    <n v="0"/>
  </r>
  <r>
    <x v="7"/>
    <x v="96"/>
    <x v="96"/>
    <n v="570796"/>
    <s v="Sendražice"/>
    <s v="do 750 obyvatel"/>
    <n v="359"/>
    <n v="0.35097493036211697"/>
    <n v="233"/>
    <n v="1"/>
  </r>
  <r>
    <x v="7"/>
    <x v="96"/>
    <x v="96"/>
    <n v="570800"/>
    <s v="Skalice (Hradec Králové)"/>
    <s v="do 750 obyvatel"/>
    <n v="543"/>
    <n v="0.35911602209944754"/>
    <n v="348"/>
    <n v="1"/>
  </r>
  <r>
    <x v="7"/>
    <x v="96"/>
    <x v="96"/>
    <n v="570877"/>
    <s v="Smiřice"/>
    <s v="2 000 – 4 999 obyvatel"/>
    <n v="2467"/>
    <n v="0.3919740575597892"/>
    <n v="1500"/>
    <n v="1"/>
  </r>
  <r>
    <x v="7"/>
    <x v="96"/>
    <x v="96"/>
    <n v="570885"/>
    <s v="Smržov (Hradec Králové)"/>
    <s v="do 750 obyvatel"/>
    <n v="411"/>
    <n v="0.41849148418491483"/>
    <n v="239"/>
    <n v="0"/>
  </r>
  <r>
    <x v="7"/>
    <x v="96"/>
    <x v="96"/>
    <n v="570907"/>
    <s v="Sovětice"/>
    <s v="do 750 obyvatel"/>
    <n v="185"/>
    <n v="0.3783783783783784"/>
    <n v="115"/>
    <n v="1"/>
  </r>
  <r>
    <x v="7"/>
    <x v="96"/>
    <x v="96"/>
    <n v="570915"/>
    <s v="Stará Voda (Hradec Králové)"/>
    <s v="do 750 obyvatel"/>
    <n v="127"/>
    <n v="0.39370078740157483"/>
    <n v="77"/>
    <n v="1"/>
  </r>
  <r>
    <x v="7"/>
    <x v="96"/>
    <x v="96"/>
    <n v="570931"/>
    <s v="Stěžery"/>
    <s v="2 000 – 4 999 obyvatel"/>
    <n v="1693"/>
    <n v="0.39515652687536917"/>
    <n v="1024"/>
    <n v="1"/>
  </r>
  <r>
    <x v="7"/>
    <x v="96"/>
    <x v="96"/>
    <n v="570958"/>
    <s v="Stračov"/>
    <s v="do 750 obyvatel"/>
    <n v="247"/>
    <n v="0.39271255060728744"/>
    <n v="150"/>
    <n v="1"/>
  </r>
  <r>
    <x v="7"/>
    <x v="96"/>
    <x v="96"/>
    <n v="570966"/>
    <s v="Střezetice"/>
    <s v="do 750 obyvatel"/>
    <n v="331"/>
    <n v="0.34743202416918428"/>
    <n v="216"/>
    <n v="1"/>
  </r>
  <r>
    <x v="7"/>
    <x v="96"/>
    <x v="96"/>
    <n v="571008"/>
    <s v="Syrovátka"/>
    <s v="do 750 obyvatel"/>
    <n v="367"/>
    <n v="0.37874659400544958"/>
    <n v="228"/>
    <n v="1"/>
  </r>
  <r>
    <x v="7"/>
    <x v="96"/>
    <x v="96"/>
    <n v="571024"/>
    <s v="Těchlovice (Hradec Králové)"/>
    <s v="do 750 obyvatel"/>
    <n v="296"/>
    <n v="0.42229729729729731"/>
    <n v="171"/>
    <n v="0"/>
  </r>
  <r>
    <x v="7"/>
    <x v="96"/>
    <x v="96"/>
    <n v="571041"/>
    <s v="Třebechovice pod Orebem"/>
    <s v="5 000 – 14 999 obyvatel"/>
    <n v="4722"/>
    <n v="0.42714951291825498"/>
    <n v="2705"/>
    <n v="0"/>
  </r>
  <r>
    <x v="7"/>
    <x v="96"/>
    <x v="96"/>
    <n v="571059"/>
    <s v="Třesovice"/>
    <s v="do 750 obyvatel"/>
    <n v="221"/>
    <n v="0.38914027149321267"/>
    <n v="135"/>
    <n v="1"/>
  </r>
  <r>
    <x v="7"/>
    <x v="96"/>
    <x v="96"/>
    <n v="571091"/>
    <s v="Všestary (Hradec Králové)"/>
    <s v="750 – 1 999 obyvatel"/>
    <n v="1458"/>
    <n v="0.44993141289437588"/>
    <n v="802"/>
    <n v="0"/>
  </r>
  <r>
    <x v="7"/>
    <x v="96"/>
    <x v="96"/>
    <n v="571105"/>
    <s v="Výrava"/>
    <s v="do 750 obyvatel"/>
    <n v="326"/>
    <n v="0.40797546012269936"/>
    <n v="193"/>
    <n v="0"/>
  </r>
  <r>
    <x v="7"/>
    <x v="96"/>
    <x v="96"/>
    <n v="571113"/>
    <s v="Vysoká nad Labem"/>
    <s v="750 – 1 999 obyvatel"/>
    <n v="1332"/>
    <n v="0.41666666666666669"/>
    <n v="777"/>
    <n v="0"/>
  </r>
  <r>
    <x v="7"/>
    <x v="96"/>
    <x v="96"/>
    <n v="573191"/>
    <s v="Sadová"/>
    <s v="do 750 obyvatel"/>
    <n v="278"/>
    <n v="0.51079136690647486"/>
    <n v="136"/>
    <n v="0"/>
  </r>
  <r>
    <x v="7"/>
    <x v="96"/>
    <x v="96"/>
    <n v="573531"/>
    <s v="Puchlovice"/>
    <s v="do 750 obyvatel"/>
    <n v="93"/>
    <n v="0.5376344086021505"/>
    <n v="43"/>
    <n v="0"/>
  </r>
  <r>
    <x v="7"/>
    <x v="96"/>
    <x v="96"/>
    <n v="573621"/>
    <s v="Hvozdnice (Hradec Králové)"/>
    <s v="do 750 obyvatel"/>
    <n v="186"/>
    <n v="0.4731182795698925"/>
    <n v="98"/>
    <n v="0"/>
  </r>
  <r>
    <x v="7"/>
    <x v="96"/>
    <x v="96"/>
    <n v="573779"/>
    <s v="Máslojedy"/>
    <s v="do 750 obyvatel"/>
    <n v="174"/>
    <n v="0.4885057471264368"/>
    <n v="89"/>
    <n v="0"/>
  </r>
  <r>
    <x v="7"/>
    <x v="96"/>
    <x v="96"/>
    <n v="576352"/>
    <s v="Jílovice (Hradec Králové)"/>
    <s v="do 750 obyvatel"/>
    <n v="253"/>
    <n v="0.34387351778656128"/>
    <n v="166"/>
    <n v="1"/>
  </r>
  <r>
    <x v="7"/>
    <x v="96"/>
    <x v="96"/>
    <n v="576433"/>
    <s v="Ledce (Hradec Králové)"/>
    <s v="do 750 obyvatel"/>
    <n v="297"/>
    <n v="0.40067340067340068"/>
    <n v="178"/>
    <n v="0"/>
  </r>
  <r>
    <x v="7"/>
    <x v="97"/>
    <x v="97"/>
    <n v="547531"/>
    <s v="Hořenice"/>
    <s v="do 750 obyvatel"/>
    <n v="123"/>
    <n v="0.37398373983739835"/>
    <n v="77"/>
    <n v="1"/>
  </r>
  <r>
    <x v="7"/>
    <x v="97"/>
    <x v="97"/>
    <n v="547654"/>
    <s v="Šestajovice (Náchod)"/>
    <s v="do 750 obyvatel"/>
    <n v="153"/>
    <n v="0.33333333333333331"/>
    <n v="102"/>
    <n v="1"/>
  </r>
  <r>
    <x v="7"/>
    <x v="97"/>
    <x v="97"/>
    <n v="574015"/>
    <s v="Dolany (Náchod)"/>
    <s v="do 750 obyvatel"/>
    <n v="541"/>
    <n v="0.40110905730129393"/>
    <n v="324"/>
    <n v="0"/>
  </r>
  <r>
    <x v="7"/>
    <x v="97"/>
    <x v="97"/>
    <n v="574040"/>
    <s v="Heřmanice (Náchod)"/>
    <s v="do 750 obyvatel"/>
    <n v="343"/>
    <n v="0.44897959183673469"/>
    <n v="189"/>
    <n v="0"/>
  </r>
  <r>
    <x v="7"/>
    <x v="97"/>
    <x v="97"/>
    <n v="574112"/>
    <s v="Chvalkovice (Náchod)"/>
    <s v="750 – 1 999 obyvatel"/>
    <n v="640"/>
    <n v="0.42343750000000002"/>
    <n v="369"/>
    <n v="0"/>
  </r>
  <r>
    <x v="7"/>
    <x v="97"/>
    <x v="97"/>
    <n v="574121"/>
    <s v="Jaroměř"/>
    <s v="5 000 – 14 999 obyvatel"/>
    <n v="10248"/>
    <n v="0.40105386416861827"/>
    <n v="6138"/>
    <n v="0"/>
  </r>
  <r>
    <x v="7"/>
    <x v="97"/>
    <x v="97"/>
    <n v="574139"/>
    <s v="Jasenná (Náchod)"/>
    <s v="750 – 1 999 obyvatel"/>
    <n v="618"/>
    <n v="0.33656957928802589"/>
    <n v="410"/>
    <n v="1"/>
  </r>
  <r>
    <x v="7"/>
    <x v="97"/>
    <x v="97"/>
    <n v="574295"/>
    <s v="Nový Ples"/>
    <s v="do 750 obyvatel"/>
    <n v="282"/>
    <n v="0.47163120567375888"/>
    <n v="149"/>
    <n v="0"/>
  </r>
  <r>
    <x v="7"/>
    <x v="97"/>
    <x v="97"/>
    <n v="574376"/>
    <s v="Rasošky"/>
    <s v="do 750 obyvatel"/>
    <n v="562"/>
    <n v="0.37010676156583627"/>
    <n v="354"/>
    <n v="1"/>
  </r>
  <r>
    <x v="7"/>
    <x v="97"/>
    <x v="97"/>
    <n v="574384"/>
    <s v="Rožnov"/>
    <s v="do 750 obyvatel"/>
    <n v="316"/>
    <n v="0.40822784810126583"/>
    <n v="187"/>
    <n v="0"/>
  </r>
  <r>
    <x v="7"/>
    <x v="97"/>
    <x v="97"/>
    <n v="574406"/>
    <s v="Rychnovek"/>
    <s v="do 750 obyvatel"/>
    <n v="531"/>
    <n v="0.39171374764595102"/>
    <n v="323"/>
    <n v="1"/>
  </r>
  <r>
    <x v="7"/>
    <x v="97"/>
    <x v="97"/>
    <n v="574554"/>
    <s v="Velichovky"/>
    <s v="do 750 obyvatel"/>
    <n v="621"/>
    <n v="0.37681159420289856"/>
    <n v="387"/>
    <n v="1"/>
  </r>
  <r>
    <x v="7"/>
    <x v="97"/>
    <x v="97"/>
    <n v="574589"/>
    <s v="Velký Třebešov"/>
    <s v="do 750 obyvatel"/>
    <n v="259"/>
    <n v="0.41312741312741313"/>
    <n v="152"/>
    <n v="0"/>
  </r>
  <r>
    <x v="7"/>
    <x v="97"/>
    <x v="97"/>
    <n v="574601"/>
    <s v="Vlkov (Náchod)"/>
    <s v="do 750 obyvatel"/>
    <n v="312"/>
    <n v="0.375"/>
    <n v="195"/>
    <n v="1"/>
  </r>
  <r>
    <x v="7"/>
    <x v="97"/>
    <x v="97"/>
    <n v="574660"/>
    <s v="Zaloňov"/>
    <s v="do 750 obyvatel"/>
    <n v="356"/>
    <n v="0.32865168539325845"/>
    <n v="239"/>
    <n v="1"/>
  </r>
  <r>
    <x v="7"/>
    <x v="98"/>
    <x v="98"/>
    <n v="530735"/>
    <s v="Staré Hrady"/>
    <s v="do 750 obyvatel"/>
    <n v="159"/>
    <n v="0.27672955974842767"/>
    <n v="115"/>
    <n v="1"/>
  </r>
  <r>
    <x v="7"/>
    <x v="98"/>
    <x v="98"/>
    <n v="548898"/>
    <s v="Rokytňany"/>
    <s v="do 750 obyvatel"/>
    <n v="96"/>
    <n v="0.32291666666666669"/>
    <n v="65"/>
    <n v="1"/>
  </r>
  <r>
    <x v="7"/>
    <x v="98"/>
    <x v="98"/>
    <n v="548910"/>
    <s v="Ohaveč"/>
    <s v="do 750 obyvatel"/>
    <n v="106"/>
    <n v="0.330188679245283"/>
    <n v="71"/>
    <n v="1"/>
  </r>
  <r>
    <x v="7"/>
    <x v="98"/>
    <x v="98"/>
    <n v="548928"/>
    <s v="Kostelec (Jičín)"/>
    <s v="do 750 obyvatel"/>
    <n v="32"/>
    <n v="0.4375"/>
    <n v="18"/>
    <n v="0"/>
  </r>
  <r>
    <x v="7"/>
    <x v="98"/>
    <x v="98"/>
    <n v="548944"/>
    <s v="Kovač"/>
    <s v="do 750 obyvatel"/>
    <n v="116"/>
    <n v="0.26724137931034481"/>
    <n v="85"/>
    <n v="1"/>
  </r>
  <r>
    <x v="7"/>
    <x v="98"/>
    <x v="98"/>
    <n v="548952"/>
    <s v="Budčeves"/>
    <s v="do 750 obyvatel"/>
    <n v="133"/>
    <n v="0.3007518796992481"/>
    <n v="93"/>
    <n v="1"/>
  </r>
  <r>
    <x v="7"/>
    <x v="98"/>
    <x v="98"/>
    <n v="548961"/>
    <s v="Sedliště (Jičín)"/>
    <s v="do 750 obyvatel"/>
    <n v="88"/>
    <n v="0.34090909090909088"/>
    <n v="58"/>
    <n v="1"/>
  </r>
  <r>
    <x v="7"/>
    <x v="98"/>
    <x v="98"/>
    <n v="549037"/>
    <s v="Choteč (Jičín)"/>
    <s v="do 750 obyvatel"/>
    <n v="167"/>
    <n v="0.39520958083832336"/>
    <n v="101"/>
    <n v="1"/>
  </r>
  <r>
    <x v="7"/>
    <x v="98"/>
    <x v="98"/>
    <n v="549070"/>
    <s v="Březina (Jičín)"/>
    <s v="do 750 obyvatel"/>
    <n v="103"/>
    <n v="0.23300970873786409"/>
    <n v="79"/>
    <n v="1"/>
  </r>
  <r>
    <x v="7"/>
    <x v="98"/>
    <x v="98"/>
    <n v="549088"/>
    <s v="Dolní Lochov"/>
    <s v="do 750 obyvatel"/>
    <n v="37"/>
    <n v="0.40540540540540543"/>
    <n v="22"/>
    <n v="0"/>
  </r>
  <r>
    <x v="7"/>
    <x v="98"/>
    <x v="98"/>
    <n v="549096"/>
    <s v="Staré Místo"/>
    <s v="do 750 obyvatel"/>
    <n v="271"/>
    <n v="0.33948339483394835"/>
    <n v="179"/>
    <n v="1"/>
  </r>
  <r>
    <x v="7"/>
    <x v="98"/>
    <x v="98"/>
    <n v="549100"/>
    <s v="Brada-Rybníček"/>
    <s v="do 750 obyvatel"/>
    <n v="136"/>
    <n v="0.44117647058823528"/>
    <n v="76"/>
    <n v="0"/>
  </r>
  <r>
    <x v="7"/>
    <x v="98"/>
    <x v="98"/>
    <n v="549118"/>
    <s v="Dílce"/>
    <s v="do 750 obyvatel"/>
    <n v="38"/>
    <n v="0.5"/>
    <n v="19"/>
    <n v="0"/>
  </r>
  <r>
    <x v="7"/>
    <x v="98"/>
    <x v="98"/>
    <n v="549151"/>
    <s v="Jinolice"/>
    <s v="do 750 obyvatel"/>
    <n v="168"/>
    <n v="0.39880952380952384"/>
    <n v="101"/>
    <n v="1"/>
  </r>
  <r>
    <x v="7"/>
    <x v="98"/>
    <x v="98"/>
    <n v="549169"/>
    <s v="Kbelnice"/>
    <s v="do 750 obyvatel"/>
    <n v="191"/>
    <n v="0.39790575916230364"/>
    <n v="115"/>
    <n v="1"/>
  </r>
  <r>
    <x v="7"/>
    <x v="98"/>
    <x v="98"/>
    <n v="549185"/>
    <s v="Ohařice"/>
    <s v="do 750 obyvatel"/>
    <n v="59"/>
    <n v="0.3559322033898305"/>
    <n v="38"/>
    <n v="1"/>
  </r>
  <r>
    <x v="7"/>
    <x v="98"/>
    <x v="98"/>
    <n v="549193"/>
    <s v="Zámostí-Blata"/>
    <s v="do 750 obyvatel"/>
    <n v="100"/>
    <n v="0.45"/>
    <n v="55"/>
    <n v="0"/>
  </r>
  <r>
    <x v="7"/>
    <x v="98"/>
    <x v="98"/>
    <n v="549223"/>
    <s v="Chyjice"/>
    <s v="do 750 obyvatel"/>
    <n v="127"/>
    <n v="0.3543307086614173"/>
    <n v="82"/>
    <n v="1"/>
  </r>
  <r>
    <x v="7"/>
    <x v="98"/>
    <x v="98"/>
    <n v="549282"/>
    <s v="Butoves"/>
    <s v="do 750 obyvatel"/>
    <n v="222"/>
    <n v="0.28828828828828829"/>
    <n v="158"/>
    <n v="1"/>
  </r>
  <r>
    <x v="7"/>
    <x v="98"/>
    <x v="98"/>
    <n v="549312"/>
    <s v="Kacákova Lhota"/>
    <s v="do 750 obyvatel"/>
    <n v="145"/>
    <n v="0.40689655172413791"/>
    <n v="86"/>
    <n v="0"/>
  </r>
  <r>
    <x v="7"/>
    <x v="98"/>
    <x v="98"/>
    <n v="549355"/>
    <s v="Cholenice"/>
    <s v="do 750 obyvatel"/>
    <n v="199"/>
    <n v="0.32160804020100503"/>
    <n v="135"/>
    <n v="1"/>
  </r>
  <r>
    <x v="7"/>
    <x v="98"/>
    <x v="98"/>
    <n v="553701"/>
    <s v="Bačalky"/>
    <s v="do 750 obyvatel"/>
    <n v="141"/>
    <n v="0.33333333333333331"/>
    <n v="94"/>
    <n v="1"/>
  </r>
  <r>
    <x v="7"/>
    <x v="98"/>
    <x v="98"/>
    <n v="572047"/>
    <s v="Kyje"/>
    <s v="do 750 obyvatel"/>
    <n v="54"/>
    <n v="0.46296296296296297"/>
    <n v="29"/>
    <n v="0"/>
  </r>
  <r>
    <x v="7"/>
    <x v="98"/>
    <x v="98"/>
    <n v="572128"/>
    <s v="Vrbice (Jičín)"/>
    <s v="do 750 obyvatel"/>
    <n v="135"/>
    <n v="0.31111111111111112"/>
    <n v="93"/>
    <n v="1"/>
  </r>
  <r>
    <x v="7"/>
    <x v="98"/>
    <x v="98"/>
    <n v="572136"/>
    <s v="Kozojedy (Jičín)"/>
    <s v="do 750 obyvatel"/>
    <n v="159"/>
    <n v="0.29559748427672955"/>
    <n v="112"/>
    <n v="1"/>
  </r>
  <r>
    <x v="7"/>
    <x v="98"/>
    <x v="98"/>
    <n v="572144"/>
    <s v="Sekeřice"/>
    <s v="do 750 obyvatel"/>
    <n v="101"/>
    <n v="0.38613861386138615"/>
    <n v="62"/>
    <n v="1"/>
  </r>
  <r>
    <x v="7"/>
    <x v="98"/>
    <x v="98"/>
    <n v="572187"/>
    <s v="Slavhostice"/>
    <s v="do 750 obyvatel"/>
    <n v="117"/>
    <n v="0.33333333333333331"/>
    <n v="78"/>
    <n v="1"/>
  </r>
  <r>
    <x v="7"/>
    <x v="98"/>
    <x v="98"/>
    <n v="572659"/>
    <s v="Jičín"/>
    <s v="15 000 – 39 999 obyvatel"/>
    <n v="13766"/>
    <n v="0.41326456486996949"/>
    <n v="8077"/>
    <n v="0"/>
  </r>
  <r>
    <x v="7"/>
    <x v="98"/>
    <x v="98"/>
    <n v="572675"/>
    <s v="Běchary"/>
    <s v="do 750 obyvatel"/>
    <n v="224"/>
    <n v="0.25892857142857145"/>
    <n v="166"/>
    <n v="1"/>
  </r>
  <r>
    <x v="7"/>
    <x v="98"/>
    <x v="98"/>
    <n v="572772"/>
    <s v="Bystřice (Jičín)"/>
    <s v="do 750 obyvatel"/>
    <n v="292"/>
    <n v="0.38356164383561642"/>
    <n v="180"/>
    <n v="1"/>
  </r>
  <r>
    <x v="7"/>
    <x v="98"/>
    <x v="98"/>
    <n v="572811"/>
    <s v="Češov"/>
    <s v="do 750 obyvatel"/>
    <n v="198"/>
    <n v="0.41414141414141414"/>
    <n v="116"/>
    <n v="0"/>
  </r>
  <r>
    <x v="7"/>
    <x v="98"/>
    <x v="98"/>
    <n v="572829"/>
    <s v="Dětenice"/>
    <s v="do 750 obyvatel"/>
    <n v="618"/>
    <n v="0.37055016181229772"/>
    <n v="389"/>
    <n v="1"/>
  </r>
  <r>
    <x v="7"/>
    <x v="98"/>
    <x v="98"/>
    <n v="572900"/>
    <s v="Holín"/>
    <s v="do 750 obyvatel"/>
    <n v="516"/>
    <n v="0.4689922480620155"/>
    <n v="274"/>
    <n v="0"/>
  </r>
  <r>
    <x v="7"/>
    <x v="98"/>
    <x v="98"/>
    <n v="573001"/>
    <s v="Jičíněves"/>
    <s v="do 750 obyvatel"/>
    <n v="513"/>
    <n v="0.32163742690058478"/>
    <n v="348"/>
    <n v="1"/>
  </r>
  <r>
    <x v="7"/>
    <x v="98"/>
    <x v="98"/>
    <n v="573043"/>
    <s v="Kněžnice"/>
    <s v="do 750 obyvatel"/>
    <n v="226"/>
    <n v="0.29646017699115046"/>
    <n v="159"/>
    <n v="1"/>
  </r>
  <r>
    <x v="7"/>
    <x v="98"/>
    <x v="98"/>
    <n v="573051"/>
    <s v="Konecchlumí"/>
    <s v="do 750 obyvatel"/>
    <n v="313"/>
    <n v="0.40894568690095845"/>
    <n v="185"/>
    <n v="0"/>
  </r>
  <r>
    <x v="7"/>
    <x v="98"/>
    <x v="98"/>
    <n v="573060"/>
    <s v="Kopidlno"/>
    <s v="2 000 – 4 999 obyvatel"/>
    <n v="1778"/>
    <n v="0.37570303712035996"/>
    <n v="1110"/>
    <n v="1"/>
  </r>
  <r>
    <x v="7"/>
    <x v="98"/>
    <x v="98"/>
    <n v="573094"/>
    <s v="Lázně Bělohrad"/>
    <s v="2 000 – 4 999 obyvatel"/>
    <n v="3114"/>
    <n v="0.39049454078355811"/>
    <n v="1898"/>
    <n v="1"/>
  </r>
  <r>
    <x v="7"/>
    <x v="98"/>
    <x v="98"/>
    <n v="573108"/>
    <s v="Libáň"/>
    <s v="750 – 1 999 obyvatel"/>
    <n v="1668"/>
    <n v="0.30935251798561153"/>
    <n v="1152"/>
    <n v="1"/>
  </r>
  <r>
    <x v="7"/>
    <x v="98"/>
    <x v="98"/>
    <n v="573116"/>
    <s v="Libošovice"/>
    <s v="do 750 obyvatel"/>
    <n v="434"/>
    <n v="0.42857142857142855"/>
    <n v="248"/>
    <n v="0"/>
  </r>
  <r>
    <x v="7"/>
    <x v="98"/>
    <x v="98"/>
    <n v="573124"/>
    <s v="Libuň"/>
    <s v="750 – 1 999 obyvatel"/>
    <n v="647"/>
    <n v="0.40494590417310666"/>
    <n v="385"/>
    <n v="0"/>
  </r>
  <r>
    <x v="7"/>
    <x v="98"/>
    <x v="98"/>
    <n v="573159"/>
    <s v="Lužany (Jičín)"/>
    <s v="do 750 obyvatel"/>
    <n v="488"/>
    <n v="0.39754098360655737"/>
    <n v="294"/>
    <n v="1"/>
  </r>
  <r>
    <x v="7"/>
    <x v="98"/>
    <x v="98"/>
    <n v="573167"/>
    <s v="Markvartice (Jičín)"/>
    <s v="do 750 obyvatel"/>
    <n v="398"/>
    <n v="0.30150753768844218"/>
    <n v="278"/>
    <n v="1"/>
  </r>
  <r>
    <x v="7"/>
    <x v="98"/>
    <x v="98"/>
    <n v="573183"/>
    <s v="Zelenecká Lhota"/>
    <s v="do 750 obyvatel"/>
    <n v="135"/>
    <n v="0.34074074074074073"/>
    <n v="89"/>
    <n v="1"/>
  </r>
  <r>
    <x v="7"/>
    <x v="98"/>
    <x v="98"/>
    <n v="573205"/>
    <s v="Mladějov"/>
    <s v="do 750 obyvatel"/>
    <n v="440"/>
    <n v="0.40227272727272728"/>
    <n v="263"/>
    <n v="0"/>
  </r>
  <r>
    <x v="7"/>
    <x v="98"/>
    <x v="98"/>
    <n v="573213"/>
    <s v="Mlázovice"/>
    <s v="do 750 obyvatel"/>
    <n v="453"/>
    <n v="0.41721854304635764"/>
    <n v="264"/>
    <n v="0"/>
  </r>
  <r>
    <x v="7"/>
    <x v="98"/>
    <x v="98"/>
    <n v="573230"/>
    <s v="Nemyčeves"/>
    <s v="do 750 obyvatel"/>
    <n v="282"/>
    <n v="0.32624113475177308"/>
    <n v="190"/>
    <n v="1"/>
  </r>
  <r>
    <x v="7"/>
    <x v="98"/>
    <x v="98"/>
    <n v="573256"/>
    <s v="Šárovcova Lhota"/>
    <s v="do 750 obyvatel"/>
    <n v="167"/>
    <n v="0.38323353293413176"/>
    <n v="103"/>
    <n v="1"/>
  </r>
  <r>
    <x v="7"/>
    <x v="98"/>
    <x v="98"/>
    <n v="573264"/>
    <s v="Osek (Jičín)"/>
    <s v="do 750 obyvatel"/>
    <n v="185"/>
    <n v="0.26486486486486488"/>
    <n v="136"/>
    <n v="1"/>
  </r>
  <r>
    <x v="7"/>
    <x v="98"/>
    <x v="98"/>
    <n v="573281"/>
    <s v="Ostružno"/>
    <s v="do 750 obyvatel"/>
    <n v="79"/>
    <n v="0.27848101265822783"/>
    <n v="57"/>
    <n v="1"/>
  </r>
  <r>
    <x v="7"/>
    <x v="98"/>
    <x v="98"/>
    <n v="573302"/>
    <s v="Svatojanský Újezd"/>
    <s v="do 750 obyvatel"/>
    <n v="84"/>
    <n v="0.34523809523809523"/>
    <n v="55"/>
    <n v="1"/>
  </r>
  <r>
    <x v="7"/>
    <x v="98"/>
    <x v="98"/>
    <n v="573329"/>
    <s v="Podhradí (Jičín)"/>
    <s v="do 750 obyvatel"/>
    <n v="393"/>
    <n v="0.38676844783715014"/>
    <n v="241"/>
    <n v="1"/>
  </r>
  <r>
    <x v="7"/>
    <x v="98"/>
    <x v="98"/>
    <n v="573337"/>
    <s v="Dřevěnice"/>
    <s v="do 750 obyvatel"/>
    <n v="215"/>
    <n v="0.49302325581395351"/>
    <n v="109"/>
    <n v="0"/>
  </r>
  <r>
    <x v="7"/>
    <x v="98"/>
    <x v="98"/>
    <n v="573345"/>
    <s v="Podůlší"/>
    <s v="do 750 obyvatel"/>
    <n v="220"/>
    <n v="0.40909090909090912"/>
    <n v="130"/>
    <n v="0"/>
  </r>
  <r>
    <x v="7"/>
    <x v="98"/>
    <x v="98"/>
    <n v="573353"/>
    <s v="Bukvice"/>
    <s v="do 750 obyvatel"/>
    <n v="127"/>
    <n v="0.37007874015748032"/>
    <n v="80"/>
    <n v="1"/>
  </r>
  <r>
    <x v="7"/>
    <x v="98"/>
    <x v="98"/>
    <n v="573361"/>
    <s v="Soběraz"/>
    <s v="do 750 obyvatel"/>
    <n v="84"/>
    <n v="0.36904761904761907"/>
    <n v="53"/>
    <n v="1"/>
  </r>
  <r>
    <x v="7"/>
    <x v="98"/>
    <x v="98"/>
    <n v="573370"/>
    <s v="Radim (Jičín)"/>
    <s v="do 750 obyvatel"/>
    <n v="359"/>
    <n v="0.38161559888579388"/>
    <n v="222"/>
    <n v="1"/>
  </r>
  <r>
    <x v="7"/>
    <x v="98"/>
    <x v="98"/>
    <n v="573442"/>
    <s v="Samšina"/>
    <s v="do 750 obyvatel"/>
    <n v="229"/>
    <n v="0.41048034934497818"/>
    <n v="135"/>
    <n v="0"/>
  </r>
  <r>
    <x v="7"/>
    <x v="98"/>
    <x v="98"/>
    <n v="573451"/>
    <s v="Sběř"/>
    <s v="do 750 obyvatel"/>
    <n v="260"/>
    <n v="0.40769230769230769"/>
    <n v="154"/>
    <n v="0"/>
  </r>
  <r>
    <x v="7"/>
    <x v="98"/>
    <x v="98"/>
    <n v="573469"/>
    <s v="Slatiny"/>
    <s v="do 750 obyvatel"/>
    <n v="463"/>
    <n v="0.3650107991360691"/>
    <n v="294"/>
    <n v="1"/>
  </r>
  <r>
    <x v="7"/>
    <x v="98"/>
    <x v="98"/>
    <n v="573493"/>
    <s v="Sobotka"/>
    <s v="2 000 – 4 999 obyvatel"/>
    <n v="1950"/>
    <n v="0.38153846153846155"/>
    <n v="1206"/>
    <n v="1"/>
  </r>
  <r>
    <x v="7"/>
    <x v="98"/>
    <x v="98"/>
    <n v="573540"/>
    <s v="Střevač"/>
    <s v="do 750 obyvatel"/>
    <n v="229"/>
    <n v="0.31004366812227074"/>
    <n v="158"/>
    <n v="1"/>
  </r>
  <r>
    <x v="7"/>
    <x v="98"/>
    <x v="98"/>
    <n v="573639"/>
    <s v="Třtěnice"/>
    <s v="do 750 obyvatel"/>
    <n v="275"/>
    <n v="0.36"/>
    <n v="176"/>
    <n v="1"/>
  </r>
  <r>
    <x v="7"/>
    <x v="98"/>
    <x v="98"/>
    <n v="573647"/>
    <s v="Tuř"/>
    <s v="do 750 obyvatel"/>
    <n v="99"/>
    <n v="0.33333333333333331"/>
    <n v="66"/>
    <n v="1"/>
  </r>
  <r>
    <x v="7"/>
    <x v="98"/>
    <x v="98"/>
    <n v="573663"/>
    <s v="Údrnice"/>
    <s v="do 750 obyvatel"/>
    <n v="240"/>
    <n v="0.39583333333333331"/>
    <n v="145"/>
    <n v="1"/>
  </r>
  <r>
    <x v="7"/>
    <x v="98"/>
    <x v="98"/>
    <n v="573680"/>
    <s v="Újezd pod Troskami"/>
    <s v="do 750 obyvatel"/>
    <n v="296"/>
    <n v="0.3783783783783784"/>
    <n v="184"/>
    <n v="1"/>
  </r>
  <r>
    <x v="7"/>
    <x v="98"/>
    <x v="98"/>
    <n v="573698"/>
    <s v="Úlibice"/>
    <s v="do 750 obyvatel"/>
    <n v="239"/>
    <n v="0.43096234309623432"/>
    <n v="136"/>
    <n v="0"/>
  </r>
  <r>
    <x v="7"/>
    <x v="98"/>
    <x v="98"/>
    <n v="573701"/>
    <s v="Valdice"/>
    <s v="750 – 1 999 obyvatel"/>
    <n v="1179"/>
    <n v="0.42408821034775235"/>
    <n v="679"/>
    <n v="0"/>
  </r>
  <r>
    <x v="7"/>
    <x v="98"/>
    <x v="98"/>
    <n v="573728"/>
    <s v="Veliš (Jičín)"/>
    <s v="do 750 obyvatel"/>
    <n v="154"/>
    <n v="0.42207792207792205"/>
    <n v="89"/>
    <n v="0"/>
  </r>
  <r>
    <x v="7"/>
    <x v="98"/>
    <x v="98"/>
    <n v="573752"/>
    <s v="Vitiněves"/>
    <s v="do 750 obyvatel"/>
    <n v="289"/>
    <n v="0.34602076124567471"/>
    <n v="189"/>
    <n v="1"/>
  </r>
  <r>
    <x v="7"/>
    <x v="98"/>
    <x v="98"/>
    <n v="573761"/>
    <s v="Volanice"/>
    <s v="do 750 obyvatel"/>
    <n v="185"/>
    <n v="0.48108108108108111"/>
    <n v="96"/>
    <n v="0"/>
  </r>
  <r>
    <x v="7"/>
    <x v="98"/>
    <x v="98"/>
    <n v="573795"/>
    <s v="Vršce"/>
    <s v="do 750 obyvatel"/>
    <n v="185"/>
    <n v="0.29189189189189191"/>
    <n v="131"/>
    <n v="1"/>
  </r>
  <r>
    <x v="7"/>
    <x v="98"/>
    <x v="98"/>
    <n v="573809"/>
    <s v="Vysoké Veselí"/>
    <s v="750 – 1 999 obyvatel"/>
    <n v="711"/>
    <n v="0.38115330520393814"/>
    <n v="440"/>
    <n v="1"/>
  </r>
  <r>
    <x v="7"/>
    <x v="98"/>
    <x v="98"/>
    <n v="573825"/>
    <s v="Železnice"/>
    <s v="750 – 1 999 obyvatel"/>
    <n v="1083"/>
    <n v="0.40443213296398894"/>
    <n v="645"/>
    <n v="0"/>
  </r>
  <r>
    <x v="7"/>
    <x v="98"/>
    <x v="98"/>
    <n v="573833"/>
    <s v="Žeretice"/>
    <s v="do 750 obyvatel"/>
    <n v="210"/>
    <n v="0.35238095238095241"/>
    <n v="136"/>
    <n v="1"/>
  </r>
  <r>
    <x v="7"/>
    <x v="98"/>
    <x v="98"/>
    <n v="573841"/>
    <s v="Židovice (Jičín)"/>
    <s v="do 750 obyvatel"/>
    <n v="105"/>
    <n v="0.45714285714285713"/>
    <n v="57"/>
    <n v="0"/>
  </r>
  <r>
    <x v="7"/>
    <x v="98"/>
    <x v="98"/>
    <n v="573850"/>
    <s v="Žlunice"/>
    <s v="do 750 obyvatel"/>
    <n v="198"/>
    <n v="0.51010101010101006"/>
    <n v="97"/>
    <n v="0"/>
  </r>
  <r>
    <x v="7"/>
    <x v="99"/>
    <x v="99"/>
    <n v="548642"/>
    <s v="Hřibiny-Ledská"/>
    <s v="do 750 obyvatel"/>
    <n v="275"/>
    <n v="0.3890909090909091"/>
    <n v="168"/>
    <n v="1"/>
  </r>
  <r>
    <x v="7"/>
    <x v="99"/>
    <x v="99"/>
    <n v="548685"/>
    <s v="Krchleby (Rychnov n.Kněžnou)"/>
    <s v="do 750 obyvatel"/>
    <n v="82"/>
    <n v="0.51219512195121952"/>
    <n v="40"/>
    <n v="0"/>
  </r>
  <r>
    <x v="7"/>
    <x v="99"/>
    <x v="99"/>
    <n v="548693"/>
    <s v="Svídnice (Rychnov n.Kněžnou)"/>
    <s v="do 750 obyvatel"/>
    <n v="137"/>
    <n v="0.27737226277372262"/>
    <n v="99"/>
    <n v="1"/>
  </r>
  <r>
    <x v="7"/>
    <x v="99"/>
    <x v="99"/>
    <n v="548707"/>
    <s v="Vrbice (Rychnov n.Kněžnou)"/>
    <s v="do 750 obyvatel"/>
    <n v="121"/>
    <n v="0.45454545454545453"/>
    <n v="66"/>
    <n v="0"/>
  </r>
  <r>
    <x v="7"/>
    <x v="99"/>
    <x v="99"/>
    <n v="576077"/>
    <s v="Albrechtice nad Orlicí"/>
    <s v="750 – 1 999 obyvatel"/>
    <n v="832"/>
    <n v="0.48798076923076922"/>
    <n v="426"/>
    <n v="0"/>
  </r>
  <r>
    <x v="7"/>
    <x v="99"/>
    <x v="99"/>
    <n v="576123"/>
    <s v="Bolehošť"/>
    <s v="do 750 obyvatel"/>
    <n v="490"/>
    <n v="0.46122448979591835"/>
    <n v="264"/>
    <n v="0"/>
  </r>
  <r>
    <x v="7"/>
    <x v="99"/>
    <x v="99"/>
    <n v="576131"/>
    <s v="Borohrádek"/>
    <s v="2 000 – 4 999 obyvatel"/>
    <n v="1761"/>
    <n v="0.45485519591141399"/>
    <n v="960"/>
    <n v="0"/>
  </r>
  <r>
    <x v="7"/>
    <x v="99"/>
    <x v="99"/>
    <n v="576140"/>
    <s v="Borovnice (Rychnov n.Kněžnou)"/>
    <s v="do 750 obyvatel"/>
    <n v="333"/>
    <n v="0.36036036036036034"/>
    <n v="213"/>
    <n v="1"/>
  </r>
  <r>
    <x v="7"/>
    <x v="99"/>
    <x v="99"/>
    <n v="576182"/>
    <s v="Častolovice (Rychnov n.Kněžnou)"/>
    <s v="750 – 1 999 obyvatel"/>
    <n v="1446"/>
    <n v="0.36445366528354078"/>
    <n v="919"/>
    <n v="1"/>
  </r>
  <r>
    <x v="7"/>
    <x v="99"/>
    <x v="99"/>
    <n v="576191"/>
    <s v="Čermná nad Orlicí"/>
    <s v="750 – 1 999 obyvatel"/>
    <n v="857"/>
    <n v="0.36289381563593931"/>
    <n v="546"/>
    <n v="1"/>
  </r>
  <r>
    <x v="7"/>
    <x v="99"/>
    <x v="99"/>
    <n v="576221"/>
    <s v="Čestice (Rychnov n.Kněžnou)"/>
    <s v="do 750 obyvatel"/>
    <n v="509"/>
    <n v="0.37131630648330061"/>
    <n v="320"/>
    <n v="1"/>
  </r>
  <r>
    <x v="7"/>
    <x v="99"/>
    <x v="99"/>
    <n v="576301"/>
    <s v="Doudleby nad Orlicí"/>
    <s v="750 – 1 999 obyvatel"/>
    <n v="1499"/>
    <n v="0.37758505670446962"/>
    <n v="933"/>
    <n v="1"/>
  </r>
  <r>
    <x v="7"/>
    <x v="99"/>
    <x v="99"/>
    <n v="576310"/>
    <s v="Chleny"/>
    <s v="do 750 obyvatel"/>
    <n v="199"/>
    <n v="0.47236180904522612"/>
    <n v="105"/>
    <n v="0"/>
  </r>
  <r>
    <x v="7"/>
    <x v="99"/>
    <x v="99"/>
    <n v="576361"/>
    <s v="Kostelec nad Orlicí"/>
    <s v="5 000 – 14 999 obyvatel"/>
    <n v="5158"/>
    <n v="0.39026754556029469"/>
    <n v="3145"/>
    <n v="1"/>
  </r>
  <r>
    <x v="7"/>
    <x v="99"/>
    <x v="99"/>
    <n v="576387"/>
    <s v="Kostelecké Horky"/>
    <s v="do 750 obyvatel"/>
    <n v="124"/>
    <n v="0.28225806451612906"/>
    <n v="89"/>
    <n v="1"/>
  </r>
  <r>
    <x v="7"/>
    <x v="99"/>
    <x v="99"/>
    <n v="576476"/>
    <s v="Lípa nad Orlicí"/>
    <s v="do 750 obyvatel"/>
    <n v="464"/>
    <n v="0.42025862068965519"/>
    <n v="269"/>
    <n v="0"/>
  </r>
  <r>
    <x v="7"/>
    <x v="99"/>
    <x v="99"/>
    <n v="576549"/>
    <s v="Nová Ves (Rychnov n.Kněžnou)"/>
    <s v="do 750 obyvatel"/>
    <n v="175"/>
    <n v="0.42285714285714288"/>
    <n v="101"/>
    <n v="0"/>
  </r>
  <r>
    <x v="7"/>
    <x v="99"/>
    <x v="99"/>
    <n v="576581"/>
    <s v="Olešnice (Rychnov n.Kněžnou)"/>
    <s v="do 750 obyvatel"/>
    <n v="399"/>
    <n v="0.38847117794486213"/>
    <n v="244"/>
    <n v="1"/>
  </r>
  <r>
    <x v="7"/>
    <x v="99"/>
    <x v="99"/>
    <n v="576841"/>
    <s v="Tutleky"/>
    <s v="do 750 obyvatel"/>
    <n v="299"/>
    <n v="0.35451505016722407"/>
    <n v="193"/>
    <n v="1"/>
  </r>
  <r>
    <x v="7"/>
    <x v="99"/>
    <x v="99"/>
    <n v="576859"/>
    <s v="Týniště nad Orlicí"/>
    <s v="5 000 – 14 999 obyvatel"/>
    <n v="5102"/>
    <n v="0.41885535084280673"/>
    <n v="2965"/>
    <n v="0"/>
  </r>
  <r>
    <x v="7"/>
    <x v="99"/>
    <x v="99"/>
    <n v="576930"/>
    <s v="Zdelov"/>
    <s v="do 750 obyvatel"/>
    <n v="216"/>
    <n v="0.34722222222222221"/>
    <n v="141"/>
    <n v="1"/>
  </r>
  <r>
    <x v="7"/>
    <x v="99"/>
    <x v="99"/>
    <n v="576956"/>
    <s v="Žďár nad Orlicí"/>
    <s v="do 750 obyvatel"/>
    <n v="425"/>
    <n v="0.38117647058823528"/>
    <n v="263"/>
    <n v="1"/>
  </r>
  <r>
    <x v="7"/>
    <x v="100"/>
    <x v="100"/>
    <n v="505099"/>
    <s v="Červená Hora"/>
    <s v="do 750 obyvatel"/>
    <n v="162"/>
    <n v="0.50617283950617287"/>
    <n v="80"/>
    <n v="0"/>
  </r>
  <r>
    <x v="7"/>
    <x v="100"/>
    <x v="100"/>
    <n v="530786"/>
    <s v="Říkov"/>
    <s v="do 750 obyvatel"/>
    <n v="177"/>
    <n v="0.38418079096045199"/>
    <n v="109"/>
    <n v="1"/>
  </r>
  <r>
    <x v="7"/>
    <x v="100"/>
    <x v="100"/>
    <n v="547565"/>
    <s v="Vestec (Náchod)"/>
    <s v="do 750 obyvatel"/>
    <n v="144"/>
    <n v="0.35416666666666669"/>
    <n v="93"/>
    <n v="1"/>
  </r>
  <r>
    <x v="7"/>
    <x v="100"/>
    <x v="100"/>
    <n v="547646"/>
    <s v="Velké Poříčí"/>
    <s v="2 000 – 4 999 obyvatel"/>
    <n v="1965"/>
    <n v="0.41730279898218831"/>
    <n v="1145"/>
    <n v="0"/>
  </r>
  <r>
    <x v="7"/>
    <x v="100"/>
    <x v="100"/>
    <n v="547751"/>
    <s v="Bukovice (Náchod)"/>
    <s v="do 750 obyvatel"/>
    <n v="285"/>
    <n v="0.36842105263157893"/>
    <n v="180"/>
    <n v="1"/>
  </r>
  <r>
    <x v="7"/>
    <x v="100"/>
    <x v="100"/>
    <n v="573388"/>
    <s v="Litoboř"/>
    <s v="do 750 obyvatel"/>
    <n v="87"/>
    <n v="0.39080459770114945"/>
    <n v="53"/>
    <n v="1"/>
  </r>
  <r>
    <x v="7"/>
    <x v="100"/>
    <x v="100"/>
    <n v="573868"/>
    <s v="Náchod"/>
    <s v="15 000 – 39 999 obyvatel"/>
    <n v="16584"/>
    <n v="0.42534973468403281"/>
    <n v="9530"/>
    <n v="0"/>
  </r>
  <r>
    <x v="7"/>
    <x v="100"/>
    <x v="100"/>
    <n v="573884"/>
    <s v="Bezděkov nad Metují"/>
    <s v="do 750 obyvatel"/>
    <n v="480"/>
    <n v="0.35208333333333336"/>
    <n v="311"/>
    <n v="1"/>
  </r>
  <r>
    <x v="7"/>
    <x v="100"/>
    <x v="100"/>
    <n v="573906"/>
    <s v="Borová (Náchod)"/>
    <s v="do 750 obyvatel"/>
    <n v="177"/>
    <n v="0.32768361581920902"/>
    <n v="119"/>
    <n v="1"/>
  </r>
  <r>
    <x v="7"/>
    <x v="100"/>
    <x v="100"/>
    <n v="573931"/>
    <s v="Brzice"/>
    <s v="do 750 obyvatel"/>
    <n v="192"/>
    <n v="0.390625"/>
    <n v="117"/>
    <n v="1"/>
  </r>
  <r>
    <x v="7"/>
    <x v="100"/>
    <x v="100"/>
    <n v="573965"/>
    <s v="Červený Kostelec"/>
    <s v="5 000 – 14 999 obyvatel"/>
    <n v="6888"/>
    <n v="0.45688153310104529"/>
    <n v="3741"/>
    <n v="0"/>
  </r>
  <r>
    <x v="7"/>
    <x v="100"/>
    <x v="100"/>
    <n v="573973"/>
    <s v="Česká Čermná"/>
    <s v="do 750 obyvatel"/>
    <n v="435"/>
    <n v="0.4206896551724138"/>
    <n v="252"/>
    <n v="0"/>
  </r>
  <r>
    <x v="7"/>
    <x v="100"/>
    <x v="100"/>
    <n v="573981"/>
    <s v="Česká Metuje"/>
    <s v="do 750 obyvatel"/>
    <n v="235"/>
    <n v="0.39574468085106385"/>
    <n v="142"/>
    <n v="1"/>
  </r>
  <r>
    <x v="7"/>
    <x v="100"/>
    <x v="100"/>
    <n v="573990"/>
    <s v="Česká Skalice"/>
    <s v="5 000 – 14 999 obyvatel"/>
    <n v="4287"/>
    <n v="0.4497317471425239"/>
    <n v="2359"/>
    <n v="0"/>
  </r>
  <r>
    <x v="7"/>
    <x v="100"/>
    <x v="100"/>
    <n v="574023"/>
    <s v="Dolní Radechová"/>
    <s v="750 – 1 999 obyvatel"/>
    <n v="653"/>
    <n v="0.44257274119448697"/>
    <n v="364"/>
    <n v="0"/>
  </r>
  <r>
    <x v="7"/>
    <x v="100"/>
    <x v="100"/>
    <n v="574066"/>
    <s v="Horní Radechová"/>
    <s v="do 750 obyvatel"/>
    <n v="413"/>
    <n v="0.38983050847457629"/>
    <n v="252"/>
    <n v="1"/>
  </r>
  <r>
    <x v="7"/>
    <x v="100"/>
    <x v="100"/>
    <n v="574074"/>
    <s v="Hořičky"/>
    <s v="do 750 obyvatel"/>
    <n v="481"/>
    <n v="0.43659043659043661"/>
    <n v="271"/>
    <n v="0"/>
  </r>
  <r>
    <x v="7"/>
    <x v="100"/>
    <x v="100"/>
    <n v="574082"/>
    <s v="Hronov"/>
    <s v="5 000 – 14 999 obyvatel"/>
    <n v="5119"/>
    <n v="0.44637624536042197"/>
    <n v="2834"/>
    <n v="0"/>
  </r>
  <r>
    <x v="7"/>
    <x v="100"/>
    <x v="100"/>
    <n v="574180"/>
    <s v="Lhota pod Hořičkami"/>
    <s v="do 750 obyvatel"/>
    <n v="249"/>
    <n v="0.3253012048192771"/>
    <n v="168"/>
    <n v="1"/>
  </r>
  <r>
    <x v="7"/>
    <x v="100"/>
    <x v="100"/>
    <n v="574210"/>
    <s v="Machov"/>
    <s v="750 – 1 999 obyvatel"/>
    <n v="921"/>
    <n v="0.45711183496199781"/>
    <n v="500"/>
    <n v="0"/>
  </r>
  <r>
    <x v="7"/>
    <x v="100"/>
    <x v="100"/>
    <n v="574236"/>
    <s v="Mezilečí"/>
    <s v="do 750 obyvatel"/>
    <n v="119"/>
    <n v="0.45378151260504201"/>
    <n v="65"/>
    <n v="0"/>
  </r>
  <r>
    <x v="7"/>
    <x v="100"/>
    <x v="100"/>
    <n v="574287"/>
    <s v="Nový Hrádek"/>
    <s v="750 – 1 999 obyvatel"/>
    <n v="695"/>
    <n v="0.35539568345323741"/>
    <n v="448"/>
    <n v="1"/>
  </r>
  <r>
    <x v="7"/>
    <x v="100"/>
    <x v="100"/>
    <n v="574341"/>
    <s v="Police nad Metují"/>
    <s v="2 000 – 4 999 obyvatel"/>
    <n v="3360"/>
    <n v="0.4107142857142857"/>
    <n v="1980"/>
    <n v="0"/>
  </r>
  <r>
    <x v="7"/>
    <x v="100"/>
    <x v="100"/>
    <n v="574422"/>
    <s v="Slatina nad Úpou"/>
    <s v="do 750 obyvatel"/>
    <n v="255"/>
    <n v="0.55294117647058827"/>
    <n v="114"/>
    <n v="0"/>
  </r>
  <r>
    <x v="7"/>
    <x v="100"/>
    <x v="100"/>
    <n v="574465"/>
    <s v="Stárkov"/>
    <s v="do 750 obyvatel"/>
    <n v="543"/>
    <n v="0.41988950276243092"/>
    <n v="315"/>
    <n v="0"/>
  </r>
  <r>
    <x v="7"/>
    <x v="100"/>
    <x v="100"/>
    <n v="574481"/>
    <s v="Studnice (Náchod)"/>
    <s v="750 – 1 999 obyvatel"/>
    <n v="958"/>
    <n v="0.37473903966597077"/>
    <n v="599"/>
    <n v="1"/>
  </r>
  <r>
    <x v="7"/>
    <x v="100"/>
    <x v="100"/>
    <n v="574490"/>
    <s v="Suchý Důl"/>
    <s v="do 750 obyvatel"/>
    <n v="333"/>
    <n v="0.49849849849849848"/>
    <n v="167"/>
    <n v="0"/>
  </r>
  <r>
    <x v="7"/>
    <x v="100"/>
    <x v="100"/>
    <n v="574546"/>
    <s v="Kramolna"/>
    <s v="750 – 1 999 obyvatel"/>
    <n v="918"/>
    <n v="0.40305010893246185"/>
    <n v="548"/>
    <n v="0"/>
  </r>
  <r>
    <x v="7"/>
    <x v="100"/>
    <x v="100"/>
    <n v="574562"/>
    <s v="Velká Jesenice"/>
    <s v="do 750 obyvatel"/>
    <n v="627"/>
    <n v="0.44816586921850082"/>
    <n v="346"/>
    <n v="0"/>
  </r>
  <r>
    <x v="7"/>
    <x v="100"/>
    <x v="100"/>
    <n v="574571"/>
    <s v="Velké Petrovice"/>
    <s v="do 750 obyvatel"/>
    <n v="358"/>
    <n v="0.40782122905027934"/>
    <n v="212"/>
    <n v="0"/>
  </r>
  <r>
    <x v="7"/>
    <x v="100"/>
    <x v="100"/>
    <n v="574635"/>
    <s v="Vysoká Srbská"/>
    <s v="do 750 obyvatel"/>
    <n v="227"/>
    <n v="0.41409691629955947"/>
    <n v="133"/>
    <n v="0"/>
  </r>
  <r>
    <x v="7"/>
    <x v="100"/>
    <x v="100"/>
    <n v="574643"/>
    <s v="Vysokov"/>
    <s v="do 750 obyvatel"/>
    <n v="417"/>
    <n v="0.38609112709832133"/>
    <n v="256"/>
    <n v="1"/>
  </r>
  <r>
    <x v="7"/>
    <x v="100"/>
    <x v="100"/>
    <n v="574651"/>
    <s v="Zábrodí"/>
    <s v="do 750 obyvatel"/>
    <n v="444"/>
    <n v="0.38288288288288286"/>
    <n v="274"/>
    <n v="1"/>
  </r>
  <r>
    <x v="7"/>
    <x v="100"/>
    <x v="100"/>
    <n v="574686"/>
    <s v="Žďár nad Metují"/>
    <s v="do 750 obyvatel"/>
    <n v="534"/>
    <n v="0.41760299625468167"/>
    <n v="311"/>
    <n v="0"/>
  </r>
  <r>
    <x v="7"/>
    <x v="100"/>
    <x v="100"/>
    <n v="574694"/>
    <s v="Žďárky"/>
    <s v="do 750 obyvatel"/>
    <n v="470"/>
    <n v="0.46382978723404256"/>
    <n v="252"/>
    <n v="0"/>
  </r>
  <r>
    <x v="7"/>
    <x v="100"/>
    <x v="100"/>
    <n v="574708"/>
    <s v="Žernov (Náchod)"/>
    <s v="do 750 obyvatel"/>
    <n v="227"/>
    <n v="0.45374449339207046"/>
    <n v="124"/>
    <n v="0"/>
  </r>
  <r>
    <x v="7"/>
    <x v="101"/>
    <x v="101"/>
    <n v="573248"/>
    <s v="Nová Paka"/>
    <s v="5 000 – 14 999 obyvatel"/>
    <n v="7600"/>
    <n v="0.39447368421052631"/>
    <n v="4602"/>
    <n v="1"/>
  </r>
  <r>
    <x v="7"/>
    <x v="101"/>
    <x v="101"/>
    <n v="573299"/>
    <s v="Pecka"/>
    <s v="750 – 1 999 obyvatel"/>
    <n v="1083"/>
    <n v="0.34626038781163437"/>
    <n v="708"/>
    <n v="1"/>
  </r>
  <r>
    <x v="7"/>
    <x v="101"/>
    <x v="101"/>
    <n v="573507"/>
    <s v="Stará Paka"/>
    <s v="2 000 – 4 999 obyvatel"/>
    <n v="1751"/>
    <n v="0.34723015419760139"/>
    <n v="1143"/>
    <n v="1"/>
  </r>
  <r>
    <x v="7"/>
    <x v="101"/>
    <x v="101"/>
    <n v="573655"/>
    <s v="Úbislavice"/>
    <s v="do 750 obyvatel"/>
    <n v="361"/>
    <n v="0.37673130193905818"/>
    <n v="225"/>
    <n v="1"/>
  </r>
  <r>
    <x v="7"/>
    <x v="101"/>
    <x v="101"/>
    <n v="573736"/>
    <s v="Vidochov"/>
    <s v="do 750 obyvatel"/>
    <n v="321"/>
    <n v="0.30218068535825543"/>
    <n v="224"/>
    <n v="1"/>
  </r>
  <r>
    <x v="7"/>
    <x v="102"/>
    <x v="102"/>
    <n v="547701"/>
    <s v="Libchyně"/>
    <s v="do 750 obyvatel"/>
    <n v="62"/>
    <n v="0.45161290322580644"/>
    <n v="34"/>
    <n v="0"/>
  </r>
  <r>
    <x v="7"/>
    <x v="102"/>
    <x v="102"/>
    <n v="547727"/>
    <s v="Sendraž"/>
    <s v="do 750 obyvatel"/>
    <n v="85"/>
    <n v="0.41176470588235292"/>
    <n v="50"/>
    <n v="0"/>
  </r>
  <r>
    <x v="7"/>
    <x v="102"/>
    <x v="102"/>
    <n v="573892"/>
    <s v="Bohuslavice (Náchod)"/>
    <s v="750 – 1 999 obyvatel"/>
    <n v="825"/>
    <n v="0.35636363636363638"/>
    <n v="531"/>
    <n v="1"/>
  </r>
  <r>
    <x v="7"/>
    <x v="102"/>
    <x v="102"/>
    <n v="573957"/>
    <s v="Černčice (Náchod)"/>
    <s v="do 750 obyvatel"/>
    <n v="409"/>
    <n v="0.3545232273838631"/>
    <n v="264"/>
    <n v="1"/>
  </r>
  <r>
    <x v="7"/>
    <x v="102"/>
    <x v="102"/>
    <n v="574147"/>
    <s v="Jestřebí (Náchod)"/>
    <s v="do 750 obyvatel"/>
    <n v="133"/>
    <n v="0.44360902255639095"/>
    <n v="74"/>
    <n v="0"/>
  </r>
  <r>
    <x v="7"/>
    <x v="102"/>
    <x v="102"/>
    <n v="574244"/>
    <s v="Mezilesí (Náchod)"/>
    <s v="do 750 obyvatel"/>
    <n v="201"/>
    <n v="0.3383084577114428"/>
    <n v="133"/>
    <n v="1"/>
  </r>
  <r>
    <x v="7"/>
    <x v="102"/>
    <x v="102"/>
    <n v="574261"/>
    <s v="Nahořany"/>
    <s v="do 750 obyvatel"/>
    <n v="458"/>
    <n v="0.40174672489082969"/>
    <n v="274"/>
    <n v="0"/>
  </r>
  <r>
    <x v="7"/>
    <x v="102"/>
    <x v="102"/>
    <n v="574279"/>
    <s v="Nové Město nad Metují"/>
    <s v="5 000 – 14 999 obyvatel"/>
    <n v="7961"/>
    <n v="0.44906418791609093"/>
    <n v="4386"/>
    <n v="0"/>
  </r>
  <r>
    <x v="7"/>
    <x v="102"/>
    <x v="102"/>
    <n v="574350"/>
    <s v="Provodov-Šonov"/>
    <s v="750 – 1 999 obyvatel"/>
    <n v="990"/>
    <n v="0.36868686868686867"/>
    <n v="625"/>
    <n v="1"/>
  </r>
  <r>
    <x v="7"/>
    <x v="102"/>
    <x v="102"/>
    <n v="574368"/>
    <s v="Přibyslav (Náchod)"/>
    <s v="do 750 obyvatel"/>
    <n v="168"/>
    <n v="0.36309523809523808"/>
    <n v="107"/>
    <n v="1"/>
  </r>
  <r>
    <x v="7"/>
    <x v="102"/>
    <x v="102"/>
    <n v="574431"/>
    <s v="Slavětín nad Metují"/>
    <s v="do 750 obyvatel"/>
    <n v="206"/>
    <n v="0.47572815533980584"/>
    <n v="108"/>
    <n v="0"/>
  </r>
  <r>
    <x v="7"/>
    <x v="102"/>
    <x v="102"/>
    <n v="574457"/>
    <s v="Slavoňov"/>
    <s v="do 750 obyvatel"/>
    <n v="246"/>
    <n v="0.4065040650406504"/>
    <n v="146"/>
    <n v="0"/>
  </r>
  <r>
    <x v="7"/>
    <x v="102"/>
    <x v="102"/>
    <n v="574627"/>
    <s v="Vršovka"/>
    <s v="do 750 obyvatel"/>
    <n v="113"/>
    <n v="0.46017699115044247"/>
    <n v="61"/>
    <n v="0"/>
  </r>
  <r>
    <x v="7"/>
    <x v="103"/>
    <x v="103"/>
    <n v="569828"/>
    <s v="Babice (Hradec Králové)"/>
    <s v="do 750 obyvatel"/>
    <n v="167"/>
    <n v="0.43113772455089822"/>
    <n v="95"/>
    <n v="0"/>
  </r>
  <r>
    <x v="7"/>
    <x v="103"/>
    <x v="103"/>
    <n v="569836"/>
    <s v="Barchov (Hradec Králové)"/>
    <s v="do 750 obyvatel"/>
    <n v="251"/>
    <n v="0.40239043824701193"/>
    <n v="150"/>
    <n v="0"/>
  </r>
  <r>
    <x v="7"/>
    <x v="103"/>
    <x v="103"/>
    <n v="570001"/>
    <s v="Hlušice"/>
    <s v="do 750 obyvatel"/>
    <n v="616"/>
    <n v="0.37012987012987014"/>
    <n v="388"/>
    <n v="1"/>
  </r>
  <r>
    <x v="7"/>
    <x v="103"/>
    <x v="103"/>
    <n v="570087"/>
    <s v="Humburky"/>
    <s v="do 750 obyvatel"/>
    <n v="309"/>
    <n v="0.42394822006472493"/>
    <n v="178"/>
    <n v="0"/>
  </r>
  <r>
    <x v="7"/>
    <x v="103"/>
    <x v="103"/>
    <n v="570192"/>
    <s v="Králíky (Hradec Králové)"/>
    <s v="do 750 obyvatel"/>
    <n v="345"/>
    <n v="0.41739130434782606"/>
    <n v="201"/>
    <n v="0"/>
  </r>
  <r>
    <x v="7"/>
    <x v="103"/>
    <x v="103"/>
    <n v="570362"/>
    <s v="Lužec nad Cidlinou"/>
    <s v="do 750 obyvatel"/>
    <n v="431"/>
    <n v="0.43155452436194897"/>
    <n v="245"/>
    <n v="0"/>
  </r>
  <r>
    <x v="7"/>
    <x v="103"/>
    <x v="103"/>
    <n v="570397"/>
    <s v="Měník"/>
    <s v="do 750 obyvatel"/>
    <n v="490"/>
    <n v="0.45510204081632655"/>
    <n v="267"/>
    <n v="0"/>
  </r>
  <r>
    <x v="7"/>
    <x v="103"/>
    <x v="103"/>
    <n v="570401"/>
    <s v="Mlékosrby"/>
    <s v="do 750 obyvatel"/>
    <n v="191"/>
    <n v="0.36125654450261779"/>
    <n v="122"/>
    <n v="1"/>
  </r>
  <r>
    <x v="7"/>
    <x v="103"/>
    <x v="103"/>
    <n v="570427"/>
    <s v="Myštěves"/>
    <s v="do 750 obyvatel"/>
    <n v="146"/>
    <n v="0.4178082191780822"/>
    <n v="85"/>
    <n v="0"/>
  </r>
  <r>
    <x v="7"/>
    <x v="103"/>
    <x v="103"/>
    <n v="570478"/>
    <s v="Nepolisy"/>
    <s v="750 – 1 999 obyvatel"/>
    <n v="803"/>
    <n v="0.45703611457036114"/>
    <n v="436"/>
    <n v="0"/>
  </r>
  <r>
    <x v="7"/>
    <x v="103"/>
    <x v="103"/>
    <n v="570508"/>
    <s v="Nový Bydžov"/>
    <s v="5 000 – 14 999 obyvatel"/>
    <n v="5855"/>
    <n v="0.40461144321093084"/>
    <n v="3486"/>
    <n v="0"/>
  </r>
  <r>
    <x v="7"/>
    <x v="103"/>
    <x v="103"/>
    <n v="570516"/>
    <s v="Ohnišťany"/>
    <s v="do 750 obyvatel"/>
    <n v="281"/>
    <n v="0.33451957295373663"/>
    <n v="187"/>
    <n v="1"/>
  </r>
  <r>
    <x v="7"/>
    <x v="103"/>
    <x v="103"/>
    <n v="570567"/>
    <s v="Petrovice (Hradec Králové)"/>
    <s v="do 750 obyvatel"/>
    <n v="240"/>
    <n v="0.36249999999999999"/>
    <n v="153"/>
    <n v="1"/>
  </r>
  <r>
    <x v="7"/>
    <x v="103"/>
    <x v="103"/>
    <n v="570648"/>
    <s v="Prasek"/>
    <s v="do 750 obyvatel"/>
    <n v="525"/>
    <n v="0.3619047619047619"/>
    <n v="335"/>
    <n v="1"/>
  </r>
  <r>
    <x v="7"/>
    <x v="103"/>
    <x v="103"/>
    <n v="570834"/>
    <s v="Skřivany"/>
    <s v="750 – 1 999 obyvatel"/>
    <n v="911"/>
    <n v="0.44456641053787049"/>
    <n v="506"/>
    <n v="0"/>
  </r>
  <r>
    <x v="7"/>
    <x v="103"/>
    <x v="103"/>
    <n v="570851"/>
    <s v="Sloupno (Hradec Králové)"/>
    <s v="do 750 obyvatel"/>
    <n v="426"/>
    <n v="0.460093896713615"/>
    <n v="230"/>
    <n v="0"/>
  </r>
  <r>
    <x v="7"/>
    <x v="103"/>
    <x v="103"/>
    <n v="570869"/>
    <s v="Smidary"/>
    <s v="750 – 1 999 obyvatel"/>
    <n v="1278"/>
    <n v="0.45383411580594679"/>
    <n v="698"/>
    <n v="0"/>
  </r>
  <r>
    <x v="7"/>
    <x v="103"/>
    <x v="103"/>
    <n v="571016"/>
    <s v="Šaplava"/>
    <s v="do 750 obyvatel"/>
    <n v="101"/>
    <n v="0.50495049504950495"/>
    <n v="50"/>
    <n v="0"/>
  </r>
  <r>
    <x v="7"/>
    <x v="103"/>
    <x v="103"/>
    <n v="571083"/>
    <s v="Vinary (Hradec Králové)"/>
    <s v="do 750 obyvatel"/>
    <n v="375"/>
    <n v="0.46133333333333332"/>
    <n v="202"/>
    <n v="0"/>
  </r>
  <r>
    <x v="7"/>
    <x v="103"/>
    <x v="103"/>
    <n v="571130"/>
    <s v="Zachrašťany"/>
    <s v="do 750 obyvatel"/>
    <n v="186"/>
    <n v="0.35483870967741937"/>
    <n v="120"/>
    <n v="1"/>
  </r>
  <r>
    <x v="7"/>
    <x v="103"/>
    <x v="103"/>
    <n v="573132"/>
    <s v="Starý Bydžov"/>
    <s v="do 750 obyvatel"/>
    <n v="348"/>
    <n v="0.43103448275862066"/>
    <n v="198"/>
    <n v="0"/>
  </r>
  <r>
    <x v="7"/>
    <x v="103"/>
    <x v="103"/>
    <n v="573710"/>
    <s v="Kobylice"/>
    <s v="do 750 obyvatel"/>
    <n v="206"/>
    <n v="0.39320388349514562"/>
    <n v="125"/>
    <n v="1"/>
  </r>
  <r>
    <x v="7"/>
    <x v="103"/>
    <x v="103"/>
    <n v="573744"/>
    <s v="Zdechovice (Hradec Králové)"/>
    <s v="do 750 obyvatel"/>
    <n v="143"/>
    <n v="0.39160839160839161"/>
    <n v="87"/>
    <n v="1"/>
  </r>
  <r>
    <x v="7"/>
    <x v="104"/>
    <x v="104"/>
    <n v="548651"/>
    <s v="Libel"/>
    <s v="do 750 obyvatel"/>
    <n v="139"/>
    <n v="0.33812949640287771"/>
    <n v="92"/>
    <n v="1"/>
  </r>
  <r>
    <x v="7"/>
    <x v="104"/>
    <x v="104"/>
    <n v="548723"/>
    <s v="Polom (Rychnov n.Kněžnou)"/>
    <s v="do 750 obyvatel"/>
    <n v="107"/>
    <n v="0.30841121495327101"/>
    <n v="74"/>
    <n v="1"/>
  </r>
  <r>
    <x v="7"/>
    <x v="104"/>
    <x v="104"/>
    <n v="548758"/>
    <s v="Proruby"/>
    <s v="do 750 obyvatel"/>
    <n v="50"/>
    <n v="0.4"/>
    <n v="30"/>
    <n v="0"/>
  </r>
  <r>
    <x v="7"/>
    <x v="104"/>
    <x v="104"/>
    <n v="548782"/>
    <s v="Jahodov"/>
    <s v="do 750 obyvatel"/>
    <n v="77"/>
    <n v="0.29870129870129869"/>
    <n v="54"/>
    <n v="1"/>
  </r>
  <r>
    <x v="7"/>
    <x v="104"/>
    <x v="104"/>
    <n v="576069"/>
    <s v="Rychnov nad Kněžnou"/>
    <s v="5 000 – 14 999 obyvatel"/>
    <n v="9155"/>
    <n v="0.3933369743309667"/>
    <n v="5554"/>
    <n v="1"/>
  </r>
  <r>
    <x v="7"/>
    <x v="104"/>
    <x v="104"/>
    <n v="576093"/>
    <s v="Bartošovice v Orlických horách"/>
    <s v="do 750 obyvatel"/>
    <n v="177"/>
    <n v="0.49152542372881358"/>
    <n v="90"/>
    <n v="0"/>
  </r>
  <r>
    <x v="7"/>
    <x v="104"/>
    <x v="104"/>
    <n v="576107"/>
    <s v="Bílý Újezd"/>
    <s v="do 750 obyvatel"/>
    <n v="557"/>
    <n v="0.36983842010771995"/>
    <n v="351"/>
    <n v="1"/>
  </r>
  <r>
    <x v="7"/>
    <x v="104"/>
    <x v="104"/>
    <n v="576174"/>
    <s v="Byzhradec"/>
    <s v="do 750 obyvatel"/>
    <n v="176"/>
    <n v="0.34659090909090912"/>
    <n v="115"/>
    <n v="1"/>
  </r>
  <r>
    <x v="7"/>
    <x v="104"/>
    <x v="104"/>
    <n v="576204"/>
    <s v="Černíkovice (Rychnov n.Kněžnou)"/>
    <s v="750 – 1 999 obyvatel"/>
    <n v="647"/>
    <n v="0.38948995363214839"/>
    <n v="395"/>
    <n v="1"/>
  </r>
  <r>
    <x v="7"/>
    <x v="104"/>
    <x v="104"/>
    <n v="576336"/>
    <s v="Javornice"/>
    <s v="750 – 1 999 obyvatel"/>
    <n v="852"/>
    <n v="0.3779342723004695"/>
    <n v="530"/>
    <n v="1"/>
  </r>
  <r>
    <x v="7"/>
    <x v="104"/>
    <x v="104"/>
    <n v="576425"/>
    <s v="Kvasiny"/>
    <s v="750 – 1 999 obyvatel"/>
    <n v="1405"/>
    <n v="0.34946619217081848"/>
    <n v="914"/>
    <n v="1"/>
  </r>
  <r>
    <x v="7"/>
    <x v="104"/>
    <x v="104"/>
    <n v="576441"/>
    <s v="Lhoty u Potštejna"/>
    <s v="do 750 obyvatel"/>
    <n v="267"/>
    <n v="0.4044943820224719"/>
    <n v="159"/>
    <n v="0"/>
  </r>
  <r>
    <x v="7"/>
    <x v="104"/>
    <x v="104"/>
    <n v="576450"/>
    <s v="Liberk"/>
    <s v="do 750 obyvatel"/>
    <n v="581"/>
    <n v="0.30464716006884679"/>
    <n v="404"/>
    <n v="1"/>
  </r>
  <r>
    <x v="7"/>
    <x v="104"/>
    <x v="104"/>
    <n v="576468"/>
    <s v="Lično"/>
    <s v="do 750 obyvatel"/>
    <n v="535"/>
    <n v="0.3925233644859813"/>
    <n v="325"/>
    <n v="1"/>
  </r>
  <r>
    <x v="7"/>
    <x v="104"/>
    <x v="104"/>
    <n v="576492"/>
    <s v="Lukavice (Rychnov n.Kněžnou)"/>
    <s v="do 750 obyvatel"/>
    <n v="516"/>
    <n v="0.4263565891472868"/>
    <n v="296"/>
    <n v="0"/>
  </r>
  <r>
    <x v="7"/>
    <x v="104"/>
    <x v="104"/>
    <n v="576506"/>
    <s v="Lupenice"/>
    <s v="do 750 obyvatel"/>
    <n v="208"/>
    <n v="0.38461538461538464"/>
    <n v="128"/>
    <n v="1"/>
  </r>
  <r>
    <x v="7"/>
    <x v="104"/>
    <x v="104"/>
    <n v="576603"/>
    <s v="Orlické Záhoří"/>
    <s v="do 750 obyvatel"/>
    <n v="166"/>
    <n v="0.36144578313253012"/>
    <n v="106"/>
    <n v="1"/>
  </r>
  <r>
    <x v="7"/>
    <x v="104"/>
    <x v="104"/>
    <n v="576611"/>
    <s v="Osečnice"/>
    <s v="do 750 obyvatel"/>
    <n v="243"/>
    <n v="0.38271604938271603"/>
    <n v="150"/>
    <n v="1"/>
  </r>
  <r>
    <x v="7"/>
    <x v="104"/>
    <x v="104"/>
    <n v="576620"/>
    <s v="Pěčín"/>
    <s v="do 750 obyvatel"/>
    <n v="418"/>
    <n v="0.33971291866028708"/>
    <n v="276"/>
    <n v="1"/>
  </r>
  <r>
    <x v="7"/>
    <x v="104"/>
    <x v="104"/>
    <n v="576671"/>
    <s v="Potštejn"/>
    <s v="750 – 1 999 obyvatel"/>
    <n v="787"/>
    <n v="0.4027954256670902"/>
    <n v="470"/>
    <n v="0"/>
  </r>
  <r>
    <x v="7"/>
    <x v="104"/>
    <x v="104"/>
    <n v="576701"/>
    <s v="Rokytnice v Orlických horách"/>
    <s v="750 – 1 999 obyvatel"/>
    <n v="1685"/>
    <n v="0.38456973293768548"/>
    <n v="1037"/>
    <n v="1"/>
  </r>
  <r>
    <x v="7"/>
    <x v="104"/>
    <x v="104"/>
    <n v="576727"/>
    <s v="Rybná nad Zdobnicí"/>
    <s v="do 750 obyvatel"/>
    <n v="357"/>
    <n v="0.34733893557422968"/>
    <n v="233"/>
    <n v="1"/>
  </r>
  <r>
    <x v="7"/>
    <x v="104"/>
    <x v="104"/>
    <n v="576735"/>
    <s v="Říčky v Orlických horách"/>
    <s v="do 750 obyvatel"/>
    <n v="74"/>
    <n v="0.44594594594594594"/>
    <n v="41"/>
    <n v="0"/>
  </r>
  <r>
    <x v="7"/>
    <x v="104"/>
    <x v="104"/>
    <n v="576778"/>
    <s v="Skuhrov nad Bělou"/>
    <s v="750 – 1 999 obyvatel"/>
    <n v="931"/>
    <n v="0.35553168635875404"/>
    <n v="600"/>
    <n v="1"/>
  </r>
  <r>
    <x v="7"/>
    <x v="104"/>
    <x v="104"/>
    <n v="576786"/>
    <s v="Slatina nad Zdobnicí"/>
    <s v="750 – 1 999 obyvatel"/>
    <n v="732"/>
    <n v="0.34836065573770492"/>
    <n v="477"/>
    <n v="1"/>
  </r>
  <r>
    <x v="7"/>
    <x v="104"/>
    <x v="104"/>
    <n v="576808"/>
    <s v="Solnice"/>
    <s v="2 000 – 4 999 obyvatel"/>
    <n v="1887"/>
    <n v="0.38473767885532589"/>
    <n v="1161"/>
    <n v="1"/>
  </r>
  <r>
    <x v="7"/>
    <x v="104"/>
    <x v="104"/>
    <n v="576816"/>
    <s v="Synkov-Slemeno"/>
    <s v="do 750 obyvatel"/>
    <n v="349"/>
    <n v="0.37822349570200575"/>
    <n v="217"/>
    <n v="1"/>
  </r>
  <r>
    <x v="7"/>
    <x v="104"/>
    <x v="104"/>
    <n v="576832"/>
    <s v="Třebešov"/>
    <s v="do 750 obyvatel"/>
    <n v="226"/>
    <n v="0.3584070796460177"/>
    <n v="145"/>
    <n v="1"/>
  </r>
  <r>
    <x v="7"/>
    <x v="104"/>
    <x v="104"/>
    <n v="576883"/>
    <s v="Vamberk"/>
    <s v="2 000 – 4 999 obyvatel"/>
    <n v="3836"/>
    <n v="0.34958289885297184"/>
    <n v="2495"/>
    <n v="1"/>
  </r>
  <r>
    <x v="7"/>
    <x v="104"/>
    <x v="104"/>
    <n v="576891"/>
    <s v="Voděrady (Rychnov n.Kněžnou)"/>
    <s v="do 750 obyvatel"/>
    <n v="610"/>
    <n v="0.3918032786885246"/>
    <n v="371"/>
    <n v="1"/>
  </r>
  <r>
    <x v="7"/>
    <x v="104"/>
    <x v="104"/>
    <n v="576921"/>
    <s v="Záměl"/>
    <s v="do 750 obyvatel"/>
    <n v="517"/>
    <n v="0.3520309477756286"/>
    <n v="335"/>
    <n v="1"/>
  </r>
  <r>
    <x v="7"/>
    <x v="104"/>
    <x v="104"/>
    <n v="576948"/>
    <s v="Zdobnice"/>
    <s v="do 750 obyvatel"/>
    <n v="155"/>
    <n v="0.34838709677419355"/>
    <n v="101"/>
    <n v="1"/>
  </r>
  <r>
    <x v="7"/>
    <x v="105"/>
    <x v="105"/>
    <n v="530808"/>
    <s v="Královec"/>
    <s v="do 750 obyvatel"/>
    <n v="166"/>
    <n v="0.28313253012048195"/>
    <n v="119"/>
    <n v="1"/>
  </r>
  <r>
    <x v="7"/>
    <x v="105"/>
    <x v="105"/>
    <n v="548804"/>
    <s v="Lampertice"/>
    <s v="do 750 obyvatel"/>
    <n v="331"/>
    <n v="0.31722054380664655"/>
    <n v="226"/>
    <n v="1"/>
  </r>
  <r>
    <x v="7"/>
    <x v="105"/>
    <x v="105"/>
    <n v="579025"/>
    <s v="Trutnov"/>
    <s v="15 000 – 39 999 obyvatel"/>
    <n v="25111"/>
    <n v="0.41005933654573695"/>
    <n v="14814"/>
    <n v="0"/>
  </r>
  <r>
    <x v="7"/>
    <x v="105"/>
    <x v="105"/>
    <n v="579041"/>
    <s v="Batňovice"/>
    <s v="750 – 1 999 obyvatel"/>
    <n v="650"/>
    <n v="0.40153846153846151"/>
    <n v="389"/>
    <n v="0"/>
  </r>
  <r>
    <x v="7"/>
    <x v="105"/>
    <x v="105"/>
    <n v="579050"/>
    <s v="Bernartice (Trutnov)"/>
    <s v="750 – 1 999 obyvatel"/>
    <n v="756"/>
    <n v="0.32539682539682541"/>
    <n v="510"/>
    <n v="1"/>
  </r>
  <r>
    <x v="7"/>
    <x v="105"/>
    <x v="105"/>
    <n v="579173"/>
    <s v="Dolní Olešnice"/>
    <s v="do 750 obyvatel"/>
    <n v="307"/>
    <n v="0.39087947882736157"/>
    <n v="187"/>
    <n v="1"/>
  </r>
  <r>
    <x v="7"/>
    <x v="105"/>
    <x v="105"/>
    <n v="579211"/>
    <s v="Hajnice"/>
    <s v="750 – 1 999 obyvatel"/>
    <n v="868"/>
    <n v="0.40783410138248849"/>
    <n v="514"/>
    <n v="0"/>
  </r>
  <r>
    <x v="7"/>
    <x v="105"/>
    <x v="105"/>
    <n v="579220"/>
    <s v="Havlovice"/>
    <s v="750 – 1 999 obyvatel"/>
    <n v="823"/>
    <n v="0.44592952612393683"/>
    <n v="456"/>
    <n v="0"/>
  </r>
  <r>
    <x v="7"/>
    <x v="105"/>
    <x v="105"/>
    <n v="579262"/>
    <s v="Horní Maršov"/>
    <s v="750 – 1 999 obyvatel"/>
    <n v="807"/>
    <n v="0.379182156133829"/>
    <n v="501"/>
    <n v="1"/>
  </r>
  <r>
    <x v="7"/>
    <x v="105"/>
    <x v="105"/>
    <n v="579271"/>
    <s v="Horní Olešnice"/>
    <s v="do 750 obyvatel"/>
    <n v="264"/>
    <n v="0.36742424242424243"/>
    <n v="167"/>
    <n v="1"/>
  </r>
  <r>
    <x v="7"/>
    <x v="105"/>
    <x v="105"/>
    <n v="579319"/>
    <s v="Chotěvice"/>
    <s v="750 – 1 999 obyvatel"/>
    <n v="858"/>
    <n v="0.32284382284382285"/>
    <n v="581"/>
    <n v="1"/>
  </r>
  <r>
    <x v="7"/>
    <x v="105"/>
    <x v="105"/>
    <n v="579335"/>
    <s v="Chvaleč"/>
    <s v="do 750 obyvatel"/>
    <n v="553"/>
    <n v="0.37793851717902349"/>
    <n v="344"/>
    <n v="1"/>
  </r>
  <r>
    <x v="7"/>
    <x v="105"/>
    <x v="105"/>
    <n v="579351"/>
    <s v="Janské Lázně"/>
    <s v="do 750 obyvatel"/>
    <n v="585"/>
    <n v="0.42393162393162392"/>
    <n v="337"/>
    <n v="0"/>
  </r>
  <r>
    <x v="7"/>
    <x v="105"/>
    <x v="105"/>
    <n v="579378"/>
    <s v="Jívka"/>
    <s v="do 750 obyvatel"/>
    <n v="475"/>
    <n v="0.35368421052631577"/>
    <n v="307"/>
    <n v="1"/>
  </r>
  <r>
    <x v="7"/>
    <x v="105"/>
    <x v="105"/>
    <n v="579475"/>
    <s v="Libňatov"/>
    <s v="do 750 obyvatel"/>
    <n v="311"/>
    <n v="0.48553054662379419"/>
    <n v="160"/>
    <n v="0"/>
  </r>
  <r>
    <x v="7"/>
    <x v="105"/>
    <x v="105"/>
    <n v="579505"/>
    <s v="Malá Úpa"/>
    <s v="do 750 obyvatel"/>
    <n v="120"/>
    <n v="0.39166666666666666"/>
    <n v="73"/>
    <n v="1"/>
  </r>
  <r>
    <x v="7"/>
    <x v="105"/>
    <x v="105"/>
    <n v="579513"/>
    <s v="Malé Svatoňovice"/>
    <s v="750 – 1 999 obyvatel"/>
    <n v="1257"/>
    <n v="0.38504375497215593"/>
    <n v="773"/>
    <n v="1"/>
  </r>
  <r>
    <x v="7"/>
    <x v="105"/>
    <x v="105"/>
    <n v="579530"/>
    <s v="Maršov u Úpice"/>
    <s v="do 750 obyvatel"/>
    <n v="149"/>
    <n v="0.3825503355704698"/>
    <n v="92"/>
    <n v="1"/>
  </r>
  <r>
    <x v="7"/>
    <x v="105"/>
    <x v="105"/>
    <n v="579548"/>
    <s v="Mladé Buky"/>
    <s v="2 000 – 4 999 obyvatel"/>
    <n v="1930"/>
    <n v="0.36839378238341969"/>
    <n v="1219"/>
    <n v="1"/>
  </r>
  <r>
    <x v="7"/>
    <x v="105"/>
    <x v="105"/>
    <n v="579581"/>
    <s v="Pec pod Sněžkou"/>
    <s v="do 750 obyvatel"/>
    <n v="556"/>
    <n v="0.4154676258992806"/>
    <n v="325"/>
    <n v="0"/>
  </r>
  <r>
    <x v="7"/>
    <x v="105"/>
    <x v="105"/>
    <n v="579599"/>
    <s v="Pilníkov"/>
    <s v="750 – 1 999 obyvatel"/>
    <n v="1008"/>
    <n v="0.36805555555555558"/>
    <n v="637"/>
    <n v="1"/>
  </r>
  <r>
    <x v="7"/>
    <x v="105"/>
    <x v="105"/>
    <n v="579629"/>
    <s v="Radvanice (Trutnov)"/>
    <s v="750 – 1 999 obyvatel"/>
    <n v="804"/>
    <n v="0.37313432835820898"/>
    <n v="504"/>
    <n v="1"/>
  </r>
  <r>
    <x v="7"/>
    <x v="105"/>
    <x v="105"/>
    <n v="579637"/>
    <s v="Rtyně v Podkrkonoší"/>
    <s v="2 000 – 4 999 obyvatel"/>
    <n v="2484"/>
    <n v="0.44122383252818037"/>
    <n v="1388"/>
    <n v="0"/>
  </r>
  <r>
    <x v="7"/>
    <x v="105"/>
    <x v="105"/>
    <n v="579661"/>
    <s v="Staré Buky"/>
    <s v="do 750 obyvatel"/>
    <n v="509"/>
    <n v="0.38703339882121807"/>
    <n v="312"/>
    <n v="1"/>
  </r>
  <r>
    <x v="7"/>
    <x v="105"/>
    <x v="105"/>
    <n v="579726"/>
    <s v="Suchovršice"/>
    <s v="do 750 obyvatel"/>
    <n v="291"/>
    <n v="0.39862542955326463"/>
    <n v="175"/>
    <n v="1"/>
  </r>
  <r>
    <x v="7"/>
    <x v="105"/>
    <x v="105"/>
    <n v="579734"/>
    <s v="Svoboda nad Úpou"/>
    <s v="2 000 – 4 999 obyvatel"/>
    <n v="1774"/>
    <n v="0.38500563697857948"/>
    <n v="1091"/>
    <n v="1"/>
  </r>
  <r>
    <x v="7"/>
    <x v="105"/>
    <x v="105"/>
    <n v="579777"/>
    <s v="Úpice"/>
    <s v="5 000 – 14 999 obyvatel"/>
    <n v="4684"/>
    <n v="0.41161400512382579"/>
    <n v="2756"/>
    <n v="0"/>
  </r>
  <r>
    <x v="7"/>
    <x v="105"/>
    <x v="105"/>
    <n v="579785"/>
    <s v="Velké Svatoňovice"/>
    <s v="750 – 1 999 obyvatel"/>
    <n v="1054"/>
    <n v="0.34819734345351044"/>
    <n v="687"/>
    <n v="1"/>
  </r>
  <r>
    <x v="7"/>
    <x v="105"/>
    <x v="105"/>
    <n v="579823"/>
    <s v="Vlčice (Trutnov)"/>
    <s v="do 750 obyvatel"/>
    <n v="454"/>
    <n v="0.38105726872246698"/>
    <n v="281"/>
    <n v="1"/>
  </r>
  <r>
    <x v="7"/>
    <x v="105"/>
    <x v="105"/>
    <n v="579866"/>
    <s v="Zlatá Olešnice (Trutnov)"/>
    <s v="do 750 obyvatel"/>
    <n v="175"/>
    <n v="0.38857142857142857"/>
    <n v="107"/>
    <n v="1"/>
  </r>
  <r>
    <x v="7"/>
    <x v="105"/>
    <x v="105"/>
    <n v="579874"/>
    <s v="Žacléř"/>
    <s v="2 000 – 4 999 obyvatel"/>
    <n v="2661"/>
    <n v="0.39571589627959414"/>
    <n v="1608"/>
    <n v="1"/>
  </r>
  <r>
    <x v="7"/>
    <x v="106"/>
    <x v="106"/>
    <n v="579106"/>
    <s v="Čermná (Trutnov)"/>
    <s v="do 750 obyvatel"/>
    <n v="336"/>
    <n v="0.32738095238095238"/>
    <n v="226"/>
    <n v="1"/>
  </r>
  <r>
    <x v="7"/>
    <x v="106"/>
    <x v="106"/>
    <n v="579114"/>
    <s v="Černý Důl"/>
    <s v="do 750 obyvatel"/>
    <n v="585"/>
    <n v="0.39316239316239315"/>
    <n v="355"/>
    <n v="1"/>
  </r>
  <r>
    <x v="7"/>
    <x v="106"/>
    <x v="106"/>
    <n v="579122"/>
    <s v="Dolní Branná"/>
    <s v="750 – 1 999 obyvatel"/>
    <n v="834"/>
    <n v="0.33812949640287771"/>
    <n v="552"/>
    <n v="1"/>
  </r>
  <r>
    <x v="7"/>
    <x v="106"/>
    <x v="106"/>
    <n v="579149"/>
    <s v="Dolní Dvůr"/>
    <s v="do 750 obyvatel"/>
    <n v="224"/>
    <n v="0.35267857142857145"/>
    <n v="145"/>
    <n v="1"/>
  </r>
  <r>
    <x v="7"/>
    <x v="106"/>
    <x v="106"/>
    <n v="579157"/>
    <s v="Dolní Kalná"/>
    <s v="do 750 obyvatel"/>
    <n v="573"/>
    <n v="0.41012216404886565"/>
    <n v="338"/>
    <n v="0"/>
  </r>
  <r>
    <x v="7"/>
    <x v="106"/>
    <x v="106"/>
    <n v="579165"/>
    <s v="Dolní Lánov"/>
    <s v="750 – 1 999 obyvatel"/>
    <n v="632"/>
    <n v="0.32120253164556961"/>
    <n v="429"/>
    <n v="1"/>
  </r>
  <r>
    <x v="7"/>
    <x v="106"/>
    <x v="106"/>
    <n v="579254"/>
    <s v="Horní Kalná"/>
    <s v="do 750 obyvatel"/>
    <n v="296"/>
    <n v="0.34121621621621623"/>
    <n v="195"/>
    <n v="1"/>
  </r>
  <r>
    <x v="7"/>
    <x v="106"/>
    <x v="106"/>
    <n v="579297"/>
    <s v="Hostinné"/>
    <s v="2 000 – 4 999 obyvatel"/>
    <n v="3656"/>
    <n v="0.4086433260393873"/>
    <n v="2162"/>
    <n v="0"/>
  </r>
  <r>
    <x v="7"/>
    <x v="106"/>
    <x v="106"/>
    <n v="579386"/>
    <s v="Klášterská Lhota"/>
    <s v="do 750 obyvatel"/>
    <n v="179"/>
    <n v="0.25698324022346369"/>
    <n v="133"/>
    <n v="1"/>
  </r>
  <r>
    <x v="7"/>
    <x v="106"/>
    <x v="106"/>
    <n v="579424"/>
    <s v="Kunčice nad Labem"/>
    <s v="do 750 obyvatel"/>
    <n v="471"/>
    <n v="0.36730360934182588"/>
    <n v="298"/>
    <n v="1"/>
  </r>
  <r>
    <x v="7"/>
    <x v="106"/>
    <x v="106"/>
    <n v="579432"/>
    <s v="Lánov"/>
    <s v="750 – 1 999 obyvatel"/>
    <n v="1453"/>
    <n v="0.34273916035788027"/>
    <n v="955"/>
    <n v="1"/>
  </r>
  <r>
    <x v="7"/>
    <x v="106"/>
    <x v="106"/>
    <n v="579602"/>
    <s v="Prosečné"/>
    <s v="do 750 obyvatel"/>
    <n v="472"/>
    <n v="0.36652542372881358"/>
    <n v="299"/>
    <n v="1"/>
  </r>
  <r>
    <x v="7"/>
    <x v="106"/>
    <x v="106"/>
    <n v="579645"/>
    <s v="Rudník"/>
    <s v="2 000 – 4 999 obyvatel"/>
    <n v="1822"/>
    <n v="0.31229418221734356"/>
    <n v="1253"/>
    <n v="1"/>
  </r>
  <r>
    <x v="7"/>
    <x v="106"/>
    <x v="106"/>
    <n v="579696"/>
    <s v="Strážné"/>
    <s v="do 750 obyvatel"/>
    <n v="171"/>
    <n v="0.42105263157894735"/>
    <n v="99"/>
    <n v="0"/>
  </r>
  <r>
    <x v="7"/>
    <x v="106"/>
    <x v="106"/>
    <n v="579742"/>
    <s v="Špindlerův Mlýn"/>
    <s v="750 – 1 999 obyvatel"/>
    <n v="889"/>
    <n v="0.37120359955005622"/>
    <n v="559"/>
    <n v="1"/>
  </r>
  <r>
    <x v="7"/>
    <x v="106"/>
    <x v="106"/>
    <n v="579858"/>
    <s v="Vrchlabí"/>
    <s v="5 000 – 14 999 obyvatel"/>
    <n v="10239"/>
    <n v="0.35198749877917768"/>
    <n v="6635"/>
    <n v="1"/>
  </r>
  <r>
    <x v="8"/>
    <x v="107"/>
    <x v="107"/>
    <n v="547905"/>
    <s v="Rybník (Ústí nad Orlicí)"/>
    <s v="750 – 1 999 obyvatel"/>
    <n v="684"/>
    <n v="0.36988304093567254"/>
    <n v="431"/>
    <n v="1"/>
  </r>
  <r>
    <x v="8"/>
    <x v="107"/>
    <x v="107"/>
    <n v="555240"/>
    <s v="Semanín"/>
    <s v="do 750 obyvatel"/>
    <n v="502"/>
    <n v="0.41633466135458169"/>
    <n v="293"/>
    <n v="0"/>
  </r>
  <r>
    <x v="8"/>
    <x v="107"/>
    <x v="107"/>
    <n v="580031"/>
    <s v="Česká Třebová"/>
    <s v="15 000 – 39 999 obyvatel"/>
    <n v="12835"/>
    <n v="0.40451889365017529"/>
    <n v="7643"/>
    <n v="0"/>
  </r>
  <r>
    <x v="8"/>
    <x v="107"/>
    <x v="107"/>
    <n v="580821"/>
    <s v="Přívrat"/>
    <s v="do 750 obyvatel"/>
    <n v="278"/>
    <n v="0.35971223021582732"/>
    <n v="178"/>
    <n v="1"/>
  </r>
  <r>
    <x v="8"/>
    <x v="107"/>
    <x v="107"/>
    <n v="581071"/>
    <s v="Třebovice"/>
    <s v="750 – 1 999 obyvatel"/>
    <n v="669"/>
    <n v="0.3452914798206278"/>
    <n v="438"/>
    <n v="1"/>
  </r>
  <r>
    <x v="8"/>
    <x v="108"/>
    <x v="108"/>
    <n v="547816"/>
    <s v="Jeníkov (Chrudim)"/>
    <s v="do 750 obyvatel"/>
    <n v="373"/>
    <n v="0.35656836461126007"/>
    <n v="240"/>
    <n v="1"/>
  </r>
  <r>
    <x v="8"/>
    <x v="108"/>
    <x v="108"/>
    <n v="554952"/>
    <s v="Otradov"/>
    <s v="do 750 obyvatel"/>
    <n v="233"/>
    <n v="0.46781115879828328"/>
    <n v="124"/>
    <n v="0"/>
  </r>
  <r>
    <x v="8"/>
    <x v="108"/>
    <x v="108"/>
    <n v="571300"/>
    <s v="Dědová"/>
    <s v="do 750 obyvatel"/>
    <n v="122"/>
    <n v="0.30327868852459017"/>
    <n v="85"/>
    <n v="1"/>
  </r>
  <r>
    <x v="8"/>
    <x v="108"/>
    <x v="108"/>
    <n v="571377"/>
    <s v="Hamry (Chrudim)"/>
    <s v="do 750 obyvatel"/>
    <n v="191"/>
    <n v="0.29319371727748689"/>
    <n v="135"/>
    <n v="1"/>
  </r>
  <r>
    <x v="8"/>
    <x v="108"/>
    <x v="108"/>
    <n v="571393"/>
    <s v="Hlinsko (Chrudim)"/>
    <s v="5 000 – 14 999 obyvatel"/>
    <n v="8081"/>
    <n v="0.38757579507486695"/>
    <n v="4949"/>
    <n v="1"/>
  </r>
  <r>
    <x v="8"/>
    <x v="108"/>
    <x v="108"/>
    <n v="571440"/>
    <s v="Holetín"/>
    <s v="750 – 1 999 obyvatel"/>
    <n v="676"/>
    <n v="0.34319526627218933"/>
    <n v="444"/>
    <n v="1"/>
  </r>
  <r>
    <x v="8"/>
    <x v="108"/>
    <x v="108"/>
    <n v="571571"/>
    <s v="Kameničky"/>
    <s v="750 – 1 999 obyvatel"/>
    <n v="652"/>
    <n v="0.3726993865030675"/>
    <n v="409"/>
    <n v="1"/>
  </r>
  <r>
    <x v="8"/>
    <x v="108"/>
    <x v="108"/>
    <n v="571580"/>
    <s v="Kladno (Chrudim)"/>
    <s v="do 750 obyvatel"/>
    <n v="214"/>
    <n v="0.3925233644859813"/>
    <n v="130"/>
    <n v="1"/>
  </r>
  <r>
    <x v="8"/>
    <x v="108"/>
    <x v="108"/>
    <n v="571661"/>
    <s v="Krouna"/>
    <s v="750 – 1 999 obyvatel"/>
    <n v="1167"/>
    <n v="0.41131105398457585"/>
    <n v="687"/>
    <n v="0"/>
  </r>
  <r>
    <x v="8"/>
    <x v="108"/>
    <x v="108"/>
    <n v="571831"/>
    <s v="Miřetice (Chrudim)"/>
    <s v="750 – 1 999 obyvatel"/>
    <n v="1074"/>
    <n v="0.34078212290502791"/>
    <n v="708"/>
    <n v="1"/>
  </r>
  <r>
    <x v="8"/>
    <x v="108"/>
    <x v="108"/>
    <n v="572063"/>
    <s v="Pokřikov"/>
    <s v="do 750 obyvatel"/>
    <n v="212"/>
    <n v="0.35849056603773582"/>
    <n v="136"/>
    <n v="1"/>
  </r>
  <r>
    <x v="8"/>
    <x v="108"/>
    <x v="108"/>
    <n v="572152"/>
    <s v="Raná (Chrudim)"/>
    <s v="do 750 obyvatel"/>
    <n v="296"/>
    <n v="0.31756756756756754"/>
    <n v="202"/>
    <n v="1"/>
  </r>
  <r>
    <x v="8"/>
    <x v="108"/>
    <x v="108"/>
    <n v="572322"/>
    <s v="Studnice (Chrudim)"/>
    <s v="do 750 obyvatel"/>
    <n v="399"/>
    <n v="0.39598997493734334"/>
    <n v="241"/>
    <n v="1"/>
  </r>
  <r>
    <x v="8"/>
    <x v="108"/>
    <x v="108"/>
    <n v="572349"/>
    <s v="Svratouch"/>
    <s v="750 – 1 999 obyvatel"/>
    <n v="746"/>
    <n v="0.44504021447721182"/>
    <n v="414"/>
    <n v="0"/>
  </r>
  <r>
    <x v="8"/>
    <x v="108"/>
    <x v="108"/>
    <n v="572381"/>
    <s v="Tisovec"/>
    <s v="do 750 obyvatel"/>
    <n v="276"/>
    <n v="0.34420289855072461"/>
    <n v="181"/>
    <n v="1"/>
  </r>
  <r>
    <x v="8"/>
    <x v="108"/>
    <x v="108"/>
    <n v="572390"/>
    <s v="Trhová Kamenice"/>
    <s v="750 – 1 999 obyvatel"/>
    <n v="789"/>
    <n v="0.42965779467680609"/>
    <n v="450"/>
    <n v="0"/>
  </r>
  <r>
    <x v="8"/>
    <x v="108"/>
    <x v="108"/>
    <n v="572462"/>
    <s v="Včelákov"/>
    <s v="do 750 obyvatel"/>
    <n v="460"/>
    <n v="0.4"/>
    <n v="276"/>
    <n v="0"/>
  </r>
  <r>
    <x v="8"/>
    <x v="108"/>
    <x v="108"/>
    <n v="572497"/>
    <s v="Vítanov"/>
    <s v="do 750 obyvatel"/>
    <n v="380"/>
    <n v="0.42105263157894735"/>
    <n v="220"/>
    <n v="0"/>
  </r>
  <r>
    <x v="8"/>
    <x v="108"/>
    <x v="108"/>
    <n v="572501"/>
    <s v="Vojtěchov"/>
    <s v="do 750 obyvatel"/>
    <n v="350"/>
    <n v="0.35428571428571426"/>
    <n v="226"/>
    <n v="1"/>
  </r>
  <r>
    <x v="8"/>
    <x v="108"/>
    <x v="108"/>
    <n v="572527"/>
    <s v="Vortová"/>
    <s v="do 750 obyvatel"/>
    <n v="205"/>
    <n v="0.35121951219512193"/>
    <n v="133"/>
    <n v="1"/>
  </r>
  <r>
    <x v="8"/>
    <x v="108"/>
    <x v="108"/>
    <n v="572543"/>
    <s v="Všeradov"/>
    <s v="do 750 obyvatel"/>
    <n v="131"/>
    <n v="0.50381679389312972"/>
    <n v="65"/>
    <n v="0"/>
  </r>
  <r>
    <x v="8"/>
    <x v="108"/>
    <x v="108"/>
    <n v="572551"/>
    <s v="Vysočina"/>
    <s v="do 750 obyvatel"/>
    <n v="605"/>
    <n v="0.40165289256198344"/>
    <n v="362"/>
    <n v="0"/>
  </r>
  <r>
    <x v="8"/>
    <x v="109"/>
    <x v="109"/>
    <n v="574848"/>
    <s v="Býšť"/>
    <s v="750 – 1 999 obyvatel"/>
    <n v="1274"/>
    <n v="0.37205651491365777"/>
    <n v="800"/>
    <n v="1"/>
  </r>
  <r>
    <x v="8"/>
    <x v="109"/>
    <x v="109"/>
    <n v="574911"/>
    <s v="Dolní Roveň"/>
    <s v="2 000 – 4 999 obyvatel"/>
    <n v="1686"/>
    <n v="0.38849347568208781"/>
    <n v="1031"/>
    <n v="1"/>
  </r>
  <r>
    <x v="8"/>
    <x v="109"/>
    <x v="109"/>
    <n v="574929"/>
    <s v="Dolní Ředice"/>
    <s v="750 – 1 999 obyvatel"/>
    <n v="759"/>
    <n v="0.44532279314888013"/>
    <n v="421"/>
    <n v="0"/>
  </r>
  <r>
    <x v="8"/>
    <x v="109"/>
    <x v="109"/>
    <n v="574988"/>
    <s v="Holice"/>
    <s v="5 000 – 14 999 obyvatel"/>
    <n v="5482"/>
    <n v="0.44144472820138636"/>
    <n v="3062"/>
    <n v="0"/>
  </r>
  <r>
    <x v="8"/>
    <x v="109"/>
    <x v="109"/>
    <n v="574996"/>
    <s v="Horní Jelení"/>
    <s v="2 000 – 4 999 obyvatel"/>
    <n v="1713"/>
    <n v="0.3525977816695855"/>
    <n v="1109"/>
    <n v="1"/>
  </r>
  <r>
    <x v="8"/>
    <x v="109"/>
    <x v="109"/>
    <n v="575011"/>
    <s v="Horní Ředice"/>
    <s v="750 – 1 999 obyvatel"/>
    <n v="850"/>
    <n v="0.3952941176470588"/>
    <n v="514"/>
    <n v="1"/>
  </r>
  <r>
    <x v="8"/>
    <x v="109"/>
    <x v="109"/>
    <n v="575089"/>
    <s v="Chvojenec"/>
    <s v="do 750 obyvatel"/>
    <n v="605"/>
    <n v="0.38181818181818183"/>
    <n v="374"/>
    <n v="1"/>
  </r>
  <r>
    <x v="8"/>
    <x v="109"/>
    <x v="109"/>
    <n v="575119"/>
    <s v="Jaroslav"/>
    <s v="do 750 obyvatel"/>
    <n v="195"/>
    <n v="0.28205128205128205"/>
    <n v="140"/>
    <n v="1"/>
  </r>
  <r>
    <x v="8"/>
    <x v="109"/>
    <x v="109"/>
    <n v="575445"/>
    <s v="Ostřetín"/>
    <s v="750 – 1 999 obyvatel"/>
    <n v="779"/>
    <n v="0.41591784338896021"/>
    <n v="455"/>
    <n v="0"/>
  </r>
  <r>
    <x v="8"/>
    <x v="109"/>
    <x v="109"/>
    <n v="575461"/>
    <s v="Poběžovice u Holic"/>
    <s v="do 750 obyvatel"/>
    <n v="226"/>
    <n v="0.42035398230088494"/>
    <n v="131"/>
    <n v="0"/>
  </r>
  <r>
    <x v="8"/>
    <x v="109"/>
    <x v="109"/>
    <n v="575828"/>
    <s v="Trusnov"/>
    <s v="do 750 obyvatel"/>
    <n v="184"/>
    <n v="0.41304347826086957"/>
    <n v="108"/>
    <n v="0"/>
  </r>
  <r>
    <x v="8"/>
    <x v="109"/>
    <x v="109"/>
    <n v="575879"/>
    <s v="Uhersko"/>
    <s v="do 750 obyvatel"/>
    <n v="319"/>
    <n v="0.2601880877742947"/>
    <n v="236"/>
    <n v="1"/>
  </r>
  <r>
    <x v="8"/>
    <x v="109"/>
    <x v="109"/>
    <n v="575941"/>
    <s v="Veliny"/>
    <s v="do 750 obyvatel"/>
    <n v="400"/>
    <n v="0.3775"/>
    <n v="249"/>
    <n v="1"/>
  </r>
  <r>
    <x v="8"/>
    <x v="109"/>
    <x v="109"/>
    <n v="576000"/>
    <s v="Vysoké Chvojno"/>
    <s v="do 750 obyvatel"/>
    <n v="336"/>
    <n v="0.38095238095238093"/>
    <n v="208"/>
    <n v="1"/>
  </r>
  <r>
    <x v="8"/>
    <x v="110"/>
    <x v="110"/>
    <n v="504301"/>
    <s v="Dřenice"/>
    <s v="do 750 obyvatel"/>
    <n v="321"/>
    <n v="0.42367601246105918"/>
    <n v="185"/>
    <n v="0"/>
  </r>
  <r>
    <x v="8"/>
    <x v="110"/>
    <x v="110"/>
    <n v="504807"/>
    <s v="Lány (Chrudim)"/>
    <s v="do 750 obyvatel"/>
    <n v="229"/>
    <n v="0.42358078602620086"/>
    <n v="132"/>
    <n v="0"/>
  </r>
  <r>
    <x v="8"/>
    <x v="110"/>
    <x v="110"/>
    <n v="504921"/>
    <s v="Třibřichy"/>
    <s v="do 750 obyvatel"/>
    <n v="246"/>
    <n v="0.32520325203252032"/>
    <n v="166"/>
    <n v="1"/>
  </r>
  <r>
    <x v="8"/>
    <x v="110"/>
    <x v="110"/>
    <n v="504955"/>
    <s v="Dvakačovice"/>
    <s v="do 750 obyvatel"/>
    <n v="150"/>
    <n v="0.24"/>
    <n v="114"/>
    <n v="1"/>
  </r>
  <r>
    <x v="8"/>
    <x v="110"/>
    <x v="110"/>
    <n v="505005"/>
    <s v="Bítovany"/>
    <s v="do 750 obyvatel"/>
    <n v="359"/>
    <n v="0.35654596100278552"/>
    <n v="231"/>
    <n v="1"/>
  </r>
  <r>
    <x v="8"/>
    <x v="110"/>
    <x v="110"/>
    <n v="505030"/>
    <s v="Dolní Bezděkov"/>
    <s v="do 750 obyvatel"/>
    <n v="184"/>
    <n v="0.40217391304347827"/>
    <n v="110"/>
    <n v="0"/>
  </r>
  <r>
    <x v="8"/>
    <x v="110"/>
    <x v="110"/>
    <n v="530697"/>
    <s v="Úherčice"/>
    <s v="do 750 obyvatel"/>
    <n v="123"/>
    <n v="0.3902439024390244"/>
    <n v="75"/>
    <n v="1"/>
  </r>
  <r>
    <x v="8"/>
    <x v="110"/>
    <x v="110"/>
    <n v="547794"/>
    <s v="Hodonín (Chrudim)"/>
    <s v="do 750 obyvatel"/>
    <n v="67"/>
    <n v="0.31343283582089554"/>
    <n v="46"/>
    <n v="1"/>
  </r>
  <r>
    <x v="8"/>
    <x v="110"/>
    <x v="110"/>
    <n v="547808"/>
    <s v="Rozhovice"/>
    <s v="do 750 obyvatel"/>
    <n v="236"/>
    <n v="0.30932203389830509"/>
    <n v="163"/>
    <n v="1"/>
  </r>
  <r>
    <x v="8"/>
    <x v="110"/>
    <x v="110"/>
    <n v="547824"/>
    <s v="Křižanovice (Chrudim)"/>
    <s v="do 750 obyvatel"/>
    <n v="101"/>
    <n v="0.44554455445544555"/>
    <n v="56"/>
    <n v="0"/>
  </r>
  <r>
    <x v="8"/>
    <x v="110"/>
    <x v="110"/>
    <n v="547832"/>
    <s v="Licibořice"/>
    <s v="do 750 obyvatel"/>
    <n v="202"/>
    <n v="0.32178217821782179"/>
    <n v="137"/>
    <n v="1"/>
  </r>
  <r>
    <x v="8"/>
    <x v="110"/>
    <x v="110"/>
    <n v="547841"/>
    <s v="Vyžice"/>
    <s v="do 750 obyvatel"/>
    <n v="175"/>
    <n v="0.41714285714285715"/>
    <n v="102"/>
    <n v="0"/>
  </r>
  <r>
    <x v="8"/>
    <x v="110"/>
    <x v="110"/>
    <n v="547859"/>
    <s v="Zájezdec"/>
    <s v="do 750 obyvatel"/>
    <n v="100"/>
    <n v="0.24"/>
    <n v="76"/>
    <n v="1"/>
  </r>
  <r>
    <x v="8"/>
    <x v="110"/>
    <x v="110"/>
    <n v="547867"/>
    <s v="Bor u Skutče"/>
    <s v="do 750 obyvatel"/>
    <n v="120"/>
    <n v="0.25"/>
    <n v="90"/>
    <n v="1"/>
  </r>
  <r>
    <x v="8"/>
    <x v="110"/>
    <x v="110"/>
    <n v="547875"/>
    <s v="Lipovec (Chrudim)"/>
    <s v="do 750 obyvatel"/>
    <n v="208"/>
    <n v="0.37980769230769229"/>
    <n v="129"/>
    <n v="1"/>
  </r>
  <r>
    <x v="8"/>
    <x v="110"/>
    <x v="110"/>
    <n v="547891"/>
    <s v="Stolany"/>
    <s v="do 750 obyvatel"/>
    <n v="322"/>
    <n v="0.40372670807453415"/>
    <n v="192"/>
    <n v="0"/>
  </r>
  <r>
    <x v="8"/>
    <x v="110"/>
    <x v="110"/>
    <n v="554847"/>
    <s v="Mrákotín (Chrudim)"/>
    <s v="do 750 obyvatel"/>
    <n v="280"/>
    <n v="0.31428571428571428"/>
    <n v="192"/>
    <n v="1"/>
  </r>
  <r>
    <x v="8"/>
    <x v="110"/>
    <x v="110"/>
    <n v="556882"/>
    <s v="Rabštejnská Lhota"/>
    <s v="750 – 1 999 obyvatel"/>
    <n v="659"/>
    <n v="0.41122913505311076"/>
    <n v="388"/>
    <n v="0"/>
  </r>
  <r>
    <x v="8"/>
    <x v="110"/>
    <x v="110"/>
    <n v="571164"/>
    <s v="Chrudim"/>
    <s v="15 000 – 39 999 obyvatel"/>
    <n v="19160"/>
    <n v="0.40537578288100207"/>
    <n v="11393"/>
    <n v="0"/>
  </r>
  <r>
    <x v="8"/>
    <x v="110"/>
    <x v="110"/>
    <n v="571181"/>
    <s v="Běstvina"/>
    <s v="do 750 obyvatel"/>
    <n v="455"/>
    <n v="0.37142857142857144"/>
    <n v="286"/>
    <n v="1"/>
  </r>
  <r>
    <x v="8"/>
    <x v="110"/>
    <x v="110"/>
    <n v="571202"/>
    <s v="Bojanov"/>
    <s v="do 750 obyvatel"/>
    <n v="525"/>
    <n v="0.41333333333333333"/>
    <n v="308"/>
    <n v="0"/>
  </r>
  <r>
    <x v="8"/>
    <x v="110"/>
    <x v="110"/>
    <n v="571229"/>
    <s v="Bořice"/>
    <s v="do 750 obyvatel"/>
    <n v="161"/>
    <n v="0.35403726708074534"/>
    <n v="104"/>
    <n v="1"/>
  </r>
  <r>
    <x v="8"/>
    <x v="110"/>
    <x v="110"/>
    <n v="571237"/>
    <s v="Bousov"/>
    <s v="do 750 obyvatel"/>
    <n v="179"/>
    <n v="0.39664804469273746"/>
    <n v="108"/>
    <n v="1"/>
  </r>
  <r>
    <x v="8"/>
    <x v="110"/>
    <x v="110"/>
    <n v="571245"/>
    <s v="Bylany"/>
    <s v="do 750 obyvatel"/>
    <n v="359"/>
    <n v="0.42061281337047352"/>
    <n v="208"/>
    <n v="0"/>
  </r>
  <r>
    <x v="8"/>
    <x v="110"/>
    <x v="110"/>
    <n v="571253"/>
    <s v="Ctětín"/>
    <s v="do 750 obyvatel"/>
    <n v="219"/>
    <n v="0.32420091324200911"/>
    <n v="148"/>
    <n v="1"/>
  </r>
  <r>
    <x v="8"/>
    <x v="110"/>
    <x v="110"/>
    <n v="571270"/>
    <s v="Čankovice"/>
    <s v="do 750 obyvatel"/>
    <n v="272"/>
    <n v="0.3125"/>
    <n v="187"/>
    <n v="1"/>
  </r>
  <r>
    <x v="8"/>
    <x v="110"/>
    <x v="110"/>
    <n v="571296"/>
    <s v="České Lhotice"/>
    <s v="do 750 obyvatel"/>
    <n v="98"/>
    <n v="0.34693877551020408"/>
    <n v="64"/>
    <n v="1"/>
  </r>
  <r>
    <x v="8"/>
    <x v="110"/>
    <x v="110"/>
    <n v="571385"/>
    <s v="Heřmanův Městec"/>
    <s v="2 000 – 4 999 obyvatel"/>
    <n v="4013"/>
    <n v="0.40044854223772741"/>
    <n v="2406"/>
    <n v="0"/>
  </r>
  <r>
    <x v="8"/>
    <x v="110"/>
    <x v="110"/>
    <n v="571407"/>
    <s v="Hluboká"/>
    <s v="do 750 obyvatel"/>
    <n v="158"/>
    <n v="0.32278481012658228"/>
    <n v="107"/>
    <n v="1"/>
  </r>
  <r>
    <x v="8"/>
    <x v="110"/>
    <x v="110"/>
    <n v="571458"/>
    <s v="Honbice"/>
    <s v="do 750 obyvatel"/>
    <n v="143"/>
    <n v="0.42657342657342656"/>
    <n v="82"/>
    <n v="0"/>
  </r>
  <r>
    <x v="8"/>
    <x v="110"/>
    <x v="110"/>
    <n v="571466"/>
    <s v="Horka"/>
    <s v="do 750 obyvatel"/>
    <n v="336"/>
    <n v="0.38988095238095238"/>
    <n v="205"/>
    <n v="1"/>
  </r>
  <r>
    <x v="8"/>
    <x v="110"/>
    <x v="110"/>
    <n v="571474"/>
    <s v="Horní Bradlo"/>
    <s v="do 750 obyvatel"/>
    <n v="371"/>
    <n v="0.45283018867924529"/>
    <n v="203"/>
    <n v="0"/>
  </r>
  <r>
    <x v="8"/>
    <x v="110"/>
    <x v="110"/>
    <n v="571482"/>
    <s v="Hošťalovice"/>
    <s v="do 750 obyvatel"/>
    <n v="118"/>
    <n v="0.36440677966101692"/>
    <n v="75"/>
    <n v="1"/>
  </r>
  <r>
    <x v="8"/>
    <x v="110"/>
    <x v="110"/>
    <n v="571491"/>
    <s v="Hrochův Týnec"/>
    <s v="2 000 – 4 999 obyvatel"/>
    <n v="1734"/>
    <n v="0.37081891580161475"/>
    <n v="1091"/>
    <n v="1"/>
  </r>
  <r>
    <x v="8"/>
    <x v="110"/>
    <x v="110"/>
    <n v="571504"/>
    <s v="Hroubovice"/>
    <s v="do 750 obyvatel"/>
    <n v="291"/>
    <n v="0.36082474226804123"/>
    <n v="186"/>
    <n v="1"/>
  </r>
  <r>
    <x v="8"/>
    <x v="110"/>
    <x v="110"/>
    <n v="571539"/>
    <s v="Chrast"/>
    <s v="2 000 – 4 999 obyvatel"/>
    <n v="2590"/>
    <n v="0.37606177606177604"/>
    <n v="1616"/>
    <n v="1"/>
  </r>
  <r>
    <x v="8"/>
    <x v="110"/>
    <x v="110"/>
    <n v="571547"/>
    <s v="Chroustovice"/>
    <s v="750 – 1 999 obyvatel"/>
    <n v="1027"/>
    <n v="0.39629990262901654"/>
    <n v="620"/>
    <n v="1"/>
  </r>
  <r>
    <x v="8"/>
    <x v="110"/>
    <x v="110"/>
    <n v="571563"/>
    <s v="Jenišovice (Chrudim)"/>
    <s v="do 750 obyvatel"/>
    <n v="363"/>
    <n v="0.39393939393939392"/>
    <n v="220"/>
    <n v="1"/>
  </r>
  <r>
    <x v="8"/>
    <x v="110"/>
    <x v="110"/>
    <n v="571610"/>
    <s v="Kočí"/>
    <s v="do 750 obyvatel"/>
    <n v="533"/>
    <n v="0.35647279549718575"/>
    <n v="343"/>
    <n v="1"/>
  </r>
  <r>
    <x v="8"/>
    <x v="110"/>
    <x v="110"/>
    <n v="571628"/>
    <s v="Kostelec u Heřmanova Městce"/>
    <s v="do 750 obyvatel"/>
    <n v="293"/>
    <n v="0.38907849829351537"/>
    <n v="179"/>
    <n v="1"/>
  </r>
  <r>
    <x v="8"/>
    <x v="110"/>
    <x v="110"/>
    <n v="571652"/>
    <s v="Krásné (Chrudim)"/>
    <s v="do 750 obyvatel"/>
    <n v="130"/>
    <n v="0.4"/>
    <n v="78"/>
    <n v="0"/>
  </r>
  <r>
    <x v="8"/>
    <x v="110"/>
    <x v="110"/>
    <n v="571709"/>
    <s v="Leštinka"/>
    <s v="do 750 obyvatel"/>
    <n v="126"/>
    <n v="0.46825396825396826"/>
    <n v="67"/>
    <n v="0"/>
  </r>
  <r>
    <x v="8"/>
    <x v="110"/>
    <x v="110"/>
    <n v="571725"/>
    <s v="Libkov (Chrudim)"/>
    <s v="do 750 obyvatel"/>
    <n v="68"/>
    <n v="0.36764705882352944"/>
    <n v="43"/>
    <n v="1"/>
  </r>
  <r>
    <x v="8"/>
    <x v="110"/>
    <x v="110"/>
    <n v="571733"/>
    <s v="Liboměřice"/>
    <s v="do 750 obyvatel"/>
    <n v="120"/>
    <n v="0.46666666666666667"/>
    <n v="64"/>
    <n v="0"/>
  </r>
  <r>
    <x v="8"/>
    <x v="110"/>
    <x v="110"/>
    <n v="571750"/>
    <s v="Lozice"/>
    <s v="do 750 obyvatel"/>
    <n v="128"/>
    <n v="0.375"/>
    <n v="80"/>
    <n v="1"/>
  </r>
  <r>
    <x v="8"/>
    <x v="110"/>
    <x v="110"/>
    <n v="571768"/>
    <s v="Lukavice (Chrudim)"/>
    <s v="750 – 1 999 obyvatel"/>
    <n v="725"/>
    <n v="0.38344827586206898"/>
    <n v="447"/>
    <n v="1"/>
  </r>
  <r>
    <x v="8"/>
    <x v="110"/>
    <x v="110"/>
    <n v="571776"/>
    <s v="Luže"/>
    <s v="2 000 – 4 999 obyvatel"/>
    <n v="2160"/>
    <n v="0.41388888888888886"/>
    <n v="1266"/>
    <n v="0"/>
  </r>
  <r>
    <x v="8"/>
    <x v="110"/>
    <x v="110"/>
    <n v="571822"/>
    <s v="Míčov-Sušice"/>
    <s v="do 750 obyvatel"/>
    <n v="234"/>
    <n v="0.43162393162393164"/>
    <n v="133"/>
    <n v="0"/>
  </r>
  <r>
    <x v="8"/>
    <x v="110"/>
    <x v="110"/>
    <n v="571857"/>
    <s v="Mladoňovice (Chrudim)"/>
    <s v="do 750 obyvatel"/>
    <n v="295"/>
    <n v="0.37627118644067797"/>
    <n v="184"/>
    <n v="1"/>
  </r>
  <r>
    <x v="8"/>
    <x v="110"/>
    <x v="110"/>
    <n v="571873"/>
    <s v="Morašice (Chrudim)"/>
    <s v="do 750 obyvatel"/>
    <n v="593"/>
    <n v="0.40303541315345698"/>
    <n v="354"/>
    <n v="0"/>
  </r>
  <r>
    <x v="8"/>
    <x v="110"/>
    <x v="110"/>
    <n v="571890"/>
    <s v="Nabočany"/>
    <s v="do 750 obyvatel"/>
    <n v="105"/>
    <n v="0.3619047619047619"/>
    <n v="67"/>
    <n v="1"/>
  </r>
  <r>
    <x v="8"/>
    <x v="110"/>
    <x v="110"/>
    <n v="571903"/>
    <s v="Načešice"/>
    <s v="do 750 obyvatel"/>
    <n v="515"/>
    <n v="0.35145631067961164"/>
    <n v="334"/>
    <n v="1"/>
  </r>
  <r>
    <x v="8"/>
    <x v="110"/>
    <x v="110"/>
    <n v="571911"/>
    <s v="Nasavrky (Chrudim)"/>
    <s v="750 – 1 999 obyvatel"/>
    <n v="1371"/>
    <n v="0.32312180889861414"/>
    <n v="928"/>
    <n v="1"/>
  </r>
  <r>
    <x v="8"/>
    <x v="110"/>
    <x v="110"/>
    <n v="571962"/>
    <s v="Orel"/>
    <s v="750 – 1 999 obyvatel"/>
    <n v="633"/>
    <n v="0.39494470774091628"/>
    <n v="383"/>
    <n v="1"/>
  </r>
  <r>
    <x v="8"/>
    <x v="110"/>
    <x v="110"/>
    <n v="572004"/>
    <s v="Perálec"/>
    <s v="do 750 obyvatel"/>
    <n v="201"/>
    <n v="0.36815920398009949"/>
    <n v="127"/>
    <n v="1"/>
  </r>
  <r>
    <x v="8"/>
    <x v="110"/>
    <x v="110"/>
    <n v="572039"/>
    <s v="Podhořany u Ronova"/>
    <s v="do 750 obyvatel"/>
    <n v="223"/>
    <n v="0.39013452914798208"/>
    <n v="136"/>
    <n v="1"/>
  </r>
  <r>
    <x v="8"/>
    <x v="110"/>
    <x v="110"/>
    <n v="572071"/>
    <s v="Prachovice"/>
    <s v="750 – 1 999 obyvatel"/>
    <n v="1172"/>
    <n v="0.35665529010238906"/>
    <n v="754"/>
    <n v="1"/>
  </r>
  <r>
    <x v="8"/>
    <x v="110"/>
    <x v="110"/>
    <n v="572080"/>
    <s v="Proseč (Chrudim)"/>
    <s v="2 000 – 4 999 obyvatel"/>
    <n v="1749"/>
    <n v="0.35448827901658092"/>
    <n v="1129"/>
    <n v="1"/>
  </r>
  <r>
    <x v="8"/>
    <x v="110"/>
    <x v="110"/>
    <n v="572098"/>
    <s v="Prosetín (Chrudim)"/>
    <s v="750 – 1 999 obyvatel"/>
    <n v="672"/>
    <n v="0.30059523809523808"/>
    <n v="470"/>
    <n v="1"/>
  </r>
  <r>
    <x v="8"/>
    <x v="110"/>
    <x v="110"/>
    <n v="572101"/>
    <s v="Předhradí"/>
    <s v="do 750 obyvatel"/>
    <n v="337"/>
    <n v="0.41246290801186941"/>
    <n v="198"/>
    <n v="0"/>
  </r>
  <r>
    <x v="8"/>
    <x v="110"/>
    <x v="110"/>
    <n v="572110"/>
    <s v="Přestavlky (Chrudim)"/>
    <s v="do 750 obyvatel"/>
    <n v="189"/>
    <n v="0.32275132275132273"/>
    <n v="128"/>
    <n v="1"/>
  </r>
  <r>
    <x v="8"/>
    <x v="110"/>
    <x v="110"/>
    <n v="572161"/>
    <s v="Ronov nad Doubravou"/>
    <s v="750 – 1 999 obyvatel"/>
    <n v="1443"/>
    <n v="0.386001386001386"/>
    <n v="886"/>
    <n v="1"/>
  </r>
  <r>
    <x v="8"/>
    <x v="110"/>
    <x v="110"/>
    <n v="572179"/>
    <s v="Rosice (Chrudim)"/>
    <s v="750 – 1 999 obyvatel"/>
    <n v="1129"/>
    <n v="0.38263950398582819"/>
    <n v="697"/>
    <n v="1"/>
  </r>
  <r>
    <x v="8"/>
    <x v="110"/>
    <x v="110"/>
    <n v="572217"/>
    <s v="Řestoky"/>
    <s v="do 750 obyvatel"/>
    <n v="395"/>
    <n v="0.36708860759493672"/>
    <n v="250"/>
    <n v="1"/>
  </r>
  <r>
    <x v="8"/>
    <x v="110"/>
    <x v="110"/>
    <n v="572225"/>
    <s v="Seč (Chrudim)"/>
    <s v="750 – 1 999 obyvatel"/>
    <n v="1513"/>
    <n v="0.42035690680766691"/>
    <n v="877"/>
    <n v="0"/>
  </r>
  <r>
    <x v="8"/>
    <x v="110"/>
    <x v="110"/>
    <n v="572241"/>
    <s v="Skuteč"/>
    <s v="5 000 – 14 999 obyvatel"/>
    <n v="4274"/>
    <n v="0.36640149742629857"/>
    <n v="2708"/>
    <n v="1"/>
  </r>
  <r>
    <x v="8"/>
    <x v="110"/>
    <x v="110"/>
    <n v="572268"/>
    <s v="Slatiňany"/>
    <s v="2 000 – 4 999 obyvatel"/>
    <n v="3506"/>
    <n v="0.4033086138049059"/>
    <n v="2092"/>
    <n v="0"/>
  </r>
  <r>
    <x v="8"/>
    <x v="110"/>
    <x v="110"/>
    <n v="572276"/>
    <s v="Sobětuchy"/>
    <s v="750 – 1 999 obyvatel"/>
    <n v="767"/>
    <n v="0.32855280312907431"/>
    <n v="515"/>
    <n v="1"/>
  </r>
  <r>
    <x v="8"/>
    <x v="110"/>
    <x v="110"/>
    <n v="572314"/>
    <s v="Střemošice"/>
    <s v="do 750 obyvatel"/>
    <n v="149"/>
    <n v="0.40268456375838924"/>
    <n v="89"/>
    <n v="0"/>
  </r>
  <r>
    <x v="8"/>
    <x v="110"/>
    <x v="110"/>
    <n v="572331"/>
    <s v="Svídnice (Chrudim)"/>
    <s v="do 750 obyvatel"/>
    <n v="377"/>
    <n v="0.47745358090185674"/>
    <n v="197"/>
    <n v="0"/>
  </r>
  <r>
    <x v="8"/>
    <x v="110"/>
    <x v="110"/>
    <n v="572403"/>
    <s v="Trojovice"/>
    <s v="do 750 obyvatel"/>
    <n v="153"/>
    <n v="0.39215686274509803"/>
    <n v="93"/>
    <n v="1"/>
  </r>
  <r>
    <x v="8"/>
    <x v="110"/>
    <x v="110"/>
    <n v="572411"/>
    <s v="Třemošnice"/>
    <s v="2 000 – 4 999 obyvatel"/>
    <n v="2577"/>
    <n v="0.37485448195576254"/>
    <n v="1611"/>
    <n v="1"/>
  </r>
  <r>
    <x v="8"/>
    <x v="110"/>
    <x v="110"/>
    <n v="572420"/>
    <s v="Tuněchody"/>
    <s v="do 750 obyvatel"/>
    <n v="495"/>
    <n v="0.42020202020202019"/>
    <n v="287"/>
    <n v="0"/>
  </r>
  <r>
    <x v="8"/>
    <x v="110"/>
    <x v="110"/>
    <n v="572446"/>
    <s v="Úhřetice"/>
    <s v="do 750 obyvatel"/>
    <n v="396"/>
    <n v="0.40656565656565657"/>
    <n v="235"/>
    <n v="0"/>
  </r>
  <r>
    <x v="8"/>
    <x v="110"/>
    <x v="110"/>
    <n v="572454"/>
    <s v="Vápenný Podol"/>
    <s v="do 750 obyvatel"/>
    <n v="261"/>
    <n v="0.34099616858237547"/>
    <n v="172"/>
    <n v="1"/>
  </r>
  <r>
    <x v="8"/>
    <x v="110"/>
    <x v="110"/>
    <n v="572471"/>
    <s v="Vejvanovice"/>
    <s v="do 750 obyvatel"/>
    <n v="263"/>
    <n v="0.45247148288973382"/>
    <n v="144"/>
    <n v="0"/>
  </r>
  <r>
    <x v="8"/>
    <x v="110"/>
    <x v="110"/>
    <n v="572535"/>
    <s v="Vrbatův Kostelec"/>
    <s v="do 750 obyvatel"/>
    <n v="301"/>
    <n v="0.40531561461794019"/>
    <n v="179"/>
    <n v="0"/>
  </r>
  <r>
    <x v="8"/>
    <x v="110"/>
    <x v="110"/>
    <n v="572578"/>
    <s v="Zaječice"/>
    <s v="750 – 1 999 obyvatel"/>
    <n v="890"/>
    <n v="0.36179775280898874"/>
    <n v="568"/>
    <n v="1"/>
  </r>
  <r>
    <x v="8"/>
    <x v="110"/>
    <x v="110"/>
    <n v="572641"/>
    <s v="Žumberk"/>
    <s v="do 750 obyvatel"/>
    <n v="238"/>
    <n v="0.36554621848739494"/>
    <n v="151"/>
    <n v="1"/>
  </r>
  <r>
    <x v="8"/>
    <x v="110"/>
    <x v="110"/>
    <n v="573787"/>
    <s v="Klešice"/>
    <s v="do 750 obyvatel"/>
    <n v="318"/>
    <n v="0.27987421383647798"/>
    <n v="229"/>
    <n v="1"/>
  </r>
  <r>
    <x v="8"/>
    <x v="110"/>
    <x v="110"/>
    <n v="573817"/>
    <s v="Smrček"/>
    <s v="do 750 obyvatel"/>
    <n v="101"/>
    <n v="0.42574257425742573"/>
    <n v="58"/>
    <n v="0"/>
  </r>
  <r>
    <x v="8"/>
    <x v="110"/>
    <x v="110"/>
    <n v="573876"/>
    <s v="Zderaz"/>
    <s v="do 750 obyvatel"/>
    <n v="242"/>
    <n v="0.41735537190082644"/>
    <n v="141"/>
    <n v="0"/>
  </r>
  <r>
    <x v="8"/>
    <x v="110"/>
    <x v="110"/>
    <n v="573949"/>
    <s v="Biskupice (Chrudim)"/>
    <s v="do 750 obyvatel"/>
    <n v="67"/>
    <n v="0.23880597014925373"/>
    <n v="51"/>
    <n v="1"/>
  </r>
  <r>
    <x v="8"/>
    <x v="110"/>
    <x v="110"/>
    <n v="574007"/>
    <s v="Kněžice (Chrudim)"/>
    <s v="do 750 obyvatel"/>
    <n v="125"/>
    <n v="0.39200000000000002"/>
    <n v="76"/>
    <n v="1"/>
  </r>
  <r>
    <x v="8"/>
    <x v="110"/>
    <x v="110"/>
    <n v="574091"/>
    <s v="Žlebské Chvalovice"/>
    <s v="do 750 obyvatel"/>
    <n v="116"/>
    <n v="0.44827586206896552"/>
    <n v="64"/>
    <n v="0"/>
  </r>
  <r>
    <x v="8"/>
    <x v="110"/>
    <x v="110"/>
    <n v="574104"/>
    <s v="Ostrov (Chrudim)"/>
    <s v="do 750 obyvatel"/>
    <n v="171"/>
    <n v="0.27485380116959063"/>
    <n v="124"/>
    <n v="1"/>
  </r>
  <r>
    <x v="8"/>
    <x v="111"/>
    <x v="111"/>
    <n v="580015"/>
    <s v="Červená Voda"/>
    <s v="2 000 – 4 999 obyvatel"/>
    <n v="2446"/>
    <n v="0.32747342600163531"/>
    <n v="1645"/>
    <n v="1"/>
  </r>
  <r>
    <x v="8"/>
    <x v="111"/>
    <x v="111"/>
    <n v="580163"/>
    <s v="Dolní Morava"/>
    <s v="do 750 obyvatel"/>
    <n v="358"/>
    <n v="0.27094972067039108"/>
    <n v="261"/>
    <n v="1"/>
  </r>
  <r>
    <x v="8"/>
    <x v="111"/>
    <x v="111"/>
    <n v="580481"/>
    <s v="Králíky (Ústí nad Orlicí)"/>
    <s v="2 000 – 4 999 obyvatel"/>
    <n v="3513"/>
    <n v="0.39624252775405638"/>
    <n v="2121"/>
    <n v="1"/>
  </r>
  <r>
    <x v="8"/>
    <x v="111"/>
    <x v="111"/>
    <n v="580571"/>
    <s v="Lichkov"/>
    <s v="do 750 obyvatel"/>
    <n v="450"/>
    <n v="0.29777777777777775"/>
    <n v="316"/>
    <n v="1"/>
  </r>
  <r>
    <x v="8"/>
    <x v="111"/>
    <x v="111"/>
    <n v="580651"/>
    <s v="Mladkov"/>
    <s v="do 750 obyvatel"/>
    <n v="438"/>
    <n v="0.35844748858447489"/>
    <n v="281"/>
    <n v="1"/>
  </r>
  <r>
    <x v="8"/>
    <x v="112"/>
    <x v="112"/>
    <n v="547921"/>
    <s v="Trpík"/>
    <s v="do 750 obyvatel"/>
    <n v="63"/>
    <n v="0.26984126984126983"/>
    <n v="46"/>
    <n v="1"/>
  </r>
  <r>
    <x v="8"/>
    <x v="112"/>
    <x v="112"/>
    <n v="547981"/>
    <s v="Albrechtice (Ústí nad Orlicí)"/>
    <s v="do 750 obyvatel"/>
    <n v="383"/>
    <n v="0.35509138381201044"/>
    <n v="247"/>
    <n v="1"/>
  </r>
  <r>
    <x v="8"/>
    <x v="112"/>
    <x v="112"/>
    <n v="573426"/>
    <s v="Anenská Studánka"/>
    <s v="do 750 obyvatel"/>
    <n v="143"/>
    <n v="0.46153846153846156"/>
    <n v="77"/>
    <n v="0"/>
  </r>
  <r>
    <x v="8"/>
    <x v="112"/>
    <x v="112"/>
    <n v="574392"/>
    <s v="Sázava (Ústí nad Orlicí)"/>
    <s v="do 750 obyvatel"/>
    <n v="473"/>
    <n v="0.32980972515856238"/>
    <n v="317"/>
    <n v="1"/>
  </r>
  <r>
    <x v="8"/>
    <x v="112"/>
    <x v="112"/>
    <n v="579980"/>
    <s v="Cotkytle"/>
    <s v="do 750 obyvatel"/>
    <n v="311"/>
    <n v="0.28295819935691319"/>
    <n v="223"/>
    <n v="1"/>
  </r>
  <r>
    <x v="8"/>
    <x v="112"/>
    <x v="112"/>
    <n v="579998"/>
    <s v="Čenkovice"/>
    <s v="do 750 obyvatel"/>
    <n v="157"/>
    <n v="0.33757961783439489"/>
    <n v="104"/>
    <n v="1"/>
  </r>
  <r>
    <x v="8"/>
    <x v="112"/>
    <x v="112"/>
    <n v="580074"/>
    <s v="Damníkov"/>
    <s v="do 750 obyvatel"/>
    <n v="570"/>
    <n v="0.34035087719298246"/>
    <n v="376"/>
    <n v="1"/>
  </r>
  <r>
    <x v="8"/>
    <x v="112"/>
    <x v="112"/>
    <n v="580112"/>
    <s v="Dolní Čermná"/>
    <s v="750 – 1 999 obyvatel"/>
    <n v="1096"/>
    <n v="0.34397810218978103"/>
    <n v="719"/>
    <n v="1"/>
  </r>
  <r>
    <x v="8"/>
    <x v="112"/>
    <x v="112"/>
    <n v="580279"/>
    <s v="Horní Čermná"/>
    <s v="750 – 1 999 obyvatel"/>
    <n v="853"/>
    <n v="0.34232121922626024"/>
    <n v="561"/>
    <n v="1"/>
  </r>
  <r>
    <x v="8"/>
    <x v="112"/>
    <x v="112"/>
    <n v="580295"/>
    <s v="Horní Heřmanice (Ústí nad Orlicí)"/>
    <s v="do 750 obyvatel"/>
    <n v="394"/>
    <n v="0.32741116751269034"/>
    <n v="265"/>
    <n v="1"/>
  </r>
  <r>
    <x v="8"/>
    <x v="112"/>
    <x v="112"/>
    <n v="580333"/>
    <s v="Horní Třešňovec"/>
    <s v="do 750 obyvatel"/>
    <n v="520"/>
    <n v="0.33846153846153848"/>
    <n v="344"/>
    <n v="1"/>
  </r>
  <r>
    <x v="8"/>
    <x v="112"/>
    <x v="112"/>
    <n v="580490"/>
    <s v="Krasíkov"/>
    <s v="do 750 obyvatel"/>
    <n v="260"/>
    <n v="0.29615384615384616"/>
    <n v="183"/>
    <n v="1"/>
  </r>
  <r>
    <x v="8"/>
    <x v="112"/>
    <x v="112"/>
    <n v="580511"/>
    <s v="Lanškroun"/>
    <s v="5 000 – 14 999 obyvatel"/>
    <n v="8229"/>
    <n v="0.35387045813586099"/>
    <n v="5317"/>
    <n v="1"/>
  </r>
  <r>
    <x v="8"/>
    <x v="112"/>
    <x v="112"/>
    <n v="580619"/>
    <s v="Lubník"/>
    <s v="do 750 obyvatel"/>
    <n v="284"/>
    <n v="0.22183098591549297"/>
    <n v="221"/>
    <n v="1"/>
  </r>
  <r>
    <x v="8"/>
    <x v="112"/>
    <x v="112"/>
    <n v="580635"/>
    <s v="Luková"/>
    <s v="750 – 1 999 obyvatel"/>
    <n v="602"/>
    <n v="0.29734219269102991"/>
    <n v="423"/>
    <n v="1"/>
  </r>
  <r>
    <x v="8"/>
    <x v="112"/>
    <x v="112"/>
    <n v="580732"/>
    <s v="Ostrov (Ústí nad Orlicí)"/>
    <s v="do 750 obyvatel"/>
    <n v="558"/>
    <n v="0.25448028673835127"/>
    <n v="416"/>
    <n v="1"/>
  </r>
  <r>
    <x v="8"/>
    <x v="112"/>
    <x v="112"/>
    <n v="580767"/>
    <s v="Petrovice (Ústí nad Orlicí)"/>
    <s v="do 750 obyvatel"/>
    <n v="204"/>
    <n v="0.40686274509803921"/>
    <n v="121"/>
    <n v="0"/>
  </r>
  <r>
    <x v="8"/>
    <x v="112"/>
    <x v="112"/>
    <n v="580848"/>
    <s v="Rudoltice"/>
    <s v="750 – 1 999 obyvatel"/>
    <n v="1559"/>
    <n v="0.29249518922386147"/>
    <n v="1103"/>
    <n v="1"/>
  </r>
  <r>
    <x v="8"/>
    <x v="112"/>
    <x v="112"/>
    <n v="580988"/>
    <s v="Strážná"/>
    <s v="do 750 obyvatel"/>
    <n v="88"/>
    <n v="9.0909090909090912E-2"/>
    <n v="80"/>
    <n v="1"/>
  </r>
  <r>
    <x v="8"/>
    <x v="112"/>
    <x v="112"/>
    <n v="581046"/>
    <s v="Tatenice"/>
    <s v="750 – 1 999 obyvatel"/>
    <n v="732"/>
    <n v="0.31010928961748635"/>
    <n v="505"/>
    <n v="1"/>
  </r>
  <r>
    <x v="8"/>
    <x v="112"/>
    <x v="112"/>
    <n v="581178"/>
    <s v="Výprachtice"/>
    <s v="750 – 1 999 obyvatel"/>
    <n v="783"/>
    <n v="0.29629629629629628"/>
    <n v="551"/>
    <n v="1"/>
  </r>
  <r>
    <x v="8"/>
    <x v="112"/>
    <x v="112"/>
    <n v="581275"/>
    <s v="Žichlínek"/>
    <s v="750 – 1 999 obyvatel"/>
    <n v="791"/>
    <n v="0.32364096080910243"/>
    <n v="535"/>
    <n v="1"/>
  </r>
  <r>
    <x v="8"/>
    <x v="113"/>
    <x v="113"/>
    <n v="572233"/>
    <s v="Řídký"/>
    <s v="do 750 obyvatel"/>
    <n v="57"/>
    <n v="0.40350877192982454"/>
    <n v="34"/>
    <n v="0"/>
  </r>
  <r>
    <x v="8"/>
    <x v="113"/>
    <x v="113"/>
    <n v="572357"/>
    <s v="Desná (Svitavy)"/>
    <s v="do 750 obyvatel"/>
    <n v="280"/>
    <n v="0.39642857142857141"/>
    <n v="169"/>
    <n v="1"/>
  </r>
  <r>
    <x v="8"/>
    <x v="113"/>
    <x v="113"/>
    <n v="572365"/>
    <s v="Horní Újezd (Svitavy)"/>
    <s v="do 750 obyvatel"/>
    <n v="336"/>
    <n v="0.34523809523809523"/>
    <n v="220"/>
    <n v="1"/>
  </r>
  <r>
    <x v="8"/>
    <x v="113"/>
    <x v="113"/>
    <n v="572373"/>
    <s v="Poříčí u Litomyšle"/>
    <s v="do 750 obyvatel"/>
    <n v="403"/>
    <n v="0.40694789081885857"/>
    <n v="239"/>
    <n v="0"/>
  </r>
  <r>
    <x v="8"/>
    <x v="113"/>
    <x v="113"/>
    <n v="572438"/>
    <s v="Nová Ves u Jarošova"/>
    <s v="do 750 obyvatel"/>
    <n v="61"/>
    <n v="0.22950819672131148"/>
    <n v="47"/>
    <n v="1"/>
  </r>
  <r>
    <x v="8"/>
    <x v="113"/>
    <x v="113"/>
    <n v="572608"/>
    <s v="Nová Sídla"/>
    <s v="do 750 obyvatel"/>
    <n v="199"/>
    <n v="0.32160804020100503"/>
    <n v="135"/>
    <n v="1"/>
  </r>
  <r>
    <x v="8"/>
    <x v="113"/>
    <x v="113"/>
    <n v="572616"/>
    <s v="Tržek"/>
    <s v="do 750 obyvatel"/>
    <n v="141"/>
    <n v="0.40425531914893614"/>
    <n v="84"/>
    <n v="0"/>
  </r>
  <r>
    <x v="8"/>
    <x v="113"/>
    <x v="113"/>
    <n v="572730"/>
    <s v="Chmelík"/>
    <s v="do 750 obyvatel"/>
    <n v="156"/>
    <n v="0.3141025641025641"/>
    <n v="107"/>
    <n v="1"/>
  </r>
  <r>
    <x v="8"/>
    <x v="113"/>
    <x v="113"/>
    <n v="577774"/>
    <s v="Benátky (Svitavy)"/>
    <s v="do 750 obyvatel"/>
    <n v="311"/>
    <n v="0.35691318327974275"/>
    <n v="200"/>
    <n v="1"/>
  </r>
  <r>
    <x v="8"/>
    <x v="113"/>
    <x v="113"/>
    <n v="577821"/>
    <s v="Bohuňovice (Svitavy)"/>
    <s v="do 750 obyvatel"/>
    <n v="100"/>
    <n v="0.33"/>
    <n v="67"/>
    <n v="1"/>
  </r>
  <r>
    <x v="8"/>
    <x v="113"/>
    <x v="113"/>
    <n v="577910"/>
    <s v="Budislav (Svitavy)"/>
    <s v="do 750 obyvatel"/>
    <n v="382"/>
    <n v="0.40575916230366493"/>
    <n v="227"/>
    <n v="0"/>
  </r>
  <r>
    <x v="8"/>
    <x v="113"/>
    <x v="113"/>
    <n v="577936"/>
    <s v="Cerekvice nad Loučnou"/>
    <s v="750 – 1 999 obyvatel"/>
    <n v="711"/>
    <n v="0.39662447257383965"/>
    <n v="429"/>
    <n v="1"/>
  </r>
  <r>
    <x v="8"/>
    <x v="113"/>
    <x v="113"/>
    <n v="577944"/>
    <s v="Čistá (Svitavy)"/>
    <s v="750 – 1 999 obyvatel"/>
    <n v="795"/>
    <n v="0.38238993710691827"/>
    <n v="491"/>
    <n v="1"/>
  </r>
  <r>
    <x v="8"/>
    <x v="113"/>
    <x v="113"/>
    <n v="577995"/>
    <s v="Dolní Újezd (Svitavy)"/>
    <s v="750 – 1 999 obyvatel"/>
    <n v="1621"/>
    <n v="0.36644046884639114"/>
    <n v="1027"/>
    <n v="1"/>
  </r>
  <r>
    <x v="8"/>
    <x v="113"/>
    <x v="113"/>
    <n v="578053"/>
    <s v="Horky (Svitavy)"/>
    <s v="do 750 obyvatel"/>
    <n v="102"/>
    <n v="0.34313725490196079"/>
    <n v="67"/>
    <n v="1"/>
  </r>
  <r>
    <x v="8"/>
    <x v="113"/>
    <x v="113"/>
    <n v="578100"/>
    <s v="Chotěnov"/>
    <s v="do 750 obyvatel"/>
    <n v="102"/>
    <n v="0.38235294117647056"/>
    <n v="63"/>
    <n v="1"/>
  </r>
  <r>
    <x v="8"/>
    <x v="113"/>
    <x v="113"/>
    <n v="578118"/>
    <s v="Chotovice (Svitavy)"/>
    <s v="do 750 obyvatel"/>
    <n v="128"/>
    <n v="0.2578125"/>
    <n v="95"/>
    <n v="1"/>
  </r>
  <r>
    <x v="8"/>
    <x v="113"/>
    <x v="113"/>
    <n v="578134"/>
    <s v="Janov (Svitavy)"/>
    <s v="750 – 1 999 obyvatel"/>
    <n v="795"/>
    <n v="0.33584905660377357"/>
    <n v="528"/>
    <n v="1"/>
  </r>
  <r>
    <x v="8"/>
    <x v="113"/>
    <x v="113"/>
    <n v="578169"/>
    <s v="Jarošov"/>
    <s v="do 750 obyvatel"/>
    <n v="150"/>
    <n v="0.29333333333333333"/>
    <n v="106"/>
    <n v="1"/>
  </r>
  <r>
    <x v="8"/>
    <x v="113"/>
    <x v="113"/>
    <n v="578347"/>
    <s v="Litomyšl"/>
    <s v="5 000 – 14 999 obyvatel"/>
    <n v="8593"/>
    <n v="0.39322704526940533"/>
    <n v="5214"/>
    <n v="1"/>
  </r>
  <r>
    <x v="8"/>
    <x v="113"/>
    <x v="113"/>
    <n v="578355"/>
    <s v="Lubná (Svitavy)"/>
    <s v="750 – 1 999 obyvatel"/>
    <n v="823"/>
    <n v="0.32077764277035237"/>
    <n v="559"/>
    <n v="1"/>
  </r>
  <r>
    <x v="8"/>
    <x v="113"/>
    <x v="113"/>
    <n v="578363"/>
    <s v="Makov (Svitavy)"/>
    <s v="do 750 obyvatel"/>
    <n v="270"/>
    <n v="0.31111111111111112"/>
    <n v="186"/>
    <n v="1"/>
  </r>
  <r>
    <x v="8"/>
    <x v="113"/>
    <x v="113"/>
    <n v="578428"/>
    <s v="Morašice (Svitavy)"/>
    <s v="do 750 obyvatel"/>
    <n v="600"/>
    <n v="0.39333333333333331"/>
    <n v="364"/>
    <n v="1"/>
  </r>
  <r>
    <x v="8"/>
    <x v="113"/>
    <x v="113"/>
    <n v="578509"/>
    <s v="Osík"/>
    <s v="750 – 1 999 obyvatel"/>
    <n v="836"/>
    <n v="0.40311004784688997"/>
    <n v="499"/>
    <n v="0"/>
  </r>
  <r>
    <x v="8"/>
    <x v="113"/>
    <x v="113"/>
    <n v="578622"/>
    <s v="Příluka"/>
    <s v="do 750 obyvatel"/>
    <n v="135"/>
    <n v="0.46666666666666667"/>
    <n v="72"/>
    <n v="0"/>
  </r>
  <r>
    <x v="8"/>
    <x v="113"/>
    <x v="113"/>
    <n v="578738"/>
    <s v="Sebranice (Svitavy)"/>
    <s v="750 – 1 999 obyvatel"/>
    <n v="798"/>
    <n v="0.33458646616541354"/>
    <n v="531"/>
    <n v="1"/>
  </r>
  <r>
    <x v="8"/>
    <x v="113"/>
    <x v="113"/>
    <n v="578746"/>
    <s v="Sedliště (Svitavy)"/>
    <s v="do 750 obyvatel"/>
    <n v="204"/>
    <n v="0.30882352941176472"/>
    <n v="141"/>
    <n v="1"/>
  </r>
  <r>
    <x v="8"/>
    <x v="113"/>
    <x v="113"/>
    <n v="578819"/>
    <s v="Strakov"/>
    <s v="do 750 obyvatel"/>
    <n v="196"/>
    <n v="0.27040816326530615"/>
    <n v="143"/>
    <n v="1"/>
  </r>
  <r>
    <x v="8"/>
    <x v="113"/>
    <x v="113"/>
    <n v="578835"/>
    <s v="Suchá Lhota"/>
    <s v="do 750 obyvatel"/>
    <n v="76"/>
    <n v="0.38157894736842107"/>
    <n v="47"/>
    <n v="1"/>
  </r>
  <r>
    <x v="8"/>
    <x v="113"/>
    <x v="113"/>
    <n v="578894"/>
    <s v="Trstěnice (Svitavy)"/>
    <s v="do 750 obyvatel"/>
    <n v="412"/>
    <n v="0.37378640776699029"/>
    <n v="258"/>
    <n v="1"/>
  </r>
  <r>
    <x v="8"/>
    <x v="113"/>
    <x v="113"/>
    <n v="578916"/>
    <s v="Újezdec (Svitavy)"/>
    <s v="do 750 obyvatel"/>
    <n v="86"/>
    <n v="0.44186046511627908"/>
    <n v="48"/>
    <n v="0"/>
  </r>
  <r>
    <x v="8"/>
    <x v="113"/>
    <x v="113"/>
    <n v="578941"/>
    <s v="Vidlatá Seč"/>
    <s v="do 750 obyvatel"/>
    <n v="231"/>
    <n v="0.37229437229437229"/>
    <n v="145"/>
    <n v="1"/>
  </r>
  <r>
    <x v="8"/>
    <x v="113"/>
    <x v="113"/>
    <n v="580325"/>
    <s v="Sloupnice"/>
    <s v="750 – 1 999 obyvatel"/>
    <n v="1427"/>
    <n v="0.41415557112824108"/>
    <n v="836"/>
    <n v="0"/>
  </r>
  <r>
    <x v="8"/>
    <x v="113"/>
    <x v="113"/>
    <n v="580694"/>
    <s v="Němčice (Svitavy)"/>
    <s v="750 – 1 999 obyvatel"/>
    <n v="818"/>
    <n v="0.363080684596577"/>
    <n v="521"/>
    <n v="1"/>
  </r>
  <r>
    <x v="8"/>
    <x v="113"/>
    <x v="113"/>
    <n v="581127"/>
    <s v="Vlčkov"/>
    <s v="do 750 obyvatel"/>
    <n v="82"/>
    <n v="0.18292682926829268"/>
    <n v="67"/>
    <n v="1"/>
  </r>
  <r>
    <x v="8"/>
    <x v="114"/>
    <x v="114"/>
    <n v="505391"/>
    <s v="Bělá u Jevíčka"/>
    <s v="do 750 obyvatel"/>
    <n v="299"/>
    <n v="0.46153846153846156"/>
    <n v="161"/>
    <n v="0"/>
  </r>
  <r>
    <x v="8"/>
    <x v="114"/>
    <x v="114"/>
    <n v="572250"/>
    <s v="Březinky"/>
    <s v="do 750 obyvatel"/>
    <n v="103"/>
    <n v="0.42718446601941745"/>
    <n v="59"/>
    <n v="0"/>
  </r>
  <r>
    <x v="8"/>
    <x v="114"/>
    <x v="114"/>
    <n v="572284"/>
    <s v="Hartinkov"/>
    <s v="do 750 obyvatel"/>
    <n v="43"/>
    <n v="0.51162790697674421"/>
    <n v="21"/>
    <n v="0"/>
  </r>
  <r>
    <x v="8"/>
    <x v="114"/>
    <x v="114"/>
    <n v="572292"/>
    <s v="Vrážné"/>
    <s v="do 750 obyvatel"/>
    <n v="59"/>
    <n v="0.44067796610169491"/>
    <n v="33"/>
    <n v="0"/>
  </r>
  <r>
    <x v="8"/>
    <x v="114"/>
    <x v="114"/>
    <n v="572519"/>
    <s v="Biskupice (Svitavy)"/>
    <s v="do 750 obyvatel"/>
    <n v="392"/>
    <n v="0.34948979591836737"/>
    <n v="255"/>
    <n v="1"/>
  </r>
  <r>
    <x v="8"/>
    <x v="114"/>
    <x v="114"/>
    <n v="572624"/>
    <s v="Útěchov"/>
    <s v="do 750 obyvatel"/>
    <n v="253"/>
    <n v="0.3201581027667984"/>
    <n v="172"/>
    <n v="1"/>
  </r>
  <r>
    <x v="8"/>
    <x v="114"/>
    <x v="114"/>
    <n v="572632"/>
    <s v="Borušov"/>
    <s v="do 750 obyvatel"/>
    <n v="143"/>
    <n v="0.34965034965034963"/>
    <n v="93"/>
    <n v="1"/>
  </r>
  <r>
    <x v="8"/>
    <x v="114"/>
    <x v="114"/>
    <n v="572683"/>
    <s v="Dětřichov u Moravské Třebové"/>
    <s v="do 750 obyvatel"/>
    <n v="164"/>
    <n v="0.3597560975609756"/>
    <n v="105"/>
    <n v="1"/>
  </r>
  <r>
    <x v="8"/>
    <x v="114"/>
    <x v="114"/>
    <n v="574309"/>
    <s v="Bezděčí u Trnávky"/>
    <s v="do 750 obyvatel"/>
    <n v="162"/>
    <n v="0.45061728395061729"/>
    <n v="89"/>
    <n v="0"/>
  </r>
  <r>
    <x v="8"/>
    <x v="114"/>
    <x v="114"/>
    <n v="574325"/>
    <s v="Gruna"/>
    <s v="do 750 obyvatel"/>
    <n v="181"/>
    <n v="0.23756906077348067"/>
    <n v="138"/>
    <n v="1"/>
  </r>
  <r>
    <x v="8"/>
    <x v="114"/>
    <x v="114"/>
    <n v="574333"/>
    <s v="Radkov (Svitavy)"/>
    <s v="do 750 obyvatel"/>
    <n v="101"/>
    <n v="0.34653465346534651"/>
    <n v="66"/>
    <n v="1"/>
  </r>
  <r>
    <x v="8"/>
    <x v="114"/>
    <x v="114"/>
    <n v="577871"/>
    <s v="Březina (Svitavy)"/>
    <s v="do 750 obyvatel"/>
    <n v="281"/>
    <n v="0.40569395017793597"/>
    <n v="167"/>
    <n v="0"/>
  </r>
  <r>
    <x v="8"/>
    <x v="114"/>
    <x v="114"/>
    <n v="577987"/>
    <s v="Dlouhá Loučka (Svitavy)"/>
    <s v="do 750 obyvatel"/>
    <n v="458"/>
    <n v="0.33624454148471616"/>
    <n v="304"/>
    <n v="1"/>
  </r>
  <r>
    <x v="8"/>
    <x v="114"/>
    <x v="114"/>
    <n v="578096"/>
    <s v="Chornice"/>
    <s v="750 – 1 999 obyvatel"/>
    <n v="735"/>
    <n v="0.34693877551020408"/>
    <n v="480"/>
    <n v="1"/>
  </r>
  <r>
    <x v="8"/>
    <x v="114"/>
    <x v="114"/>
    <n v="578142"/>
    <s v="Janůvky"/>
    <s v="do 750 obyvatel"/>
    <n v="50"/>
    <n v="0.36"/>
    <n v="32"/>
    <n v="1"/>
  </r>
  <r>
    <x v="8"/>
    <x v="114"/>
    <x v="114"/>
    <n v="578151"/>
    <s v="Jaroměřice"/>
    <s v="750 – 1 999 obyvatel"/>
    <n v="988"/>
    <n v="0.41093117408906882"/>
    <n v="582"/>
    <n v="0"/>
  </r>
  <r>
    <x v="8"/>
    <x v="114"/>
    <x v="114"/>
    <n v="578193"/>
    <s v="Jevíčko"/>
    <s v="2 000 – 4 999 obyvatel"/>
    <n v="2356"/>
    <n v="0.39049235993208831"/>
    <n v="1436"/>
    <n v="1"/>
  </r>
  <r>
    <x v="8"/>
    <x v="114"/>
    <x v="114"/>
    <n v="578266"/>
    <s v="Koruna"/>
    <s v="do 750 obyvatel"/>
    <n v="114"/>
    <n v="0.2982456140350877"/>
    <n v="80"/>
    <n v="1"/>
  </r>
  <r>
    <x v="8"/>
    <x v="114"/>
    <x v="114"/>
    <n v="578274"/>
    <s v="Křenov"/>
    <s v="do 750 obyvatel"/>
    <n v="336"/>
    <n v="0.39583333333333331"/>
    <n v="203"/>
    <n v="1"/>
  </r>
  <r>
    <x v="8"/>
    <x v="114"/>
    <x v="114"/>
    <n v="578282"/>
    <s v="Kunčina"/>
    <s v="750 – 1 999 obyvatel"/>
    <n v="1122"/>
    <n v="0.37967914438502676"/>
    <n v="696"/>
    <n v="1"/>
  </r>
  <r>
    <x v="8"/>
    <x v="114"/>
    <x v="114"/>
    <n v="578339"/>
    <s v="Linhartice"/>
    <s v="do 750 obyvatel"/>
    <n v="516"/>
    <n v="0.35271317829457366"/>
    <n v="334"/>
    <n v="1"/>
  </r>
  <r>
    <x v="8"/>
    <x v="114"/>
    <x v="114"/>
    <n v="578371"/>
    <s v="Malíkov"/>
    <s v="do 750 obyvatel"/>
    <n v="87"/>
    <n v="0.28735632183908044"/>
    <n v="62"/>
    <n v="1"/>
  </r>
  <r>
    <x v="8"/>
    <x v="114"/>
    <x v="114"/>
    <n v="578380"/>
    <s v="Městečko Trnávka"/>
    <s v="750 – 1 999 obyvatel"/>
    <n v="1175"/>
    <n v="0.35914893617021276"/>
    <n v="753"/>
    <n v="1"/>
  </r>
  <r>
    <x v="8"/>
    <x v="114"/>
    <x v="114"/>
    <n v="578401"/>
    <s v="Mladějov na Moravě"/>
    <s v="do 750 obyvatel"/>
    <n v="365"/>
    <n v="0.30684931506849317"/>
    <n v="253"/>
    <n v="1"/>
  </r>
  <r>
    <x v="8"/>
    <x v="114"/>
    <x v="114"/>
    <n v="578444"/>
    <s v="Moravská Třebová"/>
    <s v="5 000 – 14 999 obyvatel"/>
    <n v="8363"/>
    <n v="0.38287695802941529"/>
    <n v="5161"/>
    <n v="1"/>
  </r>
  <r>
    <x v="8"/>
    <x v="114"/>
    <x v="114"/>
    <n v="578690"/>
    <s v="Rozstání (Svitavy)"/>
    <s v="do 750 obyvatel"/>
    <n v="199"/>
    <n v="0.47738693467336685"/>
    <n v="104"/>
    <n v="0"/>
  </r>
  <r>
    <x v="8"/>
    <x v="114"/>
    <x v="114"/>
    <n v="578711"/>
    <s v="Rychnov na Moravě"/>
    <s v="do 750 obyvatel"/>
    <n v="496"/>
    <n v="0.2963709677419355"/>
    <n v="349"/>
    <n v="1"/>
  </r>
  <r>
    <x v="8"/>
    <x v="114"/>
    <x v="114"/>
    <n v="578762"/>
    <s v="Slatina (Svitavy)"/>
    <s v="do 750 obyvatel"/>
    <n v="130"/>
    <n v="0.30769230769230771"/>
    <n v="90"/>
    <n v="1"/>
  </r>
  <r>
    <x v="8"/>
    <x v="114"/>
    <x v="114"/>
    <n v="578789"/>
    <s v="Staré Město (Svitavy)"/>
    <s v="750 – 1 999 obyvatel"/>
    <n v="840"/>
    <n v="0.3392857142857143"/>
    <n v="555"/>
    <n v="1"/>
  </r>
  <r>
    <x v="8"/>
    <x v="114"/>
    <x v="114"/>
    <n v="578908"/>
    <s v="Třebařov"/>
    <s v="750 – 1 999 obyvatel"/>
    <n v="772"/>
    <n v="0.28238341968911918"/>
    <n v="554"/>
    <n v="1"/>
  </r>
  <r>
    <x v="8"/>
    <x v="114"/>
    <x v="114"/>
    <n v="578959"/>
    <s v="Víska u Jevíčka"/>
    <s v="do 750 obyvatel"/>
    <n v="143"/>
    <n v="0.30769230769230771"/>
    <n v="99"/>
    <n v="1"/>
  </r>
  <r>
    <x v="8"/>
    <x v="114"/>
    <x v="114"/>
    <n v="578975"/>
    <s v="Vranová Lhota"/>
    <s v="do 750 obyvatel"/>
    <n v="369"/>
    <n v="0.33062330623306235"/>
    <n v="247"/>
    <n v="1"/>
  </r>
  <r>
    <x v="8"/>
    <x v="114"/>
    <x v="114"/>
    <n v="578991"/>
    <s v="Vysoká (Svitavy)"/>
    <s v="do 750 obyvatel"/>
    <n v="35"/>
    <n v="0.31428571428571428"/>
    <n v="24"/>
    <n v="1"/>
  </r>
  <r>
    <x v="8"/>
    <x v="115"/>
    <x v="115"/>
    <n v="553719"/>
    <s v="Srnojedy"/>
    <s v="750 – 1 999 obyvatel"/>
    <n v="615"/>
    <n v="0.34471544715447155"/>
    <n v="403"/>
    <n v="1"/>
  </r>
  <r>
    <x v="8"/>
    <x v="115"/>
    <x v="115"/>
    <n v="555134"/>
    <s v="Pardubice (Pardubice)"/>
    <s v="40 000 – 99 999 obyvatel"/>
    <n v="76882"/>
    <n v="0.39585338570796808"/>
    <n v="46448"/>
    <n v="1"/>
  </r>
  <r>
    <x v="8"/>
    <x v="115"/>
    <x v="115"/>
    <n v="572799"/>
    <s v="Časy"/>
    <s v="do 750 obyvatel"/>
    <n v="185"/>
    <n v="0.34054054054054056"/>
    <n v="122"/>
    <n v="1"/>
  </r>
  <r>
    <x v="8"/>
    <x v="115"/>
    <x v="115"/>
    <n v="572802"/>
    <s v="Malé Výkleky"/>
    <s v="do 750 obyvatel"/>
    <n v="110"/>
    <n v="0.33636363636363636"/>
    <n v="73"/>
    <n v="1"/>
  </r>
  <r>
    <x v="8"/>
    <x v="115"/>
    <x v="115"/>
    <n v="572845"/>
    <s v="Lány u Dašic"/>
    <s v="do 750 obyvatel"/>
    <n v="123"/>
    <n v="0.31707317073170732"/>
    <n v="84"/>
    <n v="1"/>
  </r>
  <r>
    <x v="8"/>
    <x v="115"/>
    <x v="115"/>
    <n v="572853"/>
    <s v="Pravy"/>
    <s v="do 750 obyvatel"/>
    <n v="85"/>
    <n v="0.42352941176470588"/>
    <n v="49"/>
    <n v="0"/>
  </r>
  <r>
    <x v="8"/>
    <x v="115"/>
    <x v="115"/>
    <n v="572861"/>
    <s v="Křičeň"/>
    <s v="do 750 obyvatel"/>
    <n v="199"/>
    <n v="0.4120603015075377"/>
    <n v="117"/>
    <n v="0"/>
  </r>
  <r>
    <x v="8"/>
    <x v="115"/>
    <x v="115"/>
    <n v="572870"/>
    <s v="Němčice (Pardubice)"/>
    <s v="do 750 obyvatel"/>
    <n v="531"/>
    <n v="0.3728813559322034"/>
    <n v="333"/>
    <n v="1"/>
  </r>
  <r>
    <x v="8"/>
    <x v="115"/>
    <x v="115"/>
    <n v="572888"/>
    <s v="Újezd u Sezemic"/>
    <s v="do 750 obyvatel"/>
    <n v="175"/>
    <n v="0.26857142857142857"/>
    <n v="128"/>
    <n v="1"/>
  </r>
  <r>
    <x v="8"/>
    <x v="115"/>
    <x v="115"/>
    <n v="572896"/>
    <s v="Černá u Bohdanče"/>
    <s v="do 750 obyvatel"/>
    <n v="497"/>
    <n v="0.38832997987927564"/>
    <n v="304"/>
    <n v="1"/>
  </r>
  <r>
    <x v="8"/>
    <x v="115"/>
    <x v="115"/>
    <n v="572934"/>
    <s v="Stéblová"/>
    <s v="do 750 obyvatel"/>
    <n v="214"/>
    <n v="0.36915887850467288"/>
    <n v="135"/>
    <n v="1"/>
  </r>
  <r>
    <x v="8"/>
    <x v="115"/>
    <x v="115"/>
    <n v="572942"/>
    <s v="Plch"/>
    <s v="do 750 obyvatel"/>
    <n v="78"/>
    <n v="0.52564102564102566"/>
    <n v="37"/>
    <n v="0"/>
  </r>
  <r>
    <x v="8"/>
    <x v="115"/>
    <x v="115"/>
    <n v="572951"/>
    <s v="Podůlšany"/>
    <s v="do 750 obyvatel"/>
    <n v="137"/>
    <n v="0.37226277372262773"/>
    <n v="86"/>
    <n v="1"/>
  </r>
  <r>
    <x v="8"/>
    <x v="115"/>
    <x v="115"/>
    <n v="572977"/>
    <s v="Dubany"/>
    <s v="do 750 obyvatel"/>
    <n v="235"/>
    <n v="0.4553191489361702"/>
    <n v="128"/>
    <n v="0"/>
  </r>
  <r>
    <x v="8"/>
    <x v="115"/>
    <x v="115"/>
    <n v="572985"/>
    <s v="Třebosice"/>
    <s v="do 750 obyvatel"/>
    <n v="194"/>
    <n v="0.34020618556701032"/>
    <n v="128"/>
    <n v="1"/>
  </r>
  <r>
    <x v="8"/>
    <x v="115"/>
    <x v="115"/>
    <n v="573078"/>
    <s v="Neratov"/>
    <s v="do 750 obyvatel"/>
    <n v="137"/>
    <n v="0.35036496350364965"/>
    <n v="89"/>
    <n v="1"/>
  </r>
  <r>
    <x v="8"/>
    <x v="115"/>
    <x v="115"/>
    <n v="573515"/>
    <s v="Kunětice"/>
    <s v="do 750 obyvatel"/>
    <n v="275"/>
    <n v="0.35636363636363638"/>
    <n v="177"/>
    <n v="1"/>
  </r>
  <r>
    <x v="8"/>
    <x v="115"/>
    <x v="115"/>
    <n v="574198"/>
    <s v="Spojil"/>
    <s v="do 750 obyvatel"/>
    <n v="448"/>
    <n v="0.375"/>
    <n v="280"/>
    <n v="1"/>
  </r>
  <r>
    <x v="8"/>
    <x v="115"/>
    <x v="115"/>
    <n v="574724"/>
    <s v="Barchov (Pardubice)"/>
    <s v="do 750 obyvatel"/>
    <n v="216"/>
    <n v="0.38425925925925924"/>
    <n v="133"/>
    <n v="1"/>
  </r>
  <r>
    <x v="8"/>
    <x v="115"/>
    <x v="115"/>
    <n v="574741"/>
    <s v="Bezděkov (Pardubice)"/>
    <s v="do 750 obyvatel"/>
    <n v="254"/>
    <n v="0.49212598425196852"/>
    <n v="129"/>
    <n v="0"/>
  </r>
  <r>
    <x v="8"/>
    <x v="115"/>
    <x v="115"/>
    <n v="574767"/>
    <s v="Lázně Bohdaneč"/>
    <s v="2 000 – 4 999 obyvatel"/>
    <n v="2945"/>
    <n v="0.399320882852292"/>
    <n v="1769"/>
    <n v="1"/>
  </r>
  <r>
    <x v="8"/>
    <x v="115"/>
    <x v="115"/>
    <n v="574783"/>
    <s v="Borek (Pardubice)"/>
    <s v="do 750 obyvatel"/>
    <n v="243"/>
    <n v="0.35802469135802467"/>
    <n v="156"/>
    <n v="1"/>
  </r>
  <r>
    <x v="8"/>
    <x v="115"/>
    <x v="115"/>
    <n v="574813"/>
    <s v="Bukovina nad Labem"/>
    <s v="do 750 obyvatel"/>
    <n v="199"/>
    <n v="0.36683417085427134"/>
    <n v="126"/>
    <n v="1"/>
  </r>
  <r>
    <x v="8"/>
    <x v="115"/>
    <x v="115"/>
    <n v="574830"/>
    <s v="Bukovka"/>
    <s v="do 750 obyvatel"/>
    <n v="324"/>
    <n v="0.41358024691358025"/>
    <n v="190"/>
    <n v="0"/>
  </r>
  <r>
    <x v="8"/>
    <x v="115"/>
    <x v="115"/>
    <n v="574856"/>
    <s v="Čeperka"/>
    <s v="750 – 1 999 obyvatel"/>
    <n v="950"/>
    <n v="0.3936842105263158"/>
    <n v="576"/>
    <n v="1"/>
  </r>
  <r>
    <x v="8"/>
    <x v="115"/>
    <x v="115"/>
    <n v="574864"/>
    <s v="Čepí"/>
    <s v="do 750 obyvatel"/>
    <n v="367"/>
    <n v="0.35694822888283378"/>
    <n v="236"/>
    <n v="1"/>
  </r>
  <r>
    <x v="8"/>
    <x v="115"/>
    <x v="115"/>
    <n v="574899"/>
    <s v="Dašice"/>
    <s v="2 000 – 4 999 obyvatel"/>
    <n v="1917"/>
    <n v="0.31351069379238394"/>
    <n v="1316"/>
    <n v="1"/>
  </r>
  <r>
    <x v="8"/>
    <x v="115"/>
    <x v="115"/>
    <n v="574902"/>
    <s v="Dolany (Pardubice)"/>
    <s v="do 750 obyvatel"/>
    <n v="332"/>
    <n v="0.31626506024096385"/>
    <n v="227"/>
    <n v="1"/>
  </r>
  <r>
    <x v="8"/>
    <x v="115"/>
    <x v="115"/>
    <n v="574953"/>
    <s v="Dříteč"/>
    <s v="do 750 obyvatel"/>
    <n v="420"/>
    <n v="0.36904761904761907"/>
    <n v="265"/>
    <n v="1"/>
  </r>
  <r>
    <x v="8"/>
    <x v="115"/>
    <x v="115"/>
    <n v="575046"/>
    <s v="Hrobice (Pardubice)"/>
    <s v="do 750 obyvatel"/>
    <n v="176"/>
    <n v="0.375"/>
    <n v="110"/>
    <n v="1"/>
  </r>
  <r>
    <x v="8"/>
    <x v="115"/>
    <x v="115"/>
    <n v="575062"/>
    <s v="Choteč (Pardubice)"/>
    <s v="do 750 obyvatel"/>
    <n v="277"/>
    <n v="0.4007220216606498"/>
    <n v="166"/>
    <n v="0"/>
  </r>
  <r>
    <x v="8"/>
    <x v="115"/>
    <x v="115"/>
    <n v="575097"/>
    <s v="Chýšť"/>
    <s v="do 750 obyvatel"/>
    <n v="179"/>
    <n v="0.23463687150837989"/>
    <n v="137"/>
    <n v="1"/>
  </r>
  <r>
    <x v="8"/>
    <x v="115"/>
    <x v="115"/>
    <n v="575143"/>
    <s v="Jezbořice"/>
    <s v="do 750 obyvatel"/>
    <n v="322"/>
    <n v="0.34161490683229812"/>
    <n v="212"/>
    <n v="1"/>
  </r>
  <r>
    <x v="8"/>
    <x v="115"/>
    <x v="115"/>
    <n v="575151"/>
    <s v="Kasalice"/>
    <s v="do 750 obyvatel"/>
    <n v="168"/>
    <n v="0.39880952380952384"/>
    <n v="101"/>
    <n v="1"/>
  </r>
  <r>
    <x v="8"/>
    <x v="115"/>
    <x v="115"/>
    <n v="575232"/>
    <s v="Kostěnice"/>
    <s v="do 750 obyvatel"/>
    <n v="440"/>
    <n v="0.37954545454545452"/>
    <n v="273"/>
    <n v="1"/>
  </r>
  <r>
    <x v="8"/>
    <x v="115"/>
    <x v="115"/>
    <n v="575305"/>
    <s v="Libišany"/>
    <s v="do 750 obyvatel"/>
    <n v="470"/>
    <n v="0.39148936170212767"/>
    <n v="286"/>
    <n v="1"/>
  </r>
  <r>
    <x v="8"/>
    <x v="115"/>
    <x v="115"/>
    <n v="575372"/>
    <s v="Mikulovice (Pardubice)"/>
    <s v="750 – 1 999 obyvatel"/>
    <n v="1025"/>
    <n v="0.40975609756097559"/>
    <n v="605"/>
    <n v="0"/>
  </r>
  <r>
    <x v="8"/>
    <x v="115"/>
    <x v="115"/>
    <n v="575399"/>
    <s v="Moravany (Pardubice)"/>
    <s v="750 – 1 999 obyvatel"/>
    <n v="1576"/>
    <n v="0.45621827411167515"/>
    <n v="857"/>
    <n v="0"/>
  </r>
  <r>
    <x v="8"/>
    <x v="115"/>
    <x v="115"/>
    <n v="575429"/>
    <s v="Opatovice nad Labem"/>
    <s v="2 000 – 4 999 obyvatel"/>
    <n v="2112"/>
    <n v="0.43039772727272729"/>
    <n v="1203"/>
    <n v="0"/>
  </r>
  <r>
    <x v="8"/>
    <x v="115"/>
    <x v="115"/>
    <n v="575437"/>
    <s v="Ostřešany"/>
    <s v="750 – 1 999 obyvatel"/>
    <n v="899"/>
    <n v="0.41379310344827586"/>
    <n v="527"/>
    <n v="0"/>
  </r>
  <r>
    <x v="8"/>
    <x v="115"/>
    <x v="115"/>
    <n v="575534"/>
    <s v="Ráby"/>
    <s v="do 750 obyvatel"/>
    <n v="494"/>
    <n v="0.48987854251012147"/>
    <n v="252"/>
    <n v="0"/>
  </r>
  <r>
    <x v="8"/>
    <x v="115"/>
    <x v="115"/>
    <n v="575551"/>
    <s v="Rohovládova Bělá"/>
    <s v="do 750 obyvatel"/>
    <n v="500"/>
    <n v="0.31"/>
    <n v="345"/>
    <n v="1"/>
  </r>
  <r>
    <x v="8"/>
    <x v="115"/>
    <x v="115"/>
    <n v="575569"/>
    <s v="Rohoznice (Pardubice)"/>
    <s v="do 750 obyvatel"/>
    <n v="226"/>
    <n v="0.41150442477876104"/>
    <n v="133"/>
    <n v="0"/>
  </r>
  <r>
    <x v="8"/>
    <x v="115"/>
    <x v="115"/>
    <n v="575577"/>
    <s v="Rokytno"/>
    <s v="750 – 1 999 obyvatel"/>
    <n v="733"/>
    <n v="0.40109140518417463"/>
    <n v="439"/>
    <n v="0"/>
  </r>
  <r>
    <x v="8"/>
    <x v="115"/>
    <x v="115"/>
    <n v="575593"/>
    <s v="Rybitví"/>
    <s v="750 – 1 999 obyvatel"/>
    <n v="1115"/>
    <n v="0.41973094170403585"/>
    <n v="647"/>
    <n v="0"/>
  </r>
  <r>
    <x v="8"/>
    <x v="115"/>
    <x v="115"/>
    <n v="575640"/>
    <s v="Sezemice (Pardubice)"/>
    <s v="2 000 – 4 999 obyvatel"/>
    <n v="3323"/>
    <n v="0.38098104122780618"/>
    <n v="2057"/>
    <n v="1"/>
  </r>
  <r>
    <x v="8"/>
    <x v="115"/>
    <x v="115"/>
    <n v="575658"/>
    <s v="Slepotice"/>
    <s v="do 750 obyvatel"/>
    <n v="368"/>
    <n v="0.37771739130434784"/>
    <n v="229"/>
    <n v="1"/>
  </r>
  <r>
    <x v="8"/>
    <x v="115"/>
    <x v="115"/>
    <n v="575682"/>
    <s v="Srch"/>
    <s v="750 – 1 999 obyvatel"/>
    <n v="1310"/>
    <n v="0.3618320610687023"/>
    <n v="836"/>
    <n v="1"/>
  </r>
  <r>
    <x v="8"/>
    <x v="115"/>
    <x v="115"/>
    <n v="575704"/>
    <s v="Staré Hradiště"/>
    <s v="750 – 1 999 obyvatel"/>
    <n v="1509"/>
    <n v="0.36381709741550694"/>
    <n v="960"/>
    <n v="1"/>
  </r>
  <r>
    <x v="8"/>
    <x v="115"/>
    <x v="115"/>
    <n v="575712"/>
    <s v="Staré Jesenčany"/>
    <s v="do 750 obyvatel"/>
    <n v="342"/>
    <n v="0.4064327485380117"/>
    <n v="203"/>
    <n v="0"/>
  </r>
  <r>
    <x v="8"/>
    <x v="115"/>
    <x v="115"/>
    <n v="575721"/>
    <s v="Staré Ždánice"/>
    <s v="do 750 obyvatel"/>
    <n v="578"/>
    <n v="0.34948096885813151"/>
    <n v="376"/>
    <n v="1"/>
  </r>
  <r>
    <x v="8"/>
    <x v="115"/>
    <x v="115"/>
    <n v="575739"/>
    <s v="Starý Mateřov"/>
    <s v="750 – 1 999 obyvatel"/>
    <n v="606"/>
    <n v="0.35313531353135313"/>
    <n v="392"/>
    <n v="1"/>
  </r>
  <r>
    <x v="8"/>
    <x v="115"/>
    <x v="115"/>
    <n v="575887"/>
    <s v="Úhřetická Lhota"/>
    <s v="do 750 obyvatel"/>
    <n v="235"/>
    <n v="0.32765957446808508"/>
    <n v="158"/>
    <n v="1"/>
  </r>
  <r>
    <x v="8"/>
    <x v="115"/>
    <x v="115"/>
    <n v="575984"/>
    <s v="Vlčí Habřina"/>
    <s v="do 750 obyvatel"/>
    <n v="262"/>
    <n v="0.33206106870229007"/>
    <n v="175"/>
    <n v="1"/>
  </r>
  <r>
    <x v="8"/>
    <x v="115"/>
    <x v="115"/>
    <n v="575992"/>
    <s v="Voleč"/>
    <s v="do 750 obyvatel"/>
    <n v="301"/>
    <n v="0.34551495016611294"/>
    <n v="197"/>
    <n v="1"/>
  </r>
  <r>
    <x v="8"/>
    <x v="115"/>
    <x v="115"/>
    <n v="576051"/>
    <s v="Živanice"/>
    <s v="750 – 1 999 obyvatel"/>
    <n v="786"/>
    <n v="0.38676844783715014"/>
    <n v="482"/>
    <n v="1"/>
  </r>
  <r>
    <x v="8"/>
    <x v="116"/>
    <x v="116"/>
    <n v="577839"/>
    <s v="Borová (Svitavy)"/>
    <s v="750 – 1 999 obyvatel"/>
    <n v="817"/>
    <n v="0.35862913096695226"/>
    <n v="524"/>
    <n v="1"/>
  </r>
  <r>
    <x v="8"/>
    <x v="116"/>
    <x v="116"/>
    <n v="577898"/>
    <s v="Březiny"/>
    <s v="do 750 obyvatel"/>
    <n v="124"/>
    <n v="0.37096774193548387"/>
    <n v="78"/>
    <n v="1"/>
  </r>
  <r>
    <x v="8"/>
    <x v="116"/>
    <x v="116"/>
    <n v="577928"/>
    <s v="Bystré (Svitavy)"/>
    <s v="750 – 1 999 obyvatel"/>
    <n v="1264"/>
    <n v="0.49841772151898733"/>
    <n v="634"/>
    <n v="0"/>
  </r>
  <r>
    <x v="8"/>
    <x v="116"/>
    <x v="116"/>
    <n v="578037"/>
    <s v="Hartmanice (Svitavy)"/>
    <s v="do 750 obyvatel"/>
    <n v="238"/>
    <n v="0.52941176470588236"/>
    <n v="112"/>
    <n v="0"/>
  </r>
  <r>
    <x v="8"/>
    <x v="116"/>
    <x v="116"/>
    <n v="578185"/>
    <s v="Jedlová"/>
    <s v="750 – 1 999 obyvatel"/>
    <n v="832"/>
    <n v="0.36778846153846156"/>
    <n v="526"/>
    <n v="1"/>
  </r>
  <r>
    <x v="8"/>
    <x v="116"/>
    <x v="116"/>
    <n v="578207"/>
    <s v="Kamenec u Poličky"/>
    <s v="do 750 obyvatel"/>
    <n v="446"/>
    <n v="0.33632286995515698"/>
    <n v="296"/>
    <n v="1"/>
  </r>
  <r>
    <x v="8"/>
    <x v="116"/>
    <x v="116"/>
    <n v="578258"/>
    <s v="Korouhev"/>
    <s v="750 – 1 999 obyvatel"/>
    <n v="652"/>
    <n v="0.41104294478527609"/>
    <n v="384"/>
    <n v="0"/>
  </r>
  <r>
    <x v="8"/>
    <x v="116"/>
    <x v="116"/>
    <n v="578291"/>
    <s v="Květná"/>
    <s v="do 750 obyvatel"/>
    <n v="342"/>
    <n v="0.30409356725146197"/>
    <n v="238"/>
    <n v="1"/>
  </r>
  <r>
    <x v="8"/>
    <x v="116"/>
    <x v="116"/>
    <n v="578452"/>
    <s v="Nedvězí"/>
    <s v="do 750 obyvatel"/>
    <n v="181"/>
    <n v="0.55801104972375692"/>
    <n v="80"/>
    <n v="0"/>
  </r>
  <r>
    <x v="8"/>
    <x v="116"/>
    <x v="116"/>
    <n v="578479"/>
    <s v="Oldřiš"/>
    <s v="do 750 obyvatel"/>
    <n v="547"/>
    <n v="0.42047531992687387"/>
    <n v="317"/>
    <n v="0"/>
  </r>
  <r>
    <x v="8"/>
    <x v="116"/>
    <x v="116"/>
    <n v="578576"/>
    <s v="Polička"/>
    <s v="5 000 – 14 999 obyvatel"/>
    <n v="7380"/>
    <n v="0.41436314363143634"/>
    <n v="4322"/>
    <n v="0"/>
  </r>
  <r>
    <x v="8"/>
    <x v="116"/>
    <x v="116"/>
    <n v="578584"/>
    <s v="Pomezí"/>
    <s v="750 – 1 999 obyvatel"/>
    <n v="1025"/>
    <n v="0.35414634146341462"/>
    <n v="662"/>
    <n v="1"/>
  </r>
  <r>
    <x v="8"/>
    <x v="116"/>
    <x v="116"/>
    <n v="578631"/>
    <s v="Pustá Kamenice"/>
    <s v="do 750 obyvatel"/>
    <n v="263"/>
    <n v="0.35361216730038025"/>
    <n v="170"/>
    <n v="1"/>
  </r>
  <r>
    <x v="8"/>
    <x v="116"/>
    <x v="116"/>
    <n v="578649"/>
    <s v="Pustá Rybná"/>
    <s v="do 750 obyvatel"/>
    <n v="128"/>
    <n v="0.4296875"/>
    <n v="73"/>
    <n v="0"/>
  </r>
  <r>
    <x v="8"/>
    <x v="116"/>
    <x v="116"/>
    <n v="578720"/>
    <s v="Sádek (Svitavy)"/>
    <s v="do 750 obyvatel"/>
    <n v="438"/>
    <n v="0.39726027397260272"/>
    <n v="264"/>
    <n v="1"/>
  </r>
  <r>
    <x v="8"/>
    <x v="116"/>
    <x v="116"/>
    <n v="578801"/>
    <s v="Stašov (Svitavy)"/>
    <s v="do 750 obyvatel"/>
    <n v="217"/>
    <n v="0.30414746543778803"/>
    <n v="151"/>
    <n v="1"/>
  </r>
  <r>
    <x v="8"/>
    <x v="116"/>
    <x v="116"/>
    <n v="578843"/>
    <s v="Svojanov"/>
    <s v="do 750 obyvatel"/>
    <n v="332"/>
    <n v="0.40963855421686746"/>
    <n v="196"/>
    <n v="0"/>
  </r>
  <r>
    <x v="8"/>
    <x v="116"/>
    <x v="116"/>
    <n v="578851"/>
    <s v="Široký Důl"/>
    <s v="do 750 obyvatel"/>
    <n v="321"/>
    <n v="0.3364485981308411"/>
    <n v="213"/>
    <n v="1"/>
  </r>
  <r>
    <x v="8"/>
    <x v="116"/>
    <x v="116"/>
    <n v="578878"/>
    <s v="Telecí"/>
    <s v="do 750 obyvatel"/>
    <n v="343"/>
    <n v="0.31195335276967928"/>
    <n v="236"/>
    <n v="1"/>
  </r>
  <r>
    <x v="8"/>
    <x v="116"/>
    <x v="116"/>
    <n v="578886"/>
    <s v="Trpín"/>
    <s v="do 750 obyvatel"/>
    <n v="362"/>
    <n v="0.42817679558011051"/>
    <n v="207"/>
    <n v="0"/>
  </r>
  <r>
    <x v="8"/>
    <x v="117"/>
    <x v="117"/>
    <n v="530794"/>
    <s v="Trnávka (Pardubice)"/>
    <s v="do 750 obyvatel"/>
    <n v="181"/>
    <n v="0.37016574585635359"/>
    <n v="114"/>
    <n v="1"/>
  </r>
  <r>
    <x v="8"/>
    <x v="117"/>
    <x v="117"/>
    <n v="572764"/>
    <s v="Chrtníky"/>
    <s v="do 750 obyvatel"/>
    <n v="84"/>
    <n v="0.36904761904761907"/>
    <n v="53"/>
    <n v="1"/>
  </r>
  <r>
    <x v="8"/>
    <x v="117"/>
    <x v="117"/>
    <n v="573019"/>
    <s v="Holotín"/>
    <s v="do 750 obyvatel"/>
    <n v="52"/>
    <n v="0.32692307692307693"/>
    <n v="35"/>
    <n v="1"/>
  </r>
  <r>
    <x v="8"/>
    <x v="117"/>
    <x v="117"/>
    <n v="573027"/>
    <s v="Sovolusky"/>
    <s v="do 750 obyvatel"/>
    <n v="106"/>
    <n v="0.40566037735849059"/>
    <n v="63"/>
    <n v="0"/>
  </r>
  <r>
    <x v="8"/>
    <x v="117"/>
    <x v="117"/>
    <n v="573035"/>
    <s v="Morašice (Pardubice)"/>
    <s v="do 750 obyvatel"/>
    <n v="73"/>
    <n v="0.41095890410958902"/>
    <n v="43"/>
    <n v="0"/>
  </r>
  <r>
    <x v="8"/>
    <x v="117"/>
    <x v="117"/>
    <n v="574791"/>
    <s v="Brloh (Pardubice)"/>
    <s v="do 750 obyvatel"/>
    <n v="200"/>
    <n v="0.435"/>
    <n v="113"/>
    <n v="0"/>
  </r>
  <r>
    <x v="8"/>
    <x v="117"/>
    <x v="117"/>
    <n v="574805"/>
    <s v="Břehy"/>
    <s v="750 – 1 999 obyvatel"/>
    <n v="871"/>
    <n v="0.36624569460390355"/>
    <n v="552"/>
    <n v="1"/>
  </r>
  <r>
    <x v="8"/>
    <x v="117"/>
    <x v="117"/>
    <n v="574821"/>
    <s v="Bukovina u Přelouče"/>
    <s v="do 750 obyvatel"/>
    <n v="73"/>
    <n v="0.24657534246575341"/>
    <n v="55"/>
    <n v="1"/>
  </r>
  <r>
    <x v="8"/>
    <x v="117"/>
    <x v="117"/>
    <n v="574961"/>
    <s v="Hlavečník"/>
    <s v="do 750 obyvatel"/>
    <n v="233"/>
    <n v="0.31759656652360513"/>
    <n v="159"/>
    <n v="1"/>
  </r>
  <r>
    <x v="8"/>
    <x v="117"/>
    <x v="117"/>
    <n v="575054"/>
    <s v="Choltice"/>
    <s v="750 – 1 999 obyvatel"/>
    <n v="968"/>
    <n v="0.41012396694214875"/>
    <n v="571"/>
    <n v="0"/>
  </r>
  <r>
    <x v="8"/>
    <x v="117"/>
    <x v="117"/>
    <n v="575071"/>
    <s v="Chvaletice"/>
    <s v="2 000 – 4 999 obyvatel"/>
    <n v="2489"/>
    <n v="0.3350743270389715"/>
    <n v="1655"/>
    <n v="1"/>
  </r>
  <r>
    <x v="8"/>
    <x v="117"/>
    <x v="117"/>
    <n v="575101"/>
    <s v="Jankovice (Pardubice)"/>
    <s v="do 750 obyvatel"/>
    <n v="269"/>
    <n v="0.43122676579925651"/>
    <n v="153"/>
    <n v="0"/>
  </r>
  <r>
    <x v="8"/>
    <x v="117"/>
    <x v="117"/>
    <n v="575127"/>
    <s v="Jedousov"/>
    <s v="do 750 obyvatel"/>
    <n v="131"/>
    <n v="0.35114503816793891"/>
    <n v="85"/>
    <n v="1"/>
  </r>
  <r>
    <x v="8"/>
    <x v="117"/>
    <x v="117"/>
    <n v="575135"/>
    <s v="Jeníkovice (Pardubice)"/>
    <s v="do 750 obyvatel"/>
    <n v="196"/>
    <n v="0.42346938775510207"/>
    <n v="113"/>
    <n v="0"/>
  </r>
  <r>
    <x v="8"/>
    <x v="117"/>
    <x v="117"/>
    <n v="575178"/>
    <s v="Kladruby nad Labem"/>
    <s v="do 750 obyvatel"/>
    <n v="542"/>
    <n v="0.36162361623616235"/>
    <n v="346"/>
    <n v="1"/>
  </r>
  <r>
    <x v="8"/>
    <x v="117"/>
    <x v="117"/>
    <n v="575194"/>
    <s v="Kojice"/>
    <s v="do 750 obyvatel"/>
    <n v="373"/>
    <n v="0.36461126005361932"/>
    <n v="237"/>
    <n v="1"/>
  </r>
  <r>
    <x v="8"/>
    <x v="117"/>
    <x v="117"/>
    <n v="575259"/>
    <s v="Labské Chrčice"/>
    <s v="do 750 obyvatel"/>
    <n v="178"/>
    <n v="0.3202247191011236"/>
    <n v="121"/>
    <n v="1"/>
  </r>
  <r>
    <x v="8"/>
    <x v="117"/>
    <x v="117"/>
    <n v="575313"/>
    <s v="Lipoltice"/>
    <s v="do 750 obyvatel"/>
    <n v="357"/>
    <n v="0.42016806722689076"/>
    <n v="207"/>
    <n v="0"/>
  </r>
  <r>
    <x v="8"/>
    <x v="117"/>
    <x v="117"/>
    <n v="575330"/>
    <s v="Litošice"/>
    <s v="do 750 obyvatel"/>
    <n v="124"/>
    <n v="0.33870967741935482"/>
    <n v="82"/>
    <n v="1"/>
  </r>
  <r>
    <x v="8"/>
    <x v="117"/>
    <x v="117"/>
    <n v="575381"/>
    <s v="Mokošín"/>
    <s v="do 750 obyvatel"/>
    <n v="153"/>
    <n v="0.49673202614379086"/>
    <n v="77"/>
    <n v="0"/>
  </r>
  <r>
    <x v="8"/>
    <x v="117"/>
    <x v="117"/>
    <n v="575470"/>
    <s v="Poběžovice u Přelouče"/>
    <s v="do 750 obyvatel"/>
    <n v="86"/>
    <n v="0.31395348837209303"/>
    <n v="59"/>
    <n v="1"/>
  </r>
  <r>
    <x v="8"/>
    <x v="117"/>
    <x v="117"/>
    <n v="575500"/>
    <s v="Přelouč"/>
    <s v="5 000 – 14 999 obyvatel"/>
    <n v="8383"/>
    <n v="0.33544077299296193"/>
    <n v="5571"/>
    <n v="1"/>
  </r>
  <r>
    <x v="8"/>
    <x v="117"/>
    <x v="117"/>
    <n v="575518"/>
    <s v="Přelovice"/>
    <s v="do 750 obyvatel"/>
    <n v="184"/>
    <n v="0.38043478260869568"/>
    <n v="114"/>
    <n v="1"/>
  </r>
  <r>
    <x v="8"/>
    <x v="117"/>
    <x v="117"/>
    <n v="575526"/>
    <s v="Přepychy (Pardubice)"/>
    <s v="do 750 obyvatel"/>
    <n v="61"/>
    <n v="0.39344262295081966"/>
    <n v="37"/>
    <n v="1"/>
  </r>
  <r>
    <x v="8"/>
    <x v="117"/>
    <x v="117"/>
    <n v="575607"/>
    <s v="Řečany nad Labem"/>
    <s v="750 – 1 999 obyvatel"/>
    <n v="1135"/>
    <n v="0.46255506607929514"/>
    <n v="610"/>
    <n v="0"/>
  </r>
  <r>
    <x v="8"/>
    <x v="117"/>
    <x v="117"/>
    <n v="575615"/>
    <s v="Selmice"/>
    <s v="do 750 obyvatel"/>
    <n v="169"/>
    <n v="0.15384615384615385"/>
    <n v="143"/>
    <n v="1"/>
  </r>
  <r>
    <x v="8"/>
    <x v="117"/>
    <x v="117"/>
    <n v="575623"/>
    <s v="Semín"/>
    <s v="do 750 obyvatel"/>
    <n v="492"/>
    <n v="0.34552845528455284"/>
    <n v="322"/>
    <n v="1"/>
  </r>
  <r>
    <x v="8"/>
    <x v="117"/>
    <x v="117"/>
    <n v="575666"/>
    <s v="Sopřeč"/>
    <s v="do 750 obyvatel"/>
    <n v="229"/>
    <n v="0.37117903930131002"/>
    <n v="144"/>
    <n v="1"/>
  </r>
  <r>
    <x v="8"/>
    <x v="117"/>
    <x v="117"/>
    <n v="575755"/>
    <s v="Stojice"/>
    <s v="do 750 obyvatel"/>
    <n v="179"/>
    <n v="0.34078212290502791"/>
    <n v="118"/>
    <n v="1"/>
  </r>
  <r>
    <x v="8"/>
    <x v="117"/>
    <x v="117"/>
    <n v="575763"/>
    <s v="Strašov"/>
    <s v="do 750 obyvatel"/>
    <n v="277"/>
    <n v="0.29963898916967507"/>
    <n v="194"/>
    <n v="1"/>
  </r>
  <r>
    <x v="8"/>
    <x v="117"/>
    <x v="117"/>
    <n v="575771"/>
    <s v="Svinčany"/>
    <s v="do 750 obyvatel"/>
    <n v="386"/>
    <n v="0.32642487046632124"/>
    <n v="260"/>
    <n v="1"/>
  </r>
  <r>
    <x v="8"/>
    <x v="117"/>
    <x v="117"/>
    <n v="575780"/>
    <s v="Svojšice (Pardubice)"/>
    <s v="do 750 obyvatel"/>
    <n v="213"/>
    <n v="0.460093896713615"/>
    <n v="115"/>
    <n v="0"/>
  </r>
  <r>
    <x v="8"/>
    <x v="117"/>
    <x v="117"/>
    <n v="575810"/>
    <s v="Tetov"/>
    <s v="do 750 obyvatel"/>
    <n v="147"/>
    <n v="0.21768707482993196"/>
    <n v="115"/>
    <n v="1"/>
  </r>
  <r>
    <x v="8"/>
    <x v="117"/>
    <x v="117"/>
    <n v="575844"/>
    <s v="Turkovice"/>
    <s v="do 750 obyvatel"/>
    <n v="245"/>
    <n v="0.41632653061224489"/>
    <n v="143"/>
    <n v="0"/>
  </r>
  <r>
    <x v="8"/>
    <x v="117"/>
    <x v="117"/>
    <n v="575909"/>
    <s v="Újezd u Přelouče"/>
    <s v="do 750 obyvatel"/>
    <n v="174"/>
    <n v="0.32758620689655171"/>
    <n v="117"/>
    <n v="1"/>
  </r>
  <r>
    <x v="8"/>
    <x v="117"/>
    <x v="117"/>
    <n v="575917"/>
    <s v="Urbanice (Pardubice)"/>
    <s v="do 750 obyvatel"/>
    <n v="62"/>
    <n v="0.40322580645161288"/>
    <n v="37"/>
    <n v="0"/>
  </r>
  <r>
    <x v="8"/>
    <x v="117"/>
    <x v="117"/>
    <n v="575925"/>
    <s v="Valy (Pardubice)"/>
    <s v="do 750 obyvatel"/>
    <n v="419"/>
    <n v="0.38663484486873506"/>
    <n v="257"/>
    <n v="1"/>
  </r>
  <r>
    <x v="8"/>
    <x v="117"/>
    <x v="117"/>
    <n v="575933"/>
    <s v="Vápno"/>
    <s v="do 750 obyvatel"/>
    <n v="109"/>
    <n v="0.26605504587155965"/>
    <n v="80"/>
    <n v="1"/>
  </r>
  <r>
    <x v="8"/>
    <x v="117"/>
    <x v="117"/>
    <n v="575968"/>
    <s v="Veselí"/>
    <s v="do 750 obyvatel"/>
    <n v="306"/>
    <n v="0.44117647058823528"/>
    <n v="171"/>
    <n v="0"/>
  </r>
  <r>
    <x v="8"/>
    <x v="117"/>
    <x v="117"/>
    <n v="576018"/>
    <s v="Vyšehněvice"/>
    <s v="do 750 obyvatel"/>
    <n v="213"/>
    <n v="0.35680751173708919"/>
    <n v="137"/>
    <n v="1"/>
  </r>
  <r>
    <x v="8"/>
    <x v="117"/>
    <x v="117"/>
    <n v="576026"/>
    <s v="Zdechovice (Pardubice)"/>
    <s v="do 750 obyvatel"/>
    <n v="536"/>
    <n v="0.30410447761194032"/>
    <n v="373"/>
    <n v="1"/>
  </r>
  <r>
    <x v="8"/>
    <x v="117"/>
    <x v="117"/>
    <n v="576042"/>
    <s v="Žáravice"/>
    <s v="do 750 obyvatel"/>
    <n v="100"/>
    <n v="0.34"/>
    <n v="66"/>
    <n v="1"/>
  </r>
  <r>
    <x v="8"/>
    <x v="118"/>
    <x v="118"/>
    <n v="505145"/>
    <s v="Březová nad Svitavou"/>
    <s v="750 – 1 999 obyvatel"/>
    <n v="1336"/>
    <n v="0.35628742514970058"/>
    <n v="860"/>
    <n v="1"/>
  </r>
  <r>
    <x v="8"/>
    <x v="118"/>
    <x v="118"/>
    <n v="572195"/>
    <s v="Želivsko"/>
    <s v="do 750 obyvatel"/>
    <n v="36"/>
    <n v="0.33333333333333331"/>
    <n v="24"/>
    <n v="1"/>
  </r>
  <r>
    <x v="8"/>
    <x v="118"/>
    <x v="118"/>
    <n v="572560"/>
    <s v="Banín"/>
    <s v="do 750 obyvatel"/>
    <n v="262"/>
    <n v="0.4351145038167939"/>
    <n v="148"/>
    <n v="0"/>
  </r>
  <r>
    <x v="8"/>
    <x v="118"/>
    <x v="118"/>
    <n v="572586"/>
    <s v="Bělá nad Svitavou"/>
    <s v="do 750 obyvatel"/>
    <n v="409"/>
    <n v="0.36185819070904646"/>
    <n v="261"/>
    <n v="1"/>
  </r>
  <r>
    <x v="8"/>
    <x v="118"/>
    <x v="118"/>
    <n v="572594"/>
    <s v="Kukle"/>
    <s v="do 750 obyvatel"/>
    <n v="69"/>
    <n v="0.37681159420289856"/>
    <n v="43"/>
    <n v="1"/>
  </r>
  <r>
    <x v="8"/>
    <x v="118"/>
    <x v="118"/>
    <n v="572691"/>
    <s v="Hradec nad Svitavou"/>
    <s v="750 – 1 999 obyvatel"/>
    <n v="1422"/>
    <n v="0.36919831223628691"/>
    <n v="897"/>
    <n v="1"/>
  </r>
  <r>
    <x v="8"/>
    <x v="118"/>
    <x v="118"/>
    <n v="572713"/>
    <s v="Javorník (Svitavy)"/>
    <s v="do 750 obyvatel"/>
    <n v="345"/>
    <n v="0.49275362318840582"/>
    <n v="175"/>
    <n v="0"/>
  </r>
  <r>
    <x v="8"/>
    <x v="118"/>
    <x v="118"/>
    <n v="572721"/>
    <s v="Opatovec"/>
    <s v="do 750 obyvatel"/>
    <n v="583"/>
    <n v="0.39451114922813035"/>
    <n v="353"/>
    <n v="1"/>
  </r>
  <r>
    <x v="8"/>
    <x v="118"/>
    <x v="118"/>
    <n v="572748"/>
    <s v="Karle"/>
    <s v="do 750 obyvatel"/>
    <n v="347"/>
    <n v="0.36311239193083572"/>
    <n v="221"/>
    <n v="1"/>
  </r>
  <r>
    <x v="8"/>
    <x v="118"/>
    <x v="118"/>
    <n v="577731"/>
    <s v="Svitavy"/>
    <s v="15 000 – 39 999 obyvatel"/>
    <n v="13807"/>
    <n v="0.39863837184037082"/>
    <n v="8303"/>
    <n v="1"/>
  </r>
  <r>
    <x v="8"/>
    <x v="118"/>
    <x v="118"/>
    <n v="577812"/>
    <s v="Bohuňov (Svitavy)"/>
    <s v="do 750 obyvatel"/>
    <n v="124"/>
    <n v="0.22580645161290322"/>
    <n v="96"/>
    <n v="1"/>
  </r>
  <r>
    <x v="8"/>
    <x v="118"/>
    <x v="118"/>
    <n v="577863"/>
    <s v="Brněnec"/>
    <s v="750 – 1 999 obyvatel"/>
    <n v="1077"/>
    <n v="0.43732590529247911"/>
    <n v="606"/>
    <n v="0"/>
  </r>
  <r>
    <x v="8"/>
    <x v="118"/>
    <x v="118"/>
    <n v="577961"/>
    <s v="Dětřichov (Svitavy)"/>
    <s v="do 750 obyvatel"/>
    <n v="289"/>
    <n v="0.34602076124567471"/>
    <n v="189"/>
    <n v="1"/>
  </r>
  <r>
    <x v="8"/>
    <x v="118"/>
    <x v="118"/>
    <n v="578126"/>
    <s v="Chrastavec"/>
    <s v="do 750 obyvatel"/>
    <n v="189"/>
    <n v="0.38624338624338622"/>
    <n v="116"/>
    <n v="1"/>
  </r>
  <r>
    <x v="8"/>
    <x v="118"/>
    <x v="118"/>
    <n v="578215"/>
    <s v="Kamenná Horka"/>
    <s v="do 750 obyvatel"/>
    <n v="270"/>
    <n v="0.32592592592592595"/>
    <n v="182"/>
    <n v="1"/>
  </r>
  <r>
    <x v="8"/>
    <x v="118"/>
    <x v="118"/>
    <n v="578231"/>
    <s v="Koclířov"/>
    <s v="do 750 obyvatel"/>
    <n v="582"/>
    <n v="0.34192439862542956"/>
    <n v="383"/>
    <n v="1"/>
  </r>
  <r>
    <x v="8"/>
    <x v="118"/>
    <x v="118"/>
    <n v="578304"/>
    <s v="Lavičné"/>
    <s v="do 750 obyvatel"/>
    <n v="99"/>
    <n v="0.46464646464646464"/>
    <n v="53"/>
    <n v="0"/>
  </r>
  <r>
    <x v="8"/>
    <x v="118"/>
    <x v="118"/>
    <n v="578398"/>
    <s v="Mikuleč"/>
    <s v="do 750 obyvatel"/>
    <n v="198"/>
    <n v="0.40404040404040403"/>
    <n v="118"/>
    <n v="0"/>
  </r>
  <r>
    <x v="8"/>
    <x v="118"/>
    <x v="118"/>
    <n v="578487"/>
    <s v="Opatov (Svitavy)"/>
    <s v="750 – 1 999 obyvatel"/>
    <n v="984"/>
    <n v="0.34654471544715448"/>
    <n v="643"/>
    <n v="1"/>
  </r>
  <r>
    <x v="8"/>
    <x v="118"/>
    <x v="118"/>
    <n v="578550"/>
    <s v="Pohledy"/>
    <s v="do 750 obyvatel"/>
    <n v="269"/>
    <n v="0.35315985130111527"/>
    <n v="174"/>
    <n v="1"/>
  </r>
  <r>
    <x v="8"/>
    <x v="118"/>
    <x v="118"/>
    <n v="578657"/>
    <s v="Radiměř"/>
    <s v="750 – 1 999 obyvatel"/>
    <n v="966"/>
    <n v="0.36024844720496896"/>
    <n v="618"/>
    <n v="1"/>
  </r>
  <r>
    <x v="8"/>
    <x v="118"/>
    <x v="118"/>
    <n v="578673"/>
    <s v="Rohozná (Svitavy)"/>
    <s v="do 750 obyvatel"/>
    <n v="552"/>
    <n v="0.41666666666666669"/>
    <n v="322"/>
    <n v="0"/>
  </r>
  <r>
    <x v="8"/>
    <x v="118"/>
    <x v="118"/>
    <n v="578681"/>
    <s v="Rozhraní"/>
    <s v="do 750 obyvatel"/>
    <n v="266"/>
    <n v="0.42481203007518797"/>
    <n v="153"/>
    <n v="0"/>
  </r>
  <r>
    <x v="8"/>
    <x v="118"/>
    <x v="118"/>
    <n v="578703"/>
    <s v="Rudná (Svitavy)"/>
    <s v="do 750 obyvatel"/>
    <n v="123"/>
    <n v="0.3902439024390244"/>
    <n v="75"/>
    <n v="1"/>
  </r>
  <r>
    <x v="8"/>
    <x v="118"/>
    <x v="118"/>
    <n v="578754"/>
    <s v="Sklené (Svitavy)"/>
    <s v="do 750 obyvatel"/>
    <n v="196"/>
    <n v="0.34183673469387754"/>
    <n v="129"/>
    <n v="1"/>
  </r>
  <r>
    <x v="8"/>
    <x v="118"/>
    <x v="118"/>
    <n v="578860"/>
    <s v="Študlov (Svitavy)"/>
    <s v="do 750 obyvatel"/>
    <n v="93"/>
    <n v="0.37634408602150538"/>
    <n v="58"/>
    <n v="1"/>
  </r>
  <r>
    <x v="8"/>
    <x v="118"/>
    <x v="118"/>
    <n v="578932"/>
    <s v="Vendolí"/>
    <s v="750 – 1 999 obyvatel"/>
    <n v="779"/>
    <n v="0.37483953786906288"/>
    <n v="487"/>
    <n v="1"/>
  </r>
  <r>
    <x v="8"/>
    <x v="118"/>
    <x v="118"/>
    <n v="578967"/>
    <s v="Vítějeves"/>
    <s v="do 750 obyvatel"/>
    <n v="335"/>
    <n v="0.42686567164179107"/>
    <n v="192"/>
    <n v="0"/>
  </r>
  <r>
    <x v="8"/>
    <x v="119"/>
    <x v="119"/>
    <n v="547972"/>
    <s v="Hrádek (Ústí nad Orlicí)"/>
    <s v="do 750 obyvatel"/>
    <n v="90"/>
    <n v="0.37777777777777777"/>
    <n v="56"/>
    <n v="1"/>
  </r>
  <r>
    <x v="8"/>
    <x v="119"/>
    <x v="119"/>
    <n v="548014"/>
    <s v="Dlouhá Třebová"/>
    <s v="750 – 1 999 obyvatel"/>
    <n v="1081"/>
    <n v="0.38390379278445885"/>
    <n v="666"/>
    <n v="1"/>
  </r>
  <r>
    <x v="8"/>
    <x v="119"/>
    <x v="119"/>
    <n v="579891"/>
    <s v="Ústí nad Orlicí"/>
    <s v="5 000 – 14 999 obyvatel"/>
    <n v="11977"/>
    <n v="0.43616932453869917"/>
    <n v="6753"/>
    <n v="0"/>
  </r>
  <r>
    <x v="8"/>
    <x v="119"/>
    <x v="119"/>
    <n v="579947"/>
    <s v="Brandýs nad Orlicí"/>
    <s v="750 – 1 999 obyvatel"/>
    <n v="1102"/>
    <n v="0.48094373865698731"/>
    <n v="572"/>
    <n v="0"/>
  </r>
  <r>
    <x v="8"/>
    <x v="119"/>
    <x v="119"/>
    <n v="580058"/>
    <s v="České Libchavy"/>
    <s v="do 750 obyvatel"/>
    <n v="512"/>
    <n v="0.33203125"/>
    <n v="342"/>
    <n v="1"/>
  </r>
  <r>
    <x v="8"/>
    <x v="119"/>
    <x v="119"/>
    <n v="580121"/>
    <s v="Dolní Dobrouč"/>
    <s v="2 000 – 4 999 obyvatel"/>
    <n v="2112"/>
    <n v="0.41382575757575757"/>
    <n v="1238"/>
    <n v="0"/>
  </r>
  <r>
    <x v="8"/>
    <x v="119"/>
    <x v="119"/>
    <n v="580147"/>
    <s v="Libchavy"/>
    <s v="750 – 1 999 obyvatel"/>
    <n v="1424"/>
    <n v="0.35042134831460675"/>
    <n v="925"/>
    <n v="1"/>
  </r>
  <r>
    <x v="8"/>
    <x v="119"/>
    <x v="119"/>
    <n v="580261"/>
    <s v="Hnátnice"/>
    <s v="750 – 1 999 obyvatel"/>
    <n v="697"/>
    <n v="0.33715925394548063"/>
    <n v="462"/>
    <n v="1"/>
  </r>
  <r>
    <x v="8"/>
    <x v="119"/>
    <x v="119"/>
    <n v="580414"/>
    <s v="Jehnědí"/>
    <s v="do 750 obyvatel"/>
    <n v="268"/>
    <n v="0.36940298507462688"/>
    <n v="169"/>
    <n v="1"/>
  </r>
  <r>
    <x v="8"/>
    <x v="119"/>
    <x v="119"/>
    <n v="580716"/>
    <s v="Orlické Podhůří"/>
    <s v="do 750 obyvatel"/>
    <n v="536"/>
    <n v="0.44216417910447764"/>
    <n v="299"/>
    <n v="0"/>
  </r>
  <r>
    <x v="8"/>
    <x v="119"/>
    <x v="119"/>
    <n v="580872"/>
    <s v="Řetová"/>
    <s v="do 750 obyvatel"/>
    <n v="579"/>
    <n v="0.38514680483592401"/>
    <n v="356"/>
    <n v="1"/>
  </r>
  <r>
    <x v="8"/>
    <x v="119"/>
    <x v="119"/>
    <n v="580881"/>
    <s v="Řetůvka"/>
    <s v="do 750 obyvatel"/>
    <n v="234"/>
    <n v="0.32905982905982906"/>
    <n v="157"/>
    <n v="1"/>
  </r>
  <r>
    <x v="8"/>
    <x v="119"/>
    <x v="119"/>
    <n v="580961"/>
    <s v="Sopotnice"/>
    <s v="750 – 1 999 obyvatel"/>
    <n v="758"/>
    <n v="0.3812664907651715"/>
    <n v="469"/>
    <n v="1"/>
  </r>
  <r>
    <x v="8"/>
    <x v="119"/>
    <x v="119"/>
    <n v="581003"/>
    <s v="Sudislav nad Orlicí"/>
    <s v="do 750 obyvatel"/>
    <n v="113"/>
    <n v="0.38053097345132741"/>
    <n v="70"/>
    <n v="1"/>
  </r>
  <r>
    <x v="8"/>
    <x v="119"/>
    <x v="119"/>
    <n v="581101"/>
    <s v="Velká Skrovnice"/>
    <s v="do 750 obyvatel"/>
    <n v="252"/>
    <n v="0.38095238095238093"/>
    <n v="156"/>
    <n v="1"/>
  </r>
  <r>
    <x v="8"/>
    <x v="119"/>
    <x v="119"/>
    <n v="581143"/>
    <s v="Voděrady (Ústí nad Orlicí)"/>
    <s v="do 750 obyvatel"/>
    <n v="292"/>
    <n v="0.37671232876712329"/>
    <n v="182"/>
    <n v="1"/>
  </r>
  <r>
    <x v="8"/>
    <x v="120"/>
    <x v="120"/>
    <n v="548006"/>
    <s v="Bošín"/>
    <s v="do 750 obyvatel"/>
    <n v="81"/>
    <n v="0.2839506172839506"/>
    <n v="58"/>
    <n v="1"/>
  </r>
  <r>
    <x v="8"/>
    <x v="120"/>
    <x v="120"/>
    <n v="548022"/>
    <s v="Vračovice-Orlov"/>
    <s v="do 750 obyvatel"/>
    <n v="143"/>
    <n v="0.35664335664335667"/>
    <n v="92"/>
    <n v="1"/>
  </r>
  <r>
    <x v="8"/>
    <x v="120"/>
    <x v="120"/>
    <n v="553760"/>
    <s v="Běstovice"/>
    <s v="do 750 obyvatel"/>
    <n v="358"/>
    <n v="0.37988826815642457"/>
    <n v="222"/>
    <n v="1"/>
  </r>
  <r>
    <x v="8"/>
    <x v="120"/>
    <x v="120"/>
    <n v="571695"/>
    <s v="Leština (Ústí nad Orlicí)"/>
    <s v="do 750 obyvatel"/>
    <n v="259"/>
    <n v="0.35907335907335908"/>
    <n v="166"/>
    <n v="1"/>
  </r>
  <r>
    <x v="8"/>
    <x v="120"/>
    <x v="120"/>
    <n v="571920"/>
    <s v="Nové Hrady (Ústí nad Orlicí)"/>
    <s v="do 750 obyvatel"/>
    <n v="249"/>
    <n v="0.27710843373493976"/>
    <n v="180"/>
    <n v="1"/>
  </r>
  <r>
    <x v="8"/>
    <x v="120"/>
    <x v="120"/>
    <n v="572209"/>
    <s v="Řepníky"/>
    <s v="do 750 obyvatel"/>
    <n v="328"/>
    <n v="0.37195121951219512"/>
    <n v="206"/>
    <n v="1"/>
  </r>
  <r>
    <x v="8"/>
    <x v="120"/>
    <x v="120"/>
    <n v="572306"/>
    <s v="Stradouň"/>
    <s v="do 750 obyvatel"/>
    <n v="159"/>
    <n v="0.37735849056603776"/>
    <n v="99"/>
    <n v="1"/>
  </r>
  <r>
    <x v="8"/>
    <x v="120"/>
    <x v="120"/>
    <n v="572489"/>
    <s v="Vinary (Ústí nad Orlicí)"/>
    <s v="do 750 obyvatel"/>
    <n v="105"/>
    <n v="0.59047619047619049"/>
    <n v="43"/>
    <n v="0"/>
  </r>
  <r>
    <x v="8"/>
    <x v="120"/>
    <x v="120"/>
    <n v="574449"/>
    <s v="Kosořín"/>
    <s v="do 750 obyvatel"/>
    <n v="140"/>
    <n v="0.37142857142857144"/>
    <n v="88"/>
    <n v="1"/>
  </r>
  <r>
    <x v="8"/>
    <x v="120"/>
    <x v="120"/>
    <n v="575542"/>
    <s v="Radhošť"/>
    <s v="do 750 obyvatel"/>
    <n v="141"/>
    <n v="0.40425531914893614"/>
    <n v="84"/>
    <n v="0"/>
  </r>
  <r>
    <x v="8"/>
    <x v="120"/>
    <x v="120"/>
    <n v="575861"/>
    <s v="Týnišťko"/>
    <s v="do 750 obyvatel"/>
    <n v="137"/>
    <n v="0.35766423357664234"/>
    <n v="88"/>
    <n v="1"/>
  </r>
  <r>
    <x v="8"/>
    <x v="120"/>
    <x v="120"/>
    <n v="579963"/>
    <s v="Bučina"/>
    <s v="do 750 obyvatel"/>
    <n v="210"/>
    <n v="0.34285714285714286"/>
    <n v="138"/>
    <n v="1"/>
  </r>
  <r>
    <x v="8"/>
    <x v="120"/>
    <x v="120"/>
    <n v="580040"/>
    <s v="České Heřmanice"/>
    <s v="do 750 obyvatel"/>
    <n v="490"/>
    <n v="0.37142857142857144"/>
    <n v="308"/>
    <n v="1"/>
  </r>
  <r>
    <x v="8"/>
    <x v="120"/>
    <x v="120"/>
    <n v="580091"/>
    <s v="Dobříkov"/>
    <s v="do 750 obyvatel"/>
    <n v="429"/>
    <n v="0.38228438228438227"/>
    <n v="265"/>
    <n v="1"/>
  </r>
  <r>
    <x v="8"/>
    <x v="120"/>
    <x v="120"/>
    <n v="580210"/>
    <s v="Džbánov"/>
    <s v="do 750 obyvatel"/>
    <n v="282"/>
    <n v="0.38652482269503546"/>
    <n v="173"/>
    <n v="1"/>
  </r>
  <r>
    <x v="8"/>
    <x v="120"/>
    <x v="120"/>
    <n v="580341"/>
    <s v="Hrušová"/>
    <s v="do 750 obyvatel"/>
    <n v="314"/>
    <n v="0.40127388535031849"/>
    <n v="188"/>
    <n v="0"/>
  </r>
  <r>
    <x v="8"/>
    <x v="120"/>
    <x v="120"/>
    <n v="580350"/>
    <s v="Choceň"/>
    <s v="5 000 – 14 999 obyvatel"/>
    <n v="7166"/>
    <n v="0.42841194529723697"/>
    <n v="4096"/>
    <n v="0"/>
  </r>
  <r>
    <x v="8"/>
    <x v="120"/>
    <x v="120"/>
    <n v="580406"/>
    <s v="Javorník (Ústí nad Orlicí)"/>
    <s v="do 750 obyvatel"/>
    <n v="224"/>
    <n v="0.29910714285714285"/>
    <n v="157"/>
    <n v="1"/>
  </r>
  <r>
    <x v="8"/>
    <x v="120"/>
    <x v="120"/>
    <n v="580465"/>
    <s v="Koldín"/>
    <s v="do 750 obyvatel"/>
    <n v="293"/>
    <n v="0.4061433447098976"/>
    <n v="174"/>
    <n v="0"/>
  </r>
  <r>
    <x v="8"/>
    <x v="120"/>
    <x v="120"/>
    <n v="580562"/>
    <s v="Libecina"/>
    <s v="do 750 obyvatel"/>
    <n v="142"/>
    <n v="0.40140845070422537"/>
    <n v="85"/>
    <n v="0"/>
  </r>
  <r>
    <x v="8"/>
    <x v="120"/>
    <x v="120"/>
    <n v="580660"/>
    <s v="Mostek (Ústí nad Orlicí)"/>
    <s v="do 750 obyvatel"/>
    <n v="200"/>
    <n v="0.375"/>
    <n v="125"/>
    <n v="1"/>
  </r>
  <r>
    <x v="8"/>
    <x v="120"/>
    <x v="120"/>
    <n v="580678"/>
    <s v="Nasavrky (Ústí nad Orlicí)"/>
    <s v="do 750 obyvatel"/>
    <n v="115"/>
    <n v="0.43478260869565216"/>
    <n v="65"/>
    <n v="0"/>
  </r>
  <r>
    <x v="8"/>
    <x v="120"/>
    <x v="120"/>
    <n v="580708"/>
    <s v="Svatý Jiří"/>
    <s v="do 750 obyvatel"/>
    <n v="252"/>
    <n v="0.47619047619047616"/>
    <n v="132"/>
    <n v="0"/>
  </r>
  <r>
    <x v="8"/>
    <x v="120"/>
    <x v="120"/>
    <n v="580741"/>
    <s v="Oucmanice"/>
    <s v="do 750 obyvatel"/>
    <n v="197"/>
    <n v="0.35025380710659898"/>
    <n v="128"/>
    <n v="1"/>
  </r>
  <r>
    <x v="8"/>
    <x v="120"/>
    <x v="120"/>
    <n v="580783"/>
    <s v="Plchovice"/>
    <s v="do 750 obyvatel"/>
    <n v="58"/>
    <n v="0.31034482758620691"/>
    <n v="40"/>
    <n v="1"/>
  </r>
  <r>
    <x v="8"/>
    <x v="120"/>
    <x v="120"/>
    <n v="580805"/>
    <s v="Podlesí (Ústí nad Orlicí)"/>
    <s v="do 750 obyvatel"/>
    <n v="227"/>
    <n v="0.42290748898678415"/>
    <n v="131"/>
    <n v="0"/>
  </r>
  <r>
    <x v="8"/>
    <x v="120"/>
    <x v="120"/>
    <n v="580830"/>
    <s v="Pustina"/>
    <s v="do 750 obyvatel"/>
    <n v="51"/>
    <n v="0.5490196078431373"/>
    <n v="23"/>
    <n v="0"/>
  </r>
  <r>
    <x v="8"/>
    <x v="120"/>
    <x v="120"/>
    <n v="580902"/>
    <s v="Seč (Ústí nad Orlicí)"/>
    <s v="do 750 obyvatel"/>
    <n v="133"/>
    <n v="0.39849624060150374"/>
    <n v="80"/>
    <n v="1"/>
  </r>
  <r>
    <x v="8"/>
    <x v="120"/>
    <x v="120"/>
    <n v="580929"/>
    <s v="Skořenice"/>
    <s v="do 750 obyvatel"/>
    <n v="339"/>
    <n v="0.36283185840707965"/>
    <n v="216"/>
    <n v="1"/>
  </r>
  <r>
    <x v="8"/>
    <x v="120"/>
    <x v="120"/>
    <n v="580945"/>
    <s v="Slatina (Ústí nad Orlicí)"/>
    <s v="do 750 obyvatel"/>
    <n v="370"/>
    <n v="0.36216216216216218"/>
    <n v="236"/>
    <n v="1"/>
  </r>
  <r>
    <x v="8"/>
    <x v="120"/>
    <x v="120"/>
    <n v="580970"/>
    <s v="Sruby"/>
    <s v="do 750 obyvatel"/>
    <n v="485"/>
    <n v="0.42680412371134019"/>
    <n v="278"/>
    <n v="0"/>
  </r>
  <r>
    <x v="8"/>
    <x v="120"/>
    <x v="120"/>
    <n v="581011"/>
    <s v="Sudslava"/>
    <s v="do 750 obyvatel"/>
    <n v="156"/>
    <n v="0.35256410256410259"/>
    <n v="101"/>
    <n v="1"/>
  </r>
  <r>
    <x v="8"/>
    <x v="120"/>
    <x v="120"/>
    <n v="581062"/>
    <s v="Tisová (Ústí nad Orlicí)"/>
    <s v="do 750 obyvatel"/>
    <n v="469"/>
    <n v="0.40938166311300639"/>
    <n v="277"/>
    <n v="0"/>
  </r>
  <r>
    <x v="8"/>
    <x v="120"/>
    <x v="120"/>
    <n v="581089"/>
    <s v="Újezd u Chocně"/>
    <s v="do 750 obyvatel"/>
    <n v="265"/>
    <n v="0.41132075471698115"/>
    <n v="156"/>
    <n v="0"/>
  </r>
  <r>
    <x v="8"/>
    <x v="120"/>
    <x v="120"/>
    <n v="581151"/>
    <s v="Vraclav"/>
    <s v="750 – 1 999 obyvatel"/>
    <n v="640"/>
    <n v="0.38750000000000001"/>
    <n v="392"/>
    <n v="1"/>
  </r>
  <r>
    <x v="8"/>
    <x v="120"/>
    <x v="120"/>
    <n v="581186"/>
    <s v="Vysoké Mýto"/>
    <s v="5 000 – 14 999 obyvatel"/>
    <n v="10215"/>
    <n v="0.39598629466470875"/>
    <n v="6170"/>
    <n v="1"/>
  </r>
  <r>
    <x v="8"/>
    <x v="120"/>
    <x v="120"/>
    <n v="581194"/>
    <s v="Zádolí"/>
    <s v="do 750 obyvatel"/>
    <n v="81"/>
    <n v="0.39506172839506171"/>
    <n v="49"/>
    <n v="1"/>
  </r>
  <r>
    <x v="8"/>
    <x v="120"/>
    <x v="120"/>
    <n v="581216"/>
    <s v="Zálší (Ústí nad Orlicí)"/>
    <s v="do 750 obyvatel"/>
    <n v="195"/>
    <n v="0.42564102564102563"/>
    <n v="112"/>
    <n v="0"/>
  </r>
  <r>
    <x v="8"/>
    <x v="120"/>
    <x v="120"/>
    <n v="581224"/>
    <s v="Zámrsk"/>
    <s v="do 750 obyvatel"/>
    <n v="621"/>
    <n v="0.36553945249597425"/>
    <n v="394"/>
    <n v="1"/>
  </r>
  <r>
    <x v="8"/>
    <x v="120"/>
    <x v="120"/>
    <n v="581232"/>
    <s v="Zářecká Lhota"/>
    <s v="do 750 obyvatel"/>
    <n v="160"/>
    <n v="0.46250000000000002"/>
    <n v="86"/>
    <n v="0"/>
  </r>
  <r>
    <x v="8"/>
    <x v="121"/>
    <x v="121"/>
    <n v="547964"/>
    <s v="Sobkovice"/>
    <s v="do 750 obyvatel"/>
    <n v="207"/>
    <n v="0.32367149758454106"/>
    <n v="140"/>
    <n v="1"/>
  </r>
  <r>
    <x v="8"/>
    <x v="121"/>
    <x v="121"/>
    <n v="548031"/>
    <s v="Dlouhoňovice"/>
    <s v="750 – 1 999 obyvatel"/>
    <n v="655"/>
    <n v="0.37099236641221373"/>
    <n v="412"/>
    <n v="1"/>
  </r>
  <r>
    <x v="8"/>
    <x v="121"/>
    <x v="121"/>
    <n v="548049"/>
    <s v="Helvíkovice"/>
    <s v="do 750 obyvatel"/>
    <n v="419"/>
    <n v="0.3412887828162291"/>
    <n v="276"/>
    <n v="1"/>
  </r>
  <r>
    <x v="8"/>
    <x v="121"/>
    <x v="121"/>
    <n v="579971"/>
    <s v="Bystřec"/>
    <s v="750 – 1 999 obyvatel"/>
    <n v="925"/>
    <n v="0.33729729729729729"/>
    <n v="613"/>
    <n v="1"/>
  </r>
  <r>
    <x v="8"/>
    <x v="121"/>
    <x v="121"/>
    <n v="580023"/>
    <s v="Česká Rybná"/>
    <s v="do 750 obyvatel"/>
    <n v="313"/>
    <n v="0.30031948881789139"/>
    <n v="219"/>
    <n v="1"/>
  </r>
  <r>
    <x v="8"/>
    <x v="121"/>
    <x v="121"/>
    <n v="580066"/>
    <s v="České Petrovice"/>
    <s v="do 750 obyvatel"/>
    <n v="139"/>
    <n v="0.4460431654676259"/>
    <n v="77"/>
    <n v="0"/>
  </r>
  <r>
    <x v="8"/>
    <x v="121"/>
    <x v="121"/>
    <n v="580228"/>
    <s v="Hejnice (Ústí nad Orlicí)"/>
    <s v="do 750 obyvatel"/>
    <n v="166"/>
    <n v="0.33132530120481929"/>
    <n v="111"/>
    <n v="1"/>
  </r>
  <r>
    <x v="8"/>
    <x v="121"/>
    <x v="121"/>
    <n v="580376"/>
    <s v="Jablonné nad Orlicí"/>
    <s v="2 000 – 4 999 obyvatel"/>
    <n v="2640"/>
    <n v="0.36477272727272725"/>
    <n v="1677"/>
    <n v="1"/>
  </r>
  <r>
    <x v="8"/>
    <x v="121"/>
    <x v="121"/>
    <n v="580392"/>
    <s v="Jamné nad Orlicí"/>
    <s v="do 750 obyvatel"/>
    <n v="583"/>
    <n v="0.35162950257289882"/>
    <n v="378"/>
    <n v="1"/>
  </r>
  <r>
    <x v="8"/>
    <x v="121"/>
    <x v="121"/>
    <n v="580422"/>
    <s v="Kameničná"/>
    <s v="do 750 obyvatel"/>
    <n v="277"/>
    <n v="0.36823104693140796"/>
    <n v="175"/>
    <n v="1"/>
  </r>
  <r>
    <x v="8"/>
    <x v="121"/>
    <x v="121"/>
    <n v="580431"/>
    <s v="Klášterec nad Orlicí"/>
    <s v="750 – 1 999 obyvatel"/>
    <n v="745"/>
    <n v="0.39194630872483222"/>
    <n v="453"/>
    <n v="1"/>
  </r>
  <r>
    <x v="8"/>
    <x v="121"/>
    <x v="121"/>
    <n v="580503"/>
    <s v="Kunvald"/>
    <s v="750 – 1 999 obyvatel"/>
    <n v="781"/>
    <n v="0.40460947503201022"/>
    <n v="465"/>
    <n v="0"/>
  </r>
  <r>
    <x v="8"/>
    <x v="121"/>
    <x v="121"/>
    <n v="580538"/>
    <s v="Letohrad"/>
    <s v="5 000 – 14 999 obyvatel"/>
    <n v="5294"/>
    <n v="0.41424253872308275"/>
    <n v="3101"/>
    <n v="0"/>
  </r>
  <r>
    <x v="8"/>
    <x v="121"/>
    <x v="121"/>
    <n v="580589"/>
    <s v="Líšnice (Ústí nad Orlicí)"/>
    <s v="750 – 1 999 obyvatel"/>
    <n v="647"/>
    <n v="0.321483771251932"/>
    <n v="439"/>
    <n v="1"/>
  </r>
  <r>
    <x v="8"/>
    <x v="121"/>
    <x v="121"/>
    <n v="580627"/>
    <s v="Lukavice (Ústí nad Orlicí)"/>
    <s v="750 – 1 999 obyvatel"/>
    <n v="940"/>
    <n v="0.37340425531914895"/>
    <n v="589"/>
    <n v="1"/>
  </r>
  <r>
    <x v="8"/>
    <x v="121"/>
    <x v="121"/>
    <n v="580643"/>
    <s v="Mistrovice"/>
    <s v="do 750 obyvatel"/>
    <n v="470"/>
    <n v="0.33829787234042552"/>
    <n v="311"/>
    <n v="1"/>
  </r>
  <r>
    <x v="8"/>
    <x v="121"/>
    <x v="121"/>
    <n v="580686"/>
    <s v="Nekoř"/>
    <s v="750 – 1 999 obyvatel"/>
    <n v="781"/>
    <n v="0.41613316261203587"/>
    <n v="456"/>
    <n v="0"/>
  </r>
  <r>
    <x v="8"/>
    <x v="121"/>
    <x v="121"/>
    <n v="580724"/>
    <s v="Orličky"/>
    <s v="do 750 obyvatel"/>
    <n v="233"/>
    <n v="0.31759656652360513"/>
    <n v="159"/>
    <n v="1"/>
  </r>
  <r>
    <x v="8"/>
    <x v="121"/>
    <x v="121"/>
    <n v="580759"/>
    <s v="Pastviny"/>
    <s v="do 750 obyvatel"/>
    <n v="300"/>
    <n v="0.34333333333333332"/>
    <n v="197"/>
    <n v="1"/>
  </r>
  <r>
    <x v="8"/>
    <x v="121"/>
    <x v="121"/>
    <n v="580775"/>
    <s v="Písečná (Ústí nad Orlicí)"/>
    <s v="do 750 obyvatel"/>
    <n v="454"/>
    <n v="0.32378854625550663"/>
    <n v="307"/>
    <n v="1"/>
  </r>
  <r>
    <x v="8"/>
    <x v="121"/>
    <x v="121"/>
    <n v="580996"/>
    <s v="Studené"/>
    <s v="do 750 obyvatel"/>
    <n v="151"/>
    <n v="0.35099337748344372"/>
    <n v="98"/>
    <n v="1"/>
  </r>
  <r>
    <x v="8"/>
    <x v="121"/>
    <x v="121"/>
    <n v="581038"/>
    <s v="Šedivec"/>
    <s v="do 750 obyvatel"/>
    <n v="170"/>
    <n v="0.40588235294117647"/>
    <n v="101"/>
    <n v="0"/>
  </r>
  <r>
    <x v="8"/>
    <x v="121"/>
    <x v="121"/>
    <n v="581054"/>
    <s v="Těchonín"/>
    <s v="do 750 obyvatel"/>
    <n v="482"/>
    <n v="0.43568464730290457"/>
    <n v="272"/>
    <n v="0"/>
  </r>
  <r>
    <x v="8"/>
    <x v="121"/>
    <x v="121"/>
    <n v="581119"/>
    <s v="Verměřovice"/>
    <s v="750 – 1 999 obyvatel"/>
    <n v="589"/>
    <n v="0.40237691001697795"/>
    <n v="352"/>
    <n v="0"/>
  </r>
  <r>
    <x v="8"/>
    <x v="121"/>
    <x v="121"/>
    <n v="581208"/>
    <s v="Záchlumí (Ústí nad Orlicí)"/>
    <s v="750 – 1 999 obyvatel"/>
    <n v="636"/>
    <n v="0.31761006289308175"/>
    <n v="434"/>
    <n v="1"/>
  </r>
  <r>
    <x v="8"/>
    <x v="121"/>
    <x v="121"/>
    <n v="581259"/>
    <s v="Žamberk"/>
    <s v="5 000 – 14 999 obyvatel"/>
    <n v="4982"/>
    <n v="0.3890004014452027"/>
    <n v="3044"/>
    <n v="1"/>
  </r>
  <r>
    <x v="8"/>
    <x v="121"/>
    <x v="121"/>
    <n v="581267"/>
    <s v="Žampach"/>
    <s v="do 750 obyvatel"/>
    <n v="245"/>
    <n v="0.51020408163265307"/>
    <n v="120"/>
    <n v="0"/>
  </r>
  <r>
    <x v="9"/>
    <x v="122"/>
    <x v="122"/>
    <n v="549835"/>
    <s v="Milasín"/>
    <s v="do 750 obyvatel"/>
    <n v="43"/>
    <n v="0.39534883720930231"/>
    <n v="26"/>
    <n v="1"/>
  </r>
  <r>
    <x v="9"/>
    <x v="122"/>
    <x v="122"/>
    <n v="549886"/>
    <s v="Střítež (Žďár nad Sázavou)"/>
    <s v="do 750 obyvatel"/>
    <n v="93"/>
    <n v="0.59139784946236562"/>
    <n v="38"/>
    <n v="0"/>
  </r>
  <r>
    <x v="9"/>
    <x v="122"/>
    <x v="122"/>
    <n v="549924"/>
    <s v="Radkov (Žďár nad Sázavou)"/>
    <s v="do 750 obyvatel"/>
    <n v="145"/>
    <n v="0.41379310344827586"/>
    <n v="85"/>
    <n v="0"/>
  </r>
  <r>
    <x v="9"/>
    <x v="122"/>
    <x v="122"/>
    <n v="549959"/>
    <s v="Ubušínek"/>
    <s v="do 750 obyvatel"/>
    <n v="77"/>
    <n v="0.38961038961038963"/>
    <n v="47"/>
    <n v="1"/>
  </r>
  <r>
    <x v="9"/>
    <x v="122"/>
    <x v="122"/>
    <n v="587737"/>
    <s v="Rodkov"/>
    <s v="do 750 obyvatel"/>
    <n v="82"/>
    <n v="0.42682926829268292"/>
    <n v="47"/>
    <n v="0"/>
  </r>
  <r>
    <x v="9"/>
    <x v="122"/>
    <x v="122"/>
    <n v="587893"/>
    <s v="Velké Tresné"/>
    <s v="do 750 obyvatel"/>
    <n v="91"/>
    <n v="0.5714285714285714"/>
    <n v="39"/>
    <n v="0"/>
  </r>
  <r>
    <x v="9"/>
    <x v="122"/>
    <x v="122"/>
    <n v="595241"/>
    <s v="Blažkov"/>
    <s v="do 750 obyvatel"/>
    <n v="237"/>
    <n v="0.43459915611814348"/>
    <n v="134"/>
    <n v="0"/>
  </r>
  <r>
    <x v="9"/>
    <x v="122"/>
    <x v="122"/>
    <n v="595306"/>
    <s v="Bohuňov (Žďár nad Sázavou)"/>
    <s v="do 750 obyvatel"/>
    <n v="216"/>
    <n v="0.47222222222222221"/>
    <n v="114"/>
    <n v="0"/>
  </r>
  <r>
    <x v="9"/>
    <x v="122"/>
    <x v="122"/>
    <n v="595403"/>
    <s v="Bukov"/>
    <s v="do 750 obyvatel"/>
    <n v="153"/>
    <n v="0.33333333333333331"/>
    <n v="102"/>
    <n v="1"/>
  </r>
  <r>
    <x v="9"/>
    <x v="122"/>
    <x v="122"/>
    <n v="595411"/>
    <s v="Bystřice nad Pernštejnem"/>
    <s v="5 000 – 14 999 obyvatel"/>
    <n v="6793"/>
    <n v="0.40968644192551157"/>
    <n v="4010"/>
    <n v="0"/>
  </r>
  <r>
    <x v="9"/>
    <x v="122"/>
    <x v="122"/>
    <n v="595420"/>
    <s v="Býšovec"/>
    <s v="do 750 obyvatel"/>
    <n v="138"/>
    <n v="0.35507246376811596"/>
    <n v="89"/>
    <n v="1"/>
  </r>
  <r>
    <x v="9"/>
    <x v="122"/>
    <x v="122"/>
    <n v="595454"/>
    <s v="Dalečín"/>
    <s v="do 750 obyvatel"/>
    <n v="555"/>
    <n v="0.40720720720720721"/>
    <n v="329"/>
    <n v="0"/>
  </r>
  <r>
    <x v="9"/>
    <x v="122"/>
    <x v="122"/>
    <n v="595535"/>
    <s v="Dolní Rožínka"/>
    <s v="do 750 obyvatel"/>
    <n v="522"/>
    <n v="0.43103448275862066"/>
    <n v="297"/>
    <n v="0"/>
  </r>
  <r>
    <x v="9"/>
    <x v="122"/>
    <x v="122"/>
    <n v="595683"/>
    <s v="Horní Rožínka"/>
    <s v="do 750 obyvatel"/>
    <n v="69"/>
    <n v="0.44927536231884058"/>
    <n v="38"/>
    <n v="0"/>
  </r>
  <r>
    <x v="9"/>
    <x v="122"/>
    <x v="122"/>
    <n v="595705"/>
    <s v="Chlum-Korouhvice"/>
    <s v="do 750 obyvatel"/>
    <n v="35"/>
    <n v="0.6"/>
    <n v="14"/>
    <n v="0"/>
  </r>
  <r>
    <x v="9"/>
    <x v="122"/>
    <x v="122"/>
    <n v="595861"/>
    <s v="Koroužné"/>
    <s v="do 750 obyvatel"/>
    <n v="214"/>
    <n v="0.35981308411214952"/>
    <n v="137"/>
    <n v="1"/>
  </r>
  <r>
    <x v="9"/>
    <x v="122"/>
    <x v="122"/>
    <n v="596051"/>
    <s v="Lísek"/>
    <s v="do 750 obyvatel"/>
    <n v="325"/>
    <n v="0.36"/>
    <n v="208"/>
    <n v="1"/>
  </r>
  <r>
    <x v="9"/>
    <x v="122"/>
    <x v="122"/>
    <n v="596159"/>
    <s v="Moravecké Pavlovice"/>
    <s v="do 750 obyvatel"/>
    <n v="44"/>
    <n v="0.29545454545454547"/>
    <n v="31"/>
    <n v="1"/>
  </r>
  <r>
    <x v="9"/>
    <x v="122"/>
    <x v="122"/>
    <n v="596272"/>
    <s v="Nyklovice"/>
    <s v="do 750 obyvatel"/>
    <n v="135"/>
    <n v="0.48148148148148145"/>
    <n v="70"/>
    <n v="0"/>
  </r>
  <r>
    <x v="9"/>
    <x v="122"/>
    <x v="122"/>
    <n v="596434"/>
    <s v="Písečné (Žďár nad Sázavou)"/>
    <s v="do 750 obyvatel"/>
    <n v="164"/>
    <n v="0.36585365853658536"/>
    <n v="104"/>
    <n v="1"/>
  </r>
  <r>
    <x v="9"/>
    <x v="122"/>
    <x v="122"/>
    <n v="596493"/>
    <s v="Prosetín (Žďár nad Sázavou)"/>
    <s v="do 750 obyvatel"/>
    <n v="324"/>
    <n v="0.36728395061728397"/>
    <n v="205"/>
    <n v="1"/>
  </r>
  <r>
    <x v="9"/>
    <x v="122"/>
    <x v="122"/>
    <n v="596612"/>
    <s v="Rovečné"/>
    <s v="do 750 obyvatel"/>
    <n v="536"/>
    <n v="0.50559701492537312"/>
    <n v="265"/>
    <n v="0"/>
  </r>
  <r>
    <x v="9"/>
    <x v="122"/>
    <x v="122"/>
    <n v="596647"/>
    <s v="Rozsochy"/>
    <s v="do 750 obyvatel"/>
    <n v="596"/>
    <n v="0.36241610738255031"/>
    <n v="380"/>
    <n v="1"/>
  </r>
  <r>
    <x v="9"/>
    <x v="122"/>
    <x v="122"/>
    <n v="596655"/>
    <s v="Rožná"/>
    <s v="750 – 1 999 obyvatel"/>
    <n v="655"/>
    <n v="0.41984732824427479"/>
    <n v="380"/>
    <n v="0"/>
  </r>
  <r>
    <x v="9"/>
    <x v="122"/>
    <x v="122"/>
    <n v="596710"/>
    <s v="Sejřek"/>
    <s v="do 750 obyvatel"/>
    <n v="144"/>
    <n v="0.27083333333333331"/>
    <n v="105"/>
    <n v="1"/>
  </r>
  <r>
    <x v="9"/>
    <x v="122"/>
    <x v="122"/>
    <n v="596752"/>
    <s v="Skorotice"/>
    <s v="do 750 obyvatel"/>
    <n v="100"/>
    <n v="0.43"/>
    <n v="57"/>
    <n v="0"/>
  </r>
  <r>
    <x v="9"/>
    <x v="122"/>
    <x v="122"/>
    <n v="596809"/>
    <s v="Strachujov"/>
    <s v="do 750 obyvatel"/>
    <n v="113"/>
    <n v="0.30088495575221241"/>
    <n v="79"/>
    <n v="1"/>
  </r>
  <r>
    <x v="9"/>
    <x v="122"/>
    <x v="122"/>
    <n v="596825"/>
    <s v="Strážek"/>
    <s v="750 – 1 999 obyvatel"/>
    <n v="698"/>
    <n v="0.43409742120343842"/>
    <n v="395"/>
    <n v="0"/>
  </r>
  <r>
    <x v="9"/>
    <x v="122"/>
    <x v="122"/>
    <n v="596833"/>
    <s v="Sulkovec"/>
    <s v="do 750 obyvatel"/>
    <n v="141"/>
    <n v="0.46808510638297873"/>
    <n v="75"/>
    <n v="0"/>
  </r>
  <r>
    <x v="9"/>
    <x v="122"/>
    <x v="122"/>
    <n v="596884"/>
    <s v="Štěpánov nad Svratkou"/>
    <s v="do 750 obyvatel"/>
    <n v="579"/>
    <n v="0.41105354058721932"/>
    <n v="341"/>
    <n v="0"/>
  </r>
  <r>
    <x v="9"/>
    <x v="122"/>
    <x v="122"/>
    <n v="596914"/>
    <s v="Ujčov"/>
    <s v="do 750 obyvatel"/>
    <n v="388"/>
    <n v="0.47164948453608246"/>
    <n v="205"/>
    <n v="0"/>
  </r>
  <r>
    <x v="9"/>
    <x v="122"/>
    <x v="122"/>
    <n v="596931"/>
    <s v="Unčín"/>
    <s v="do 750 obyvatel"/>
    <n v="168"/>
    <n v="0.30952380952380953"/>
    <n v="116"/>
    <n v="1"/>
  </r>
  <r>
    <x v="9"/>
    <x v="122"/>
    <x v="122"/>
    <n v="596965"/>
    <s v="Věchnov"/>
    <s v="do 750 obyvatel"/>
    <n v="272"/>
    <n v="0.41544117647058826"/>
    <n v="159"/>
    <n v="0"/>
  </r>
  <r>
    <x v="9"/>
    <x v="122"/>
    <x v="122"/>
    <n v="596990"/>
    <s v="Velké Janovice"/>
    <s v="do 750 obyvatel"/>
    <n v="109"/>
    <n v="0.23853211009174313"/>
    <n v="83"/>
    <n v="1"/>
  </r>
  <r>
    <x v="9"/>
    <x v="122"/>
    <x v="122"/>
    <n v="597031"/>
    <s v="Věstín"/>
    <s v="do 750 obyvatel"/>
    <n v="135"/>
    <n v="0.42962962962962964"/>
    <n v="77"/>
    <n v="0"/>
  </r>
  <r>
    <x v="9"/>
    <x v="122"/>
    <x v="122"/>
    <n v="597040"/>
    <s v="Věžná (Žďár nad Sázavou)"/>
    <s v="do 750 obyvatel"/>
    <n v="191"/>
    <n v="0.51308900523560208"/>
    <n v="93"/>
    <n v="0"/>
  </r>
  <r>
    <x v="9"/>
    <x v="122"/>
    <x v="122"/>
    <n v="597074"/>
    <s v="Vír"/>
    <s v="do 750 obyvatel"/>
    <n v="599"/>
    <n v="0.44407345575959933"/>
    <n v="333"/>
    <n v="0"/>
  </r>
  <r>
    <x v="9"/>
    <x v="122"/>
    <x v="122"/>
    <n v="597155"/>
    <s v="Zvole (Žďár nad Sázavou)"/>
    <s v="do 750 obyvatel"/>
    <n v="526"/>
    <n v="0.39733840304182511"/>
    <n v="317"/>
    <n v="1"/>
  </r>
  <r>
    <x v="9"/>
    <x v="122"/>
    <x v="122"/>
    <n v="597163"/>
    <s v="Ždánice (Žďár nad Sázavou)"/>
    <s v="do 750 obyvatel"/>
    <n v="177"/>
    <n v="0.3728813559322034"/>
    <n v="111"/>
    <n v="1"/>
  </r>
  <r>
    <x v="9"/>
    <x v="123"/>
    <x v="123"/>
    <n v="530646"/>
    <s v="Hurtova Lhota"/>
    <s v="do 750 obyvatel"/>
    <n v="204"/>
    <n v="0.39215686274509803"/>
    <n v="124"/>
    <n v="1"/>
  </r>
  <r>
    <x v="9"/>
    <x v="123"/>
    <x v="123"/>
    <n v="530654"/>
    <s v="Vysoká (Havlíčkův Brod)"/>
    <s v="do 750 obyvatel"/>
    <n v="190"/>
    <n v="0.3473684210526316"/>
    <n v="124"/>
    <n v="1"/>
  </r>
  <r>
    <x v="9"/>
    <x v="123"/>
    <x v="123"/>
    <n v="530662"/>
    <s v="Ždírec (Havlíčkův Brod)"/>
    <s v="do 750 obyvatel"/>
    <n v="125"/>
    <n v="0.40799999999999997"/>
    <n v="74"/>
    <n v="0"/>
  </r>
  <r>
    <x v="9"/>
    <x v="123"/>
    <x v="123"/>
    <n v="546194"/>
    <s v="Bačkov"/>
    <s v="do 750 obyvatel"/>
    <n v="105"/>
    <n v="0.37142857142857144"/>
    <n v="66"/>
    <n v="1"/>
  </r>
  <r>
    <x v="9"/>
    <x v="123"/>
    <x v="123"/>
    <n v="548251"/>
    <s v="Podmoky (Havlíčkův Brod)"/>
    <s v="do 750 obyvatel"/>
    <n v="114"/>
    <n v="0.55263157894736847"/>
    <n v="51"/>
    <n v="0"/>
  </r>
  <r>
    <x v="9"/>
    <x v="123"/>
    <x v="123"/>
    <n v="548260"/>
    <s v="Bartoušov"/>
    <s v="do 750 obyvatel"/>
    <n v="143"/>
    <n v="0.40559440559440557"/>
    <n v="85"/>
    <n v="0"/>
  </r>
  <r>
    <x v="9"/>
    <x v="123"/>
    <x v="123"/>
    <n v="548278"/>
    <s v="Břevnice"/>
    <s v="do 750 obyvatel"/>
    <n v="120"/>
    <n v="0.49166666666666664"/>
    <n v="61"/>
    <n v="0"/>
  </r>
  <r>
    <x v="9"/>
    <x v="123"/>
    <x v="123"/>
    <n v="548286"/>
    <s v="Knyk"/>
    <s v="do 750 obyvatel"/>
    <n v="358"/>
    <n v="0.44972067039106145"/>
    <n v="197"/>
    <n v="0"/>
  </r>
  <r>
    <x v="9"/>
    <x v="123"/>
    <x v="123"/>
    <n v="548308"/>
    <s v="Kyjov (Havlíčkův Brod)"/>
    <s v="do 750 obyvatel"/>
    <n v="117"/>
    <n v="0.45299145299145299"/>
    <n v="64"/>
    <n v="0"/>
  </r>
  <r>
    <x v="9"/>
    <x v="123"/>
    <x v="123"/>
    <n v="548316"/>
    <s v="Michalovice (Havlíčkův Brod)"/>
    <s v="do 750 obyvatel"/>
    <n v="172"/>
    <n v="0.31395348837209303"/>
    <n v="118"/>
    <n v="1"/>
  </r>
  <r>
    <x v="9"/>
    <x v="123"/>
    <x v="123"/>
    <n v="548324"/>
    <s v="Skorkov (Havlíčkův Brod)"/>
    <s v="do 750 obyvatel"/>
    <n v="72"/>
    <n v="0.3888888888888889"/>
    <n v="44"/>
    <n v="1"/>
  </r>
  <r>
    <x v="9"/>
    <x v="123"/>
    <x v="123"/>
    <n v="548341"/>
    <s v="Slavníč"/>
    <s v="do 750 obyvatel"/>
    <n v="47"/>
    <n v="0.25531914893617019"/>
    <n v="35"/>
    <n v="1"/>
  </r>
  <r>
    <x v="9"/>
    <x v="123"/>
    <x v="123"/>
    <n v="548529"/>
    <s v="Kochánov"/>
    <s v="do 750 obyvatel"/>
    <n v="132"/>
    <n v="0.40909090909090912"/>
    <n v="78"/>
    <n v="0"/>
  </r>
  <r>
    <x v="9"/>
    <x v="123"/>
    <x v="123"/>
    <n v="548537"/>
    <s v="Úhořilka"/>
    <s v="do 750 obyvatel"/>
    <n v="37"/>
    <n v="0.43243243243243246"/>
    <n v="21"/>
    <n v="0"/>
  </r>
  <r>
    <x v="9"/>
    <x v="123"/>
    <x v="123"/>
    <n v="548588"/>
    <s v="Okrouhlička"/>
    <s v="do 750 obyvatel"/>
    <n v="203"/>
    <n v="0.41871921182266009"/>
    <n v="118"/>
    <n v="0"/>
  </r>
  <r>
    <x v="9"/>
    <x v="123"/>
    <x v="123"/>
    <n v="548626"/>
    <s v="Zvěstovice"/>
    <s v="do 750 obyvatel"/>
    <n v="57"/>
    <n v="0.49122807017543857"/>
    <n v="29"/>
    <n v="0"/>
  </r>
  <r>
    <x v="9"/>
    <x v="123"/>
    <x v="123"/>
    <n v="568414"/>
    <s v="Havlíčkův Brod"/>
    <s v="15 000 – 39 999 obyvatel"/>
    <n v="19422"/>
    <n v="0.46936463803933681"/>
    <n v="10306"/>
    <n v="0"/>
  </r>
  <r>
    <x v="9"/>
    <x v="123"/>
    <x v="123"/>
    <n v="568503"/>
    <s v="Česká Bělá"/>
    <s v="750 – 1 999 obyvatel"/>
    <n v="862"/>
    <n v="0.43271461716937354"/>
    <n v="489"/>
    <n v="0"/>
  </r>
  <r>
    <x v="9"/>
    <x v="123"/>
    <x v="123"/>
    <n v="568538"/>
    <s v="Dlouhá Ves (Havlíčkův Brod)"/>
    <s v="do 750 obyvatel"/>
    <n v="372"/>
    <n v="0.44086021505376344"/>
    <n v="208"/>
    <n v="0"/>
  </r>
  <r>
    <x v="9"/>
    <x v="123"/>
    <x v="123"/>
    <n v="568597"/>
    <s v="Dolní Krupá (Havlíčkův Brod)"/>
    <s v="do 750 obyvatel"/>
    <n v="358"/>
    <n v="0.46089385474860334"/>
    <n v="193"/>
    <n v="0"/>
  </r>
  <r>
    <x v="9"/>
    <x v="123"/>
    <x v="123"/>
    <n v="568635"/>
    <s v="Golčův Jeníkov"/>
    <s v="2 000 – 4 999 obyvatel"/>
    <n v="2260"/>
    <n v="0.44690265486725661"/>
    <n v="1250"/>
    <n v="0"/>
  </r>
  <r>
    <x v="9"/>
    <x v="123"/>
    <x v="123"/>
    <n v="568651"/>
    <s v="Habry"/>
    <s v="750 – 1 999 obyvatel"/>
    <n v="1095"/>
    <n v="0.50228310502283102"/>
    <n v="545"/>
    <n v="0"/>
  </r>
  <r>
    <x v="9"/>
    <x v="123"/>
    <x v="123"/>
    <n v="568660"/>
    <s v="Havlíčkova Borová"/>
    <s v="750 – 1 999 obyvatel"/>
    <n v="807"/>
    <n v="0.42255266418835191"/>
    <n v="466"/>
    <n v="0"/>
  </r>
  <r>
    <x v="9"/>
    <x v="123"/>
    <x v="123"/>
    <n v="568678"/>
    <s v="Herálec (Havlíčkův Brod)"/>
    <s v="750 – 1 999 obyvatel"/>
    <n v="918"/>
    <n v="0.4357298474945534"/>
    <n v="518"/>
    <n v="0"/>
  </r>
  <r>
    <x v="9"/>
    <x v="123"/>
    <x v="123"/>
    <n v="568708"/>
    <s v="Horní Krupá"/>
    <s v="do 750 obyvatel"/>
    <n v="434"/>
    <n v="0.41474654377880182"/>
    <n v="254"/>
    <n v="0"/>
  </r>
  <r>
    <x v="9"/>
    <x v="123"/>
    <x v="123"/>
    <n v="568767"/>
    <s v="Chrtníč"/>
    <s v="do 750 obyvatel"/>
    <n v="103"/>
    <n v="0.41747572815533979"/>
    <n v="60"/>
    <n v="0"/>
  </r>
  <r>
    <x v="9"/>
    <x v="123"/>
    <x v="123"/>
    <n v="568821"/>
    <s v="Kámen (Havlíčkův Brod)"/>
    <s v="do 750 obyvatel"/>
    <n v="333"/>
    <n v="0.42642642642642642"/>
    <n v="191"/>
    <n v="0"/>
  </r>
  <r>
    <x v="9"/>
    <x v="123"/>
    <x v="123"/>
    <n v="568881"/>
    <s v="Kojetín (Havlíčkův Brod)"/>
    <s v="do 750 obyvatel"/>
    <n v="143"/>
    <n v="0.52447552447552448"/>
    <n v="68"/>
    <n v="0"/>
  </r>
  <r>
    <x v="9"/>
    <x v="123"/>
    <x v="123"/>
    <n v="568929"/>
    <s v="Krásná Hora"/>
    <s v="do 750 obyvatel"/>
    <n v="434"/>
    <n v="0.47465437788018433"/>
    <n v="228"/>
    <n v="0"/>
  </r>
  <r>
    <x v="9"/>
    <x v="123"/>
    <x v="123"/>
    <n v="568937"/>
    <s v="Krátká Ves"/>
    <s v="do 750 obyvatel"/>
    <n v="118"/>
    <n v="0.4576271186440678"/>
    <n v="64"/>
    <n v="0"/>
  </r>
  <r>
    <x v="9"/>
    <x v="123"/>
    <x v="123"/>
    <n v="568953"/>
    <s v="Květinov"/>
    <s v="do 750 obyvatel"/>
    <n v="192"/>
    <n v="0.421875"/>
    <n v="111"/>
    <n v="0"/>
  </r>
  <r>
    <x v="9"/>
    <x v="123"/>
    <x v="123"/>
    <n v="568996"/>
    <s v="Leškovice"/>
    <s v="do 750 obyvatel"/>
    <n v="68"/>
    <n v="0.38235294117647056"/>
    <n v="42"/>
    <n v="1"/>
  </r>
  <r>
    <x v="9"/>
    <x v="123"/>
    <x v="123"/>
    <n v="569038"/>
    <s v="Lípa (Havlíčkův Brod)"/>
    <s v="750 – 1 999 obyvatel"/>
    <n v="959"/>
    <n v="0.42127215849843586"/>
    <n v="555"/>
    <n v="0"/>
  </r>
  <r>
    <x v="9"/>
    <x v="123"/>
    <x v="123"/>
    <n v="569046"/>
    <s v="Lipnice nad Sázavou"/>
    <s v="do 750 obyvatel"/>
    <n v="548"/>
    <n v="0.46167883211678834"/>
    <n v="295"/>
    <n v="0"/>
  </r>
  <r>
    <x v="9"/>
    <x v="123"/>
    <x v="123"/>
    <n v="569062"/>
    <s v="Lučice"/>
    <s v="do 750 obyvatel"/>
    <n v="519"/>
    <n v="0.49710982658959535"/>
    <n v="261"/>
    <n v="0"/>
  </r>
  <r>
    <x v="9"/>
    <x v="123"/>
    <x v="123"/>
    <n v="569127"/>
    <s v="Modlíkov"/>
    <s v="do 750 obyvatel"/>
    <n v="126"/>
    <n v="0.31746031746031744"/>
    <n v="86"/>
    <n v="1"/>
  </r>
  <r>
    <x v="9"/>
    <x v="123"/>
    <x v="123"/>
    <n v="569151"/>
    <s v="Nová Ves u Leštiny"/>
    <s v="do 750 obyvatel"/>
    <n v="94"/>
    <n v="0.42553191489361702"/>
    <n v="54"/>
    <n v="0"/>
  </r>
  <r>
    <x v="9"/>
    <x v="123"/>
    <x v="123"/>
    <n v="569186"/>
    <s v="Okrouhlice"/>
    <s v="750 – 1 999 obyvatel"/>
    <n v="1096"/>
    <n v="0.49908759124087593"/>
    <n v="549"/>
    <n v="0"/>
  </r>
  <r>
    <x v="9"/>
    <x v="123"/>
    <x v="123"/>
    <n v="569208"/>
    <s v="Olešenka"/>
    <s v="do 750 obyvatel"/>
    <n v="150"/>
    <n v="0.4"/>
    <n v="90"/>
    <n v="0"/>
  </r>
  <r>
    <x v="9"/>
    <x v="123"/>
    <x v="123"/>
    <n v="569216"/>
    <s v="Olešná (Havlíčkův Brod)"/>
    <s v="do 750 obyvatel"/>
    <n v="296"/>
    <n v="0.42905405405405406"/>
    <n v="169"/>
    <n v="0"/>
  </r>
  <r>
    <x v="9"/>
    <x v="123"/>
    <x v="123"/>
    <n v="569291"/>
    <s v="Pohled"/>
    <s v="do 750 obyvatel"/>
    <n v="603"/>
    <n v="0.48258706467661694"/>
    <n v="312"/>
    <n v="0"/>
  </r>
  <r>
    <x v="9"/>
    <x v="123"/>
    <x v="123"/>
    <n v="569321"/>
    <s v="Přibyslav (Havlíčkův Brod)"/>
    <s v="2 000 – 4 999 obyvatel"/>
    <n v="3219"/>
    <n v="0.40012426219322772"/>
    <n v="1931"/>
    <n v="0"/>
  </r>
  <r>
    <x v="9"/>
    <x v="123"/>
    <x v="123"/>
    <n v="569364"/>
    <s v="Radostín (Havlíčkův Brod)"/>
    <s v="do 750 obyvatel"/>
    <n v="127"/>
    <n v="0.44094488188976377"/>
    <n v="71"/>
    <n v="0"/>
  </r>
  <r>
    <x v="9"/>
    <x v="123"/>
    <x v="123"/>
    <n v="569399"/>
    <s v="Rozsochatec"/>
    <s v="do 750 obyvatel"/>
    <n v="428"/>
    <n v="0.48364485981308414"/>
    <n v="221"/>
    <n v="0"/>
  </r>
  <r>
    <x v="9"/>
    <x v="123"/>
    <x v="123"/>
    <n v="569411"/>
    <s v="Rybníček (Havlíčkův Brod)"/>
    <s v="do 750 obyvatel"/>
    <n v="57"/>
    <n v="0.70175438596491224"/>
    <n v="17"/>
    <n v="0"/>
  </r>
  <r>
    <x v="9"/>
    <x v="123"/>
    <x v="123"/>
    <n v="569461"/>
    <s v="Skryje (Havlíčkův Brod)"/>
    <s v="do 750 obyvatel"/>
    <n v="146"/>
    <n v="0.37671232876712329"/>
    <n v="91"/>
    <n v="1"/>
  </r>
  <r>
    <x v="9"/>
    <x v="123"/>
    <x v="123"/>
    <n v="569470"/>
    <s v="Skuhrov (Havlíčkův Brod)"/>
    <s v="do 750 obyvatel"/>
    <n v="225"/>
    <n v="0.43111111111111111"/>
    <n v="128"/>
    <n v="0"/>
  </r>
  <r>
    <x v="9"/>
    <x v="123"/>
    <x v="123"/>
    <n v="569534"/>
    <s v="Stříbrné Hory"/>
    <s v="do 750 obyvatel"/>
    <n v="206"/>
    <n v="0.42233009708737862"/>
    <n v="119"/>
    <n v="0"/>
  </r>
  <r>
    <x v="9"/>
    <x v="123"/>
    <x v="123"/>
    <n v="569585"/>
    <s v="Šlapanov"/>
    <s v="750 – 1 999 obyvatel"/>
    <n v="662"/>
    <n v="0.38368580060422963"/>
    <n v="408"/>
    <n v="1"/>
  </r>
  <r>
    <x v="9"/>
    <x v="123"/>
    <x v="123"/>
    <n v="569593"/>
    <s v="Štoky"/>
    <s v="750 – 1 999 obyvatel"/>
    <n v="1542"/>
    <n v="0.41115434500648507"/>
    <n v="908"/>
    <n v="0"/>
  </r>
  <r>
    <x v="9"/>
    <x v="123"/>
    <x v="123"/>
    <n v="569615"/>
    <s v="Tis"/>
    <s v="do 750 obyvatel"/>
    <n v="307"/>
    <n v="0.40065146579804561"/>
    <n v="184"/>
    <n v="0"/>
  </r>
  <r>
    <x v="9"/>
    <x v="123"/>
    <x v="123"/>
    <n v="569658"/>
    <s v="Úsobí"/>
    <s v="do 750 obyvatel"/>
    <n v="588"/>
    <n v="0.39965986394557823"/>
    <n v="353"/>
    <n v="1"/>
  </r>
  <r>
    <x v="9"/>
    <x v="123"/>
    <x v="123"/>
    <n v="569682"/>
    <s v="Veselý Žďár"/>
    <s v="do 750 obyvatel"/>
    <n v="476"/>
    <n v="0.44537815126050423"/>
    <n v="264"/>
    <n v="0"/>
  </r>
  <r>
    <x v="9"/>
    <x v="123"/>
    <x v="123"/>
    <n v="569691"/>
    <s v="Věž"/>
    <s v="750 – 1 999 obyvatel"/>
    <n v="695"/>
    <n v="0.40431654676258993"/>
    <n v="414"/>
    <n v="0"/>
  </r>
  <r>
    <x v="9"/>
    <x v="123"/>
    <x v="123"/>
    <n v="569704"/>
    <s v="Věžnice (Havlíčkův Brod)"/>
    <s v="do 750 obyvatel"/>
    <n v="348"/>
    <n v="0.39367816091954022"/>
    <n v="211"/>
    <n v="1"/>
  </r>
  <r>
    <x v="9"/>
    <x v="123"/>
    <x v="123"/>
    <n v="569801"/>
    <s v="Žižkovo Pole"/>
    <s v="do 750 obyvatel"/>
    <n v="334"/>
    <n v="0.44610778443113774"/>
    <n v="185"/>
    <n v="0"/>
  </r>
  <r>
    <x v="9"/>
    <x v="123"/>
    <x v="123"/>
    <n v="573558"/>
    <s v="Boňkov"/>
    <s v="do 750 obyvatel"/>
    <n v="61"/>
    <n v="0.34426229508196721"/>
    <n v="40"/>
    <n v="1"/>
  </r>
  <r>
    <x v="9"/>
    <x v="124"/>
    <x v="124"/>
    <n v="537829"/>
    <s v="Proseč (Pelhřimov)"/>
    <s v="do 750 obyvatel"/>
    <n v="61"/>
    <n v="0.42622950819672129"/>
    <n v="35"/>
    <n v="0"/>
  </r>
  <r>
    <x v="9"/>
    <x v="124"/>
    <x v="124"/>
    <n v="547638"/>
    <s v="Budíkov"/>
    <s v="do 750 obyvatel"/>
    <n v="275"/>
    <n v="0.41454545454545455"/>
    <n v="161"/>
    <n v="0"/>
  </r>
  <r>
    <x v="9"/>
    <x v="124"/>
    <x v="124"/>
    <n v="547735"/>
    <s v="Čejov"/>
    <s v="do 750 obyvatel"/>
    <n v="493"/>
    <n v="0.44219066937119678"/>
    <n v="275"/>
    <n v="0"/>
  </r>
  <r>
    <x v="9"/>
    <x v="124"/>
    <x v="124"/>
    <n v="547883"/>
    <s v="Hojanovice"/>
    <s v="do 750 obyvatel"/>
    <n v="83"/>
    <n v="0.38554216867469882"/>
    <n v="51"/>
    <n v="1"/>
  </r>
  <r>
    <x v="9"/>
    <x v="124"/>
    <x v="124"/>
    <n v="547956"/>
    <s v="Hořice (Pelhřimov)"/>
    <s v="do 750 obyvatel"/>
    <n v="169"/>
    <n v="0.52662721893491127"/>
    <n v="80"/>
    <n v="0"/>
  </r>
  <r>
    <x v="9"/>
    <x v="124"/>
    <x v="124"/>
    <n v="547999"/>
    <s v="Humpolec"/>
    <s v="5 000 – 14 999 obyvatel"/>
    <n v="9257"/>
    <n v="0.43448201361132116"/>
    <n v="5235"/>
    <n v="0"/>
  </r>
  <r>
    <x v="9"/>
    <x v="124"/>
    <x v="124"/>
    <n v="548073"/>
    <s v="Ježov (Pelhřimov)"/>
    <s v="do 750 obyvatel"/>
    <n v="53"/>
    <n v="0.64150943396226412"/>
    <n v="19"/>
    <n v="0"/>
  </r>
  <r>
    <x v="9"/>
    <x v="124"/>
    <x v="124"/>
    <n v="548081"/>
    <s v="Jiřice (Pelhřimov)"/>
    <s v="750 – 1 999 obyvatel"/>
    <n v="766"/>
    <n v="0.39817232375979111"/>
    <n v="461"/>
    <n v="1"/>
  </r>
  <r>
    <x v="9"/>
    <x v="124"/>
    <x v="124"/>
    <n v="548090"/>
    <s v="Kaliště (Pelhřimov)"/>
    <s v="do 750 obyvatel"/>
    <n v="289"/>
    <n v="0.43598615916955019"/>
    <n v="163"/>
    <n v="0"/>
  </r>
  <r>
    <x v="9"/>
    <x v="124"/>
    <x v="124"/>
    <n v="548120"/>
    <s v="Kejžlice"/>
    <s v="do 750 obyvatel"/>
    <n v="325"/>
    <n v="0.44615384615384618"/>
    <n v="180"/>
    <n v="0"/>
  </r>
  <r>
    <x v="9"/>
    <x v="124"/>
    <x v="124"/>
    <n v="548146"/>
    <s v="Koberovice"/>
    <s v="do 750 obyvatel"/>
    <n v="134"/>
    <n v="0.53731343283582089"/>
    <n v="62"/>
    <n v="0"/>
  </r>
  <r>
    <x v="9"/>
    <x v="124"/>
    <x v="124"/>
    <n v="548162"/>
    <s v="Komorovice"/>
    <s v="do 750 obyvatel"/>
    <n v="165"/>
    <n v="0.44242424242424244"/>
    <n v="92"/>
    <n v="0"/>
  </r>
  <r>
    <x v="9"/>
    <x v="124"/>
    <x v="124"/>
    <n v="548383"/>
    <s v="Mladé Bříště"/>
    <s v="do 750 obyvatel"/>
    <n v="221"/>
    <n v="0.4660633484162896"/>
    <n v="118"/>
    <n v="0"/>
  </r>
  <r>
    <x v="9"/>
    <x v="124"/>
    <x v="124"/>
    <n v="548545"/>
    <s v="Píšť (Pelhřimov)"/>
    <s v="do 750 obyvatel"/>
    <n v="63"/>
    <n v="0.42857142857142855"/>
    <n v="36"/>
    <n v="0"/>
  </r>
  <r>
    <x v="9"/>
    <x v="124"/>
    <x v="124"/>
    <n v="548715"/>
    <s v="Řečice (Pelhřimov)"/>
    <s v="do 750 obyvatel"/>
    <n v="117"/>
    <n v="0.49572649572649574"/>
    <n v="59"/>
    <n v="0"/>
  </r>
  <r>
    <x v="9"/>
    <x v="124"/>
    <x v="124"/>
    <n v="548766"/>
    <s v="Sedlice (Pelhřimov)"/>
    <s v="do 750 obyvatel"/>
    <n v="121"/>
    <n v="0.45454545454545453"/>
    <n v="66"/>
    <n v="0"/>
  </r>
  <r>
    <x v="9"/>
    <x v="124"/>
    <x v="124"/>
    <n v="548774"/>
    <s v="Senožaty"/>
    <s v="750 – 1 999 obyvatel"/>
    <n v="620"/>
    <n v="0.47580645161290325"/>
    <n v="325"/>
    <n v="0"/>
  </r>
  <r>
    <x v="9"/>
    <x v="124"/>
    <x v="124"/>
    <n v="549126"/>
    <s v="Vojslavice"/>
    <s v="do 750 obyvatel"/>
    <n v="83"/>
    <n v="0.49397590361445781"/>
    <n v="42"/>
    <n v="0"/>
  </r>
  <r>
    <x v="9"/>
    <x v="124"/>
    <x v="124"/>
    <n v="549215"/>
    <s v="Želiv"/>
    <s v="750 – 1 999 obyvatel"/>
    <n v="958"/>
    <n v="0.48329853862212946"/>
    <n v="495"/>
    <n v="0"/>
  </r>
  <r>
    <x v="9"/>
    <x v="124"/>
    <x v="124"/>
    <n v="551589"/>
    <s v="Horní Rápotice"/>
    <s v="do 750 obyvatel"/>
    <n v="139"/>
    <n v="0.48201438848920863"/>
    <n v="72"/>
    <n v="0"/>
  </r>
  <r>
    <x v="9"/>
    <x v="124"/>
    <x v="124"/>
    <n v="561797"/>
    <s v="Vystrkov"/>
    <s v="do 750 obyvatel"/>
    <n v="226"/>
    <n v="0.45575221238938052"/>
    <n v="123"/>
    <n v="0"/>
  </r>
  <r>
    <x v="9"/>
    <x v="124"/>
    <x v="124"/>
    <n v="561801"/>
    <s v="Bystrá"/>
    <s v="do 750 obyvatel"/>
    <n v="105"/>
    <n v="0.51428571428571423"/>
    <n v="51"/>
    <n v="0"/>
  </r>
  <r>
    <x v="9"/>
    <x v="124"/>
    <x v="124"/>
    <n v="561819"/>
    <s v="Mysletín"/>
    <s v="do 750 obyvatel"/>
    <n v="96"/>
    <n v="0.35416666666666669"/>
    <n v="62"/>
    <n v="1"/>
  </r>
  <r>
    <x v="9"/>
    <x v="124"/>
    <x v="124"/>
    <n v="561843"/>
    <s v="Staré Bříště"/>
    <s v="do 750 obyvatel"/>
    <n v="53"/>
    <n v="0.37735849056603776"/>
    <n v="33"/>
    <n v="1"/>
  </r>
  <r>
    <x v="9"/>
    <x v="124"/>
    <x v="124"/>
    <n v="598771"/>
    <s v="Syrov"/>
    <s v="do 750 obyvatel"/>
    <n v="43"/>
    <n v="0.44186046511627908"/>
    <n v="24"/>
    <n v="0"/>
  </r>
  <r>
    <x v="9"/>
    <x v="125"/>
    <x v="125"/>
    <n v="546216"/>
    <s v="Jitkov"/>
    <s v="do 750 obyvatel"/>
    <n v="195"/>
    <n v="0.41538461538461541"/>
    <n v="114"/>
    <n v="0"/>
  </r>
  <r>
    <x v="9"/>
    <x v="125"/>
    <x v="125"/>
    <n v="548197"/>
    <s v="Nejepín"/>
    <s v="do 750 obyvatel"/>
    <n v="66"/>
    <n v="0.51515151515151514"/>
    <n v="32"/>
    <n v="0"/>
  </r>
  <r>
    <x v="9"/>
    <x v="125"/>
    <x v="125"/>
    <n v="548375"/>
    <s v="Čečkovice"/>
    <s v="do 750 obyvatel"/>
    <n v="69"/>
    <n v="0.40579710144927539"/>
    <n v="41"/>
    <n v="0"/>
  </r>
  <r>
    <x v="9"/>
    <x v="125"/>
    <x v="125"/>
    <n v="548413"/>
    <s v="Jilem (Havlíčkův Brod)"/>
    <s v="do 750 obyvatel"/>
    <n v="105"/>
    <n v="0.48571428571428571"/>
    <n v="54"/>
    <n v="0"/>
  </r>
  <r>
    <x v="9"/>
    <x v="125"/>
    <x v="125"/>
    <n v="548421"/>
    <s v="Sedletín"/>
    <s v="do 750 obyvatel"/>
    <n v="242"/>
    <n v="0.52479338842975209"/>
    <n v="115"/>
    <n v="0"/>
  </r>
  <r>
    <x v="9"/>
    <x v="125"/>
    <x v="125"/>
    <n v="548430"/>
    <s v="Bezděkov (Havlíčkův Brod)"/>
    <s v="do 750 obyvatel"/>
    <n v="213"/>
    <n v="0.45070422535211269"/>
    <n v="117"/>
    <n v="0"/>
  </r>
  <r>
    <x v="9"/>
    <x v="125"/>
    <x v="125"/>
    <n v="548448"/>
    <s v="Dolní Sokolovec"/>
    <s v="do 750 obyvatel"/>
    <n v="71"/>
    <n v="0.28169014084507044"/>
    <n v="51"/>
    <n v="1"/>
  </r>
  <r>
    <x v="9"/>
    <x v="125"/>
    <x v="125"/>
    <n v="548481"/>
    <s v="Lány (Havlíčkův Brod)"/>
    <s v="do 750 obyvatel"/>
    <n v="44"/>
    <n v="0.45454545454545453"/>
    <n v="24"/>
    <n v="0"/>
  </r>
  <r>
    <x v="9"/>
    <x v="125"/>
    <x v="125"/>
    <n v="548499"/>
    <s v="Sloupno (Havlíčkův Brod)"/>
    <s v="do 750 obyvatel"/>
    <n v="32"/>
    <n v="0.5"/>
    <n v="16"/>
    <n v="0"/>
  </r>
  <r>
    <x v="9"/>
    <x v="125"/>
    <x v="125"/>
    <n v="548553"/>
    <s v="Slavětín (Havlíčkův Brod)"/>
    <s v="do 750 obyvatel"/>
    <n v="100"/>
    <n v="0.33"/>
    <n v="67"/>
    <n v="1"/>
  </r>
  <r>
    <x v="9"/>
    <x v="125"/>
    <x v="125"/>
    <n v="548596"/>
    <s v="Heřmanice (Havlíčkův Brod)"/>
    <s v="do 750 obyvatel"/>
    <n v="43"/>
    <n v="0.41860465116279072"/>
    <n v="25"/>
    <n v="0"/>
  </r>
  <r>
    <x v="9"/>
    <x v="125"/>
    <x v="125"/>
    <n v="548618"/>
    <s v="Kraborovice"/>
    <s v="do 750 obyvatel"/>
    <n v="89"/>
    <n v="0.34831460674157305"/>
    <n v="58"/>
    <n v="1"/>
  </r>
  <r>
    <x v="9"/>
    <x v="125"/>
    <x v="125"/>
    <n v="548634"/>
    <s v="Podmoklany"/>
    <s v="do 750 obyvatel"/>
    <n v="112"/>
    <n v="0.41964285714285715"/>
    <n v="65"/>
    <n v="0"/>
  </r>
  <r>
    <x v="9"/>
    <x v="125"/>
    <x v="125"/>
    <n v="568465"/>
    <s v="Borek (Havlíčkův Brod)"/>
    <s v="do 750 obyvatel"/>
    <n v="105"/>
    <n v="0.2857142857142857"/>
    <n v="75"/>
    <n v="1"/>
  </r>
  <r>
    <x v="9"/>
    <x v="125"/>
    <x v="125"/>
    <n v="568490"/>
    <s v="Čachotín"/>
    <s v="do 750 obyvatel"/>
    <n v="138"/>
    <n v="0.55072463768115942"/>
    <n v="62"/>
    <n v="0"/>
  </r>
  <r>
    <x v="9"/>
    <x v="125"/>
    <x v="125"/>
    <n v="568759"/>
    <s v="Chotěboř"/>
    <s v="5 000 – 14 999 obyvatel"/>
    <n v="7641"/>
    <n v="0.47088077476770057"/>
    <n v="4043"/>
    <n v="0"/>
  </r>
  <r>
    <x v="9"/>
    <x v="125"/>
    <x v="125"/>
    <n v="568805"/>
    <s v="Jeřišno"/>
    <s v="do 750 obyvatel"/>
    <n v="239"/>
    <n v="0.46443514644351463"/>
    <n v="128"/>
    <n v="0"/>
  </r>
  <r>
    <x v="9"/>
    <x v="125"/>
    <x v="125"/>
    <n v="568856"/>
    <s v="Klokočov"/>
    <s v="do 750 obyvatel"/>
    <n v="99"/>
    <n v="0.54545454545454541"/>
    <n v="45"/>
    <n v="0"/>
  </r>
  <r>
    <x v="9"/>
    <x v="125"/>
    <x v="125"/>
    <n v="568945"/>
    <s v="Krucemburk"/>
    <s v="750 – 1 999 obyvatel"/>
    <n v="1327"/>
    <n v="0.47098718914845517"/>
    <n v="702"/>
    <n v="0"/>
  </r>
  <r>
    <x v="9"/>
    <x v="125"/>
    <x v="125"/>
    <n v="569020"/>
    <s v="Libice nad Doubravou"/>
    <s v="750 – 1 999 obyvatel"/>
    <n v="709"/>
    <n v="0.52891396332863183"/>
    <n v="334"/>
    <n v="0"/>
  </r>
  <r>
    <x v="9"/>
    <x v="125"/>
    <x v="125"/>
    <n v="569089"/>
    <s v="Maleč"/>
    <s v="do 750 obyvatel"/>
    <n v="561"/>
    <n v="0.50623885918003564"/>
    <n v="277"/>
    <n v="0"/>
  </r>
  <r>
    <x v="9"/>
    <x v="125"/>
    <x v="125"/>
    <n v="569160"/>
    <s v="Nová Ves u Chotěboře"/>
    <s v="do 750 obyvatel"/>
    <n v="454"/>
    <n v="0.45374449339207046"/>
    <n v="248"/>
    <n v="0"/>
  </r>
  <r>
    <x v="9"/>
    <x v="125"/>
    <x v="125"/>
    <n v="569224"/>
    <s v="Oudoleň"/>
    <s v="do 750 obyvatel"/>
    <n v="297"/>
    <n v="0.49158249158249157"/>
    <n v="151"/>
    <n v="0"/>
  </r>
  <r>
    <x v="9"/>
    <x v="125"/>
    <x v="125"/>
    <n v="569402"/>
    <s v="Rušinov"/>
    <s v="do 750 obyvatel"/>
    <n v="154"/>
    <n v="0.47402597402597402"/>
    <n v="81"/>
    <n v="0"/>
  </r>
  <r>
    <x v="9"/>
    <x v="125"/>
    <x v="125"/>
    <n v="569488"/>
    <s v="Slavíkov"/>
    <s v="do 750 obyvatel"/>
    <n v="249"/>
    <n v="0.44979919678714858"/>
    <n v="137"/>
    <n v="0"/>
  </r>
  <r>
    <x v="9"/>
    <x v="125"/>
    <x v="125"/>
    <n v="569518"/>
    <s v="Sobíňov"/>
    <s v="do 750 obyvatel"/>
    <n v="604"/>
    <n v="0.44039735099337746"/>
    <n v="338"/>
    <n v="0"/>
  </r>
  <r>
    <x v="9"/>
    <x v="125"/>
    <x v="125"/>
    <n v="569640"/>
    <s v="Uhelná Příbram"/>
    <s v="do 750 obyvatel"/>
    <n v="418"/>
    <n v="0.47129186602870815"/>
    <n v="221"/>
    <n v="0"/>
  </r>
  <r>
    <x v="9"/>
    <x v="125"/>
    <x v="125"/>
    <n v="569674"/>
    <s v="Vepříkov"/>
    <s v="do 750 obyvatel"/>
    <n v="286"/>
    <n v="0.44405594405594406"/>
    <n v="159"/>
    <n v="0"/>
  </r>
  <r>
    <x v="9"/>
    <x v="125"/>
    <x v="125"/>
    <n v="569712"/>
    <s v="Vilémov (Havlíčkův Brod)"/>
    <s v="750 – 1 999 obyvatel"/>
    <n v="827"/>
    <n v="0.37968561064087064"/>
    <n v="513"/>
    <n v="1"/>
  </r>
  <r>
    <x v="9"/>
    <x v="125"/>
    <x v="125"/>
    <n v="569780"/>
    <s v="Ždírec nad Doubravou"/>
    <s v="2 000 – 4 999 obyvatel"/>
    <n v="2579"/>
    <n v="0.45792943001163244"/>
    <n v="1398"/>
    <n v="0"/>
  </r>
  <r>
    <x v="9"/>
    <x v="125"/>
    <x v="125"/>
    <n v="573582"/>
    <s v="Víska"/>
    <s v="do 750 obyvatel"/>
    <n v="147"/>
    <n v="0.36054421768707484"/>
    <n v="94"/>
    <n v="1"/>
  </r>
  <r>
    <x v="9"/>
    <x v="126"/>
    <x v="126"/>
    <n v="506729"/>
    <s v="Dvorce (Jihlava)"/>
    <s v="do 750 obyvatel"/>
    <n v="167"/>
    <n v="0.53892215568862278"/>
    <n v="77"/>
    <n v="0"/>
  </r>
  <r>
    <x v="9"/>
    <x v="126"/>
    <x v="126"/>
    <n v="547255"/>
    <s v="Švábov"/>
    <s v="do 750 obyvatel"/>
    <n v="63"/>
    <n v="0.38095238095238093"/>
    <n v="39"/>
    <n v="1"/>
  </r>
  <r>
    <x v="9"/>
    <x v="126"/>
    <x v="126"/>
    <n v="550281"/>
    <s v="Hybrálec"/>
    <s v="do 750 obyvatel"/>
    <n v="389"/>
    <n v="0.48329048843187661"/>
    <n v="201"/>
    <n v="0"/>
  </r>
  <r>
    <x v="9"/>
    <x v="126"/>
    <x v="126"/>
    <n v="550299"/>
    <s v="Smrčná"/>
    <s v="do 750 obyvatel"/>
    <n v="359"/>
    <n v="0.4178272980501393"/>
    <n v="209"/>
    <n v="0"/>
  </r>
  <r>
    <x v="9"/>
    <x v="126"/>
    <x v="126"/>
    <n v="586846"/>
    <s v="Jihlava"/>
    <s v="40 000 – 99 999 obyvatel"/>
    <n v="42401"/>
    <n v="0.43678215136435461"/>
    <n v="23881"/>
    <n v="0"/>
  </r>
  <r>
    <x v="9"/>
    <x v="126"/>
    <x v="126"/>
    <n v="586854"/>
    <s v="Arnolec"/>
    <s v="do 750 obyvatel"/>
    <n v="136"/>
    <n v="0.31617647058823528"/>
    <n v="93"/>
    <n v="1"/>
  </r>
  <r>
    <x v="9"/>
    <x v="126"/>
    <x v="126"/>
    <n v="586862"/>
    <s v="Batelov"/>
    <s v="2 000 – 4 999 obyvatel"/>
    <n v="1965"/>
    <n v="0.41017811704834606"/>
    <n v="1159"/>
    <n v="0"/>
  </r>
  <r>
    <x v="9"/>
    <x v="126"/>
    <x v="126"/>
    <n v="586889"/>
    <s v="Bílý Kámen"/>
    <s v="do 750 obyvatel"/>
    <n v="232"/>
    <n v="0.40086206896551724"/>
    <n v="139"/>
    <n v="0"/>
  </r>
  <r>
    <x v="9"/>
    <x v="126"/>
    <x v="126"/>
    <n v="586897"/>
    <s v="Bítovčice"/>
    <s v="do 750 obyvatel"/>
    <n v="348"/>
    <n v="0.44827586206896552"/>
    <n v="192"/>
    <n v="0"/>
  </r>
  <r>
    <x v="9"/>
    <x v="126"/>
    <x v="126"/>
    <n v="586927"/>
    <s v="Boršov"/>
    <s v="do 750 obyvatel"/>
    <n v="137"/>
    <n v="0.44525547445255476"/>
    <n v="76"/>
    <n v="0"/>
  </r>
  <r>
    <x v="9"/>
    <x v="126"/>
    <x v="126"/>
    <n v="586943"/>
    <s v="Brtnice"/>
    <s v="2 000 – 4 999 obyvatel"/>
    <n v="3114"/>
    <n v="0.44155427103403982"/>
    <n v="1739"/>
    <n v="0"/>
  </r>
  <r>
    <x v="9"/>
    <x v="126"/>
    <x v="126"/>
    <n v="586951"/>
    <s v="Brzkov"/>
    <s v="do 750 obyvatel"/>
    <n v="248"/>
    <n v="0.38709677419354838"/>
    <n v="152"/>
    <n v="1"/>
  </r>
  <r>
    <x v="9"/>
    <x v="126"/>
    <x v="126"/>
    <n v="586978"/>
    <s v="Cejle"/>
    <s v="do 750 obyvatel"/>
    <n v="415"/>
    <n v="0.40963855421686746"/>
    <n v="245"/>
    <n v="0"/>
  </r>
  <r>
    <x v="9"/>
    <x v="126"/>
    <x v="126"/>
    <n v="586986"/>
    <s v="Cerekvička-Rosice"/>
    <s v="do 750 obyvatel"/>
    <n v="146"/>
    <n v="0.47945205479452052"/>
    <n v="76"/>
    <n v="0"/>
  </r>
  <r>
    <x v="9"/>
    <x v="126"/>
    <x v="126"/>
    <n v="587010"/>
    <s v="Dlouhá Brtnice"/>
    <s v="do 750 obyvatel"/>
    <n v="311"/>
    <n v="0.33762057877813506"/>
    <n v="206"/>
    <n v="1"/>
  </r>
  <r>
    <x v="9"/>
    <x v="126"/>
    <x v="126"/>
    <n v="587028"/>
    <s v="Dobronín"/>
    <s v="750 – 1 999 obyvatel"/>
    <n v="1529"/>
    <n v="0.35644211903204709"/>
    <n v="984"/>
    <n v="1"/>
  </r>
  <r>
    <x v="9"/>
    <x v="126"/>
    <x v="126"/>
    <n v="587036"/>
    <s v="Dobroutov"/>
    <s v="do 750 obyvatel"/>
    <n v="233"/>
    <n v="0.31330472103004292"/>
    <n v="160"/>
    <n v="1"/>
  </r>
  <r>
    <x v="9"/>
    <x v="126"/>
    <x v="126"/>
    <n v="587044"/>
    <s v="Dolní Cerekev"/>
    <s v="750 – 1 999 obyvatel"/>
    <n v="1051"/>
    <n v="0.4224548049476689"/>
    <n v="607"/>
    <n v="0"/>
  </r>
  <r>
    <x v="9"/>
    <x v="126"/>
    <x v="126"/>
    <n v="587087"/>
    <s v="Dudín"/>
    <s v="do 750 obyvatel"/>
    <n v="152"/>
    <n v="0.46710526315789475"/>
    <n v="81"/>
    <n v="0"/>
  </r>
  <r>
    <x v="9"/>
    <x v="126"/>
    <x v="126"/>
    <n v="587095"/>
    <s v="Dušejov"/>
    <s v="do 750 obyvatel"/>
    <n v="380"/>
    <n v="0.45789473684210524"/>
    <n v="206"/>
    <n v="0"/>
  </r>
  <r>
    <x v="9"/>
    <x v="126"/>
    <x v="126"/>
    <n v="587117"/>
    <s v="Čížov"/>
    <s v="do 750 obyvatel"/>
    <n v="246"/>
    <n v="0.3902439024390244"/>
    <n v="150"/>
    <n v="1"/>
  </r>
  <r>
    <x v="9"/>
    <x v="126"/>
    <x v="126"/>
    <n v="587125"/>
    <s v="Hladov"/>
    <s v="do 750 obyvatel"/>
    <n v="151"/>
    <n v="0.49668874172185429"/>
    <n v="76"/>
    <n v="0"/>
  </r>
  <r>
    <x v="9"/>
    <x v="126"/>
    <x v="126"/>
    <n v="587141"/>
    <s v="Hodice"/>
    <s v="do 750 obyvatel"/>
    <n v="623"/>
    <n v="0.48154093097913325"/>
    <n v="323"/>
    <n v="0"/>
  </r>
  <r>
    <x v="9"/>
    <x v="126"/>
    <x v="126"/>
    <n v="587150"/>
    <s v="Hojkov"/>
    <s v="do 750 obyvatel"/>
    <n v="128"/>
    <n v="0.484375"/>
    <n v="66"/>
    <n v="0"/>
  </r>
  <r>
    <x v="9"/>
    <x v="126"/>
    <x v="126"/>
    <n v="587168"/>
    <s v="Horní Dubenky"/>
    <s v="do 750 obyvatel"/>
    <n v="497"/>
    <n v="0.39436619718309857"/>
    <n v="301"/>
    <n v="1"/>
  </r>
  <r>
    <x v="9"/>
    <x v="126"/>
    <x v="126"/>
    <n v="587176"/>
    <s v="Rančířov"/>
    <s v="do 750 obyvatel"/>
    <n v="361"/>
    <n v="0.4265927977839335"/>
    <n v="207"/>
    <n v="0"/>
  </r>
  <r>
    <x v="9"/>
    <x v="126"/>
    <x v="126"/>
    <n v="587222"/>
    <s v="Hubenov"/>
    <s v="do 750 obyvatel"/>
    <n v="123"/>
    <n v="0.50406504065040647"/>
    <n v="61"/>
    <n v="0"/>
  </r>
  <r>
    <x v="9"/>
    <x v="126"/>
    <x v="126"/>
    <n v="587249"/>
    <s v="Jamné"/>
    <s v="do 750 obyvatel"/>
    <n v="474"/>
    <n v="0.3270042194092827"/>
    <n v="319"/>
    <n v="1"/>
  </r>
  <r>
    <x v="9"/>
    <x v="126"/>
    <x v="126"/>
    <n v="587265"/>
    <s v="Jersín"/>
    <s v="do 750 obyvatel"/>
    <n v="162"/>
    <n v="0.43827160493827161"/>
    <n v="91"/>
    <n v="0"/>
  </r>
  <r>
    <x v="9"/>
    <x v="126"/>
    <x v="126"/>
    <n v="587273"/>
    <s v="Jezdovice"/>
    <s v="do 750 obyvatel"/>
    <n v="210"/>
    <n v="0.36666666666666664"/>
    <n v="133"/>
    <n v="1"/>
  </r>
  <r>
    <x v="9"/>
    <x v="126"/>
    <x v="126"/>
    <n v="587281"/>
    <s v="Ježená"/>
    <s v="do 750 obyvatel"/>
    <n v="109"/>
    <n v="0.39449541284403672"/>
    <n v="66"/>
    <n v="1"/>
  </r>
  <r>
    <x v="9"/>
    <x v="126"/>
    <x v="126"/>
    <n v="587290"/>
    <s v="Jihlávka"/>
    <s v="do 750 obyvatel"/>
    <n v="168"/>
    <n v="0.45833333333333331"/>
    <n v="91"/>
    <n v="0"/>
  </r>
  <r>
    <x v="9"/>
    <x v="126"/>
    <x v="126"/>
    <n v="587320"/>
    <s v="Kalhov"/>
    <s v="do 750 obyvatel"/>
    <n v="109"/>
    <n v="0.44954128440366975"/>
    <n v="60"/>
    <n v="0"/>
  </r>
  <r>
    <x v="9"/>
    <x v="126"/>
    <x v="126"/>
    <n v="587338"/>
    <s v="Kaliště (Jihlava)"/>
    <s v="do 750 obyvatel"/>
    <n v="150"/>
    <n v="0.41333333333333333"/>
    <n v="88"/>
    <n v="0"/>
  </r>
  <r>
    <x v="9"/>
    <x v="126"/>
    <x v="126"/>
    <n v="587346"/>
    <s v="Kamenice (Jihlava)"/>
    <s v="750 – 1 999 obyvatel"/>
    <n v="1588"/>
    <n v="0.40931989924433249"/>
    <n v="938"/>
    <n v="0"/>
  </r>
  <r>
    <x v="9"/>
    <x v="126"/>
    <x v="126"/>
    <n v="587362"/>
    <s v="Kamenná (Jihlava)"/>
    <s v="do 750 obyvatel"/>
    <n v="157"/>
    <n v="0.35668789808917195"/>
    <n v="101"/>
    <n v="1"/>
  </r>
  <r>
    <x v="9"/>
    <x v="126"/>
    <x v="126"/>
    <n v="587401"/>
    <s v="Kostelec (Jihlava)"/>
    <s v="750 – 1 999 obyvatel"/>
    <n v="756"/>
    <n v="0.39021164021164023"/>
    <n v="461"/>
    <n v="1"/>
  </r>
  <r>
    <x v="9"/>
    <x v="126"/>
    <x v="126"/>
    <n v="587427"/>
    <s v="Kozlov (Jihlava)"/>
    <s v="do 750 obyvatel"/>
    <n v="402"/>
    <n v="0.44527363184079605"/>
    <n v="223"/>
    <n v="0"/>
  </r>
  <r>
    <x v="9"/>
    <x v="126"/>
    <x v="126"/>
    <n v="587478"/>
    <s v="Luka nad Jihlavou"/>
    <s v="2 000 – 4 999 obyvatel"/>
    <n v="2440"/>
    <n v="0.43319672131147541"/>
    <n v="1383"/>
    <n v="0"/>
  </r>
  <r>
    <x v="9"/>
    <x v="126"/>
    <x v="126"/>
    <n v="587486"/>
    <s v="Malý Beranov"/>
    <s v="do 750 obyvatel"/>
    <n v="509"/>
    <n v="0.49901768172888017"/>
    <n v="255"/>
    <n v="0"/>
  </r>
  <r>
    <x v="9"/>
    <x v="126"/>
    <x v="126"/>
    <n v="587508"/>
    <s v="Měšín"/>
    <s v="do 750 obyvatel"/>
    <n v="219"/>
    <n v="0.40182648401826482"/>
    <n v="131"/>
    <n v="0"/>
  </r>
  <r>
    <x v="9"/>
    <x v="126"/>
    <x v="126"/>
    <n v="587524"/>
    <s v="Milíčov"/>
    <s v="do 750 obyvatel"/>
    <n v="126"/>
    <n v="0.41269841269841268"/>
    <n v="74"/>
    <n v="0"/>
  </r>
  <r>
    <x v="9"/>
    <x v="126"/>
    <x v="126"/>
    <n v="587532"/>
    <s v="Mirošov (Jihlava)"/>
    <s v="do 750 obyvatel"/>
    <n v="137"/>
    <n v="0.32116788321167883"/>
    <n v="93"/>
    <n v="1"/>
  </r>
  <r>
    <x v="9"/>
    <x v="126"/>
    <x v="126"/>
    <n v="587575"/>
    <s v="Nadějov"/>
    <s v="do 750 obyvatel"/>
    <n v="166"/>
    <n v="0.46385542168674698"/>
    <n v="89"/>
    <n v="0"/>
  </r>
  <r>
    <x v="9"/>
    <x v="126"/>
    <x v="126"/>
    <n v="587621"/>
    <s v="Opatov (Jihlava)"/>
    <s v="do 750 obyvatel"/>
    <n v="166"/>
    <n v="0.48192771084337349"/>
    <n v="86"/>
    <n v="0"/>
  </r>
  <r>
    <x v="9"/>
    <x v="126"/>
    <x v="126"/>
    <n v="587648"/>
    <s v="Otín (Jihlava)"/>
    <s v="do 750 obyvatel"/>
    <n v="75"/>
    <n v="0.42666666666666669"/>
    <n v="43"/>
    <n v="0"/>
  </r>
  <r>
    <x v="9"/>
    <x v="126"/>
    <x v="126"/>
    <n v="587656"/>
    <s v="Panenská Rozsíčka"/>
    <s v="do 750 obyvatel"/>
    <n v="139"/>
    <n v="0.36690647482014388"/>
    <n v="88"/>
    <n v="1"/>
  </r>
  <r>
    <x v="9"/>
    <x v="126"/>
    <x v="126"/>
    <n v="587681"/>
    <s v="Pavlov (Jihlava)"/>
    <s v="do 750 obyvatel"/>
    <n v="350"/>
    <n v="0.34285714285714286"/>
    <n v="230"/>
    <n v="1"/>
  </r>
  <r>
    <x v="9"/>
    <x v="126"/>
    <x v="126"/>
    <n v="587702"/>
    <s v="Plandry"/>
    <s v="do 750 obyvatel"/>
    <n v="161"/>
    <n v="0.35403726708074534"/>
    <n v="104"/>
    <n v="1"/>
  </r>
  <r>
    <x v="9"/>
    <x v="126"/>
    <x v="126"/>
    <n v="587711"/>
    <s v="Polná"/>
    <s v="5 000 – 14 999 obyvatel"/>
    <n v="4233"/>
    <n v="0.37845499645641389"/>
    <n v="2631"/>
    <n v="1"/>
  </r>
  <r>
    <x v="9"/>
    <x v="126"/>
    <x v="126"/>
    <n v="587745"/>
    <s v="Puklice"/>
    <s v="750 – 1 999 obyvatel"/>
    <n v="684"/>
    <n v="0.39035087719298245"/>
    <n v="417"/>
    <n v="1"/>
  </r>
  <r>
    <x v="9"/>
    <x v="126"/>
    <x v="126"/>
    <n v="587788"/>
    <s v="Rantířov"/>
    <s v="do 750 obyvatel"/>
    <n v="373"/>
    <n v="0.51474530831099197"/>
    <n v="181"/>
    <n v="0"/>
  </r>
  <r>
    <x v="9"/>
    <x v="126"/>
    <x v="126"/>
    <n v="587796"/>
    <s v="Rohozná (Jihlava)"/>
    <s v="do 750 obyvatel"/>
    <n v="339"/>
    <n v="0.44247787610619471"/>
    <n v="189"/>
    <n v="0"/>
  </r>
  <r>
    <x v="9"/>
    <x v="126"/>
    <x v="126"/>
    <n v="587818"/>
    <s v="Růžená"/>
    <s v="do 750 obyvatel"/>
    <n v="284"/>
    <n v="0.47887323943661969"/>
    <n v="148"/>
    <n v="0"/>
  </r>
  <r>
    <x v="9"/>
    <x v="126"/>
    <x v="126"/>
    <n v="587826"/>
    <s v="Rybné"/>
    <s v="do 750 obyvatel"/>
    <n v="89"/>
    <n v="0.48314606741573035"/>
    <n v="46"/>
    <n v="0"/>
  </r>
  <r>
    <x v="9"/>
    <x v="126"/>
    <x v="126"/>
    <n v="587915"/>
    <s v="Stáj"/>
    <s v="do 750 obyvatel"/>
    <n v="144"/>
    <n v="0.3611111111111111"/>
    <n v="92"/>
    <n v="1"/>
  </r>
  <r>
    <x v="9"/>
    <x v="126"/>
    <x v="126"/>
    <n v="587931"/>
    <s v="Stonařov"/>
    <s v="750 – 1 999 obyvatel"/>
    <n v="869"/>
    <n v="0.35903337169159955"/>
    <n v="557"/>
    <n v="1"/>
  </r>
  <r>
    <x v="9"/>
    <x v="126"/>
    <x v="126"/>
    <n v="587958"/>
    <s v="Střítež (Jihlava)"/>
    <s v="do 750 obyvatel"/>
    <n v="362"/>
    <n v="0.42265193370165743"/>
    <n v="209"/>
    <n v="0"/>
  </r>
  <r>
    <x v="9"/>
    <x v="126"/>
    <x v="126"/>
    <n v="587982"/>
    <s v="Suchá"/>
    <s v="do 750 obyvatel"/>
    <n v="220"/>
    <n v="0.38181818181818183"/>
    <n v="136"/>
    <n v="1"/>
  </r>
  <r>
    <x v="9"/>
    <x v="126"/>
    <x v="126"/>
    <n v="588008"/>
    <s v="Šimanov"/>
    <s v="do 750 obyvatel"/>
    <n v="173"/>
    <n v="0.46820809248554912"/>
    <n v="92"/>
    <n v="0"/>
  </r>
  <r>
    <x v="9"/>
    <x v="126"/>
    <x v="126"/>
    <n v="588032"/>
    <s v="Třešť"/>
    <s v="5 000 – 14 999 obyvatel"/>
    <n v="4763"/>
    <n v="0.43753936594583248"/>
    <n v="2679"/>
    <n v="0"/>
  </r>
  <r>
    <x v="9"/>
    <x v="126"/>
    <x v="126"/>
    <n v="588041"/>
    <s v="Třeštice"/>
    <s v="do 750 obyvatel"/>
    <n v="118"/>
    <n v="0.3559322033898305"/>
    <n v="76"/>
    <n v="1"/>
  </r>
  <r>
    <x v="9"/>
    <x v="126"/>
    <x v="126"/>
    <n v="588075"/>
    <s v="Ústí (Jihlava)"/>
    <s v="do 750 obyvatel"/>
    <n v="182"/>
    <n v="0.40109890109890112"/>
    <n v="109"/>
    <n v="0"/>
  </r>
  <r>
    <x v="9"/>
    <x v="126"/>
    <x v="126"/>
    <n v="588113"/>
    <s v="Velký Beranov"/>
    <s v="750 – 1 999 obyvatel"/>
    <n v="1074"/>
    <n v="0.46089385474860334"/>
    <n v="579"/>
    <n v="0"/>
  </r>
  <r>
    <x v="9"/>
    <x v="126"/>
    <x v="126"/>
    <n v="588121"/>
    <s v="Větrný Jeníkov"/>
    <s v="do 750 obyvatel"/>
    <n v="508"/>
    <n v="0.42322834645669294"/>
    <n v="293"/>
    <n v="0"/>
  </r>
  <r>
    <x v="9"/>
    <x v="126"/>
    <x v="126"/>
    <n v="588130"/>
    <s v="Věžnice (Jihlava)"/>
    <s v="do 750 obyvatel"/>
    <n v="123"/>
    <n v="0.37398373983739835"/>
    <n v="77"/>
    <n v="1"/>
  </r>
  <r>
    <x v="9"/>
    <x v="126"/>
    <x v="126"/>
    <n v="588148"/>
    <s v="Věžnička"/>
    <s v="do 750 obyvatel"/>
    <n v="105"/>
    <n v="0.45714285714285713"/>
    <n v="57"/>
    <n v="0"/>
  </r>
  <r>
    <x v="9"/>
    <x v="126"/>
    <x v="126"/>
    <n v="588156"/>
    <s v="Vílanec"/>
    <s v="do 750 obyvatel"/>
    <n v="273"/>
    <n v="0.38461538461538464"/>
    <n v="168"/>
    <n v="1"/>
  </r>
  <r>
    <x v="9"/>
    <x v="126"/>
    <x v="126"/>
    <n v="588172"/>
    <s v="Vyskytná nad Jihlavou"/>
    <s v="750 – 1 999 obyvatel"/>
    <n v="741"/>
    <n v="0.46288798920377866"/>
    <n v="398"/>
    <n v="0"/>
  </r>
  <r>
    <x v="9"/>
    <x v="126"/>
    <x v="126"/>
    <n v="588181"/>
    <s v="Vysoké Studnice"/>
    <s v="do 750 obyvatel"/>
    <n v="347"/>
    <n v="0.40634005763688763"/>
    <n v="206"/>
    <n v="0"/>
  </r>
  <r>
    <x v="9"/>
    <x v="126"/>
    <x v="126"/>
    <n v="588202"/>
    <s v="Záborná"/>
    <s v="do 750 obyvatel"/>
    <n v="213"/>
    <n v="0.34741784037558687"/>
    <n v="139"/>
    <n v="1"/>
  </r>
  <r>
    <x v="9"/>
    <x v="126"/>
    <x v="126"/>
    <n v="588211"/>
    <s v="Zbilidy"/>
    <s v="do 750 obyvatel"/>
    <n v="186"/>
    <n v="0.4838709677419355"/>
    <n v="96"/>
    <n v="0"/>
  </r>
  <r>
    <x v="9"/>
    <x v="126"/>
    <x v="126"/>
    <n v="588229"/>
    <s v="Zbinohy"/>
    <s v="do 750 obyvatel"/>
    <n v="72"/>
    <n v="0.40277777777777779"/>
    <n v="43"/>
    <n v="0"/>
  </r>
  <r>
    <x v="9"/>
    <x v="126"/>
    <x v="126"/>
    <n v="588253"/>
    <s v="Zhoř (Jihlava)"/>
    <s v="do 750 obyvatel"/>
    <n v="357"/>
    <n v="0.42577030812324929"/>
    <n v="205"/>
    <n v="0"/>
  </r>
  <r>
    <x v="9"/>
    <x v="126"/>
    <x v="126"/>
    <n v="588288"/>
    <s v="Ždírec (Jihlava)"/>
    <s v="do 750 obyvatel"/>
    <n v="336"/>
    <n v="0.55654761904761907"/>
    <n v="149"/>
    <n v="0"/>
  </r>
  <r>
    <x v="9"/>
    <x v="126"/>
    <x v="126"/>
    <n v="590371"/>
    <s v="Brtnička"/>
    <s v="do 750 obyvatel"/>
    <n v="85"/>
    <n v="0.54117647058823526"/>
    <n v="39"/>
    <n v="0"/>
  </r>
  <r>
    <x v="9"/>
    <x v="126"/>
    <x v="126"/>
    <n v="590681"/>
    <s v="Hrutov"/>
    <s v="do 750 obyvatel"/>
    <n v="86"/>
    <n v="0.41860465116279072"/>
    <n v="50"/>
    <n v="0"/>
  </r>
  <r>
    <x v="9"/>
    <x v="126"/>
    <x v="126"/>
    <n v="590843"/>
    <s v="Kněžice (Jihlava)"/>
    <s v="750 – 1 999 obyvatel"/>
    <n v="1123"/>
    <n v="0.43900267141585042"/>
    <n v="630"/>
    <n v="0"/>
  </r>
  <r>
    <x v="9"/>
    <x v="127"/>
    <x v="127"/>
    <n v="510556"/>
    <s v="Láz (Třebíč)"/>
    <s v="do 750 obyvatel"/>
    <n v="239"/>
    <n v="0.35983263598326359"/>
    <n v="153"/>
    <n v="1"/>
  </r>
  <r>
    <x v="9"/>
    <x v="127"/>
    <x v="127"/>
    <n v="511307"/>
    <s v="Rácovice"/>
    <s v="do 750 obyvatel"/>
    <n v="101"/>
    <n v="0.22772277227722773"/>
    <n v="78"/>
    <n v="1"/>
  </r>
  <r>
    <x v="9"/>
    <x v="127"/>
    <x v="127"/>
    <n v="544833"/>
    <s v="Bačkovice"/>
    <s v="do 750 obyvatel"/>
    <n v="84"/>
    <n v="0.36904761904761907"/>
    <n v="53"/>
    <n v="1"/>
  </r>
  <r>
    <x v="9"/>
    <x v="127"/>
    <x v="127"/>
    <n v="544876"/>
    <s v="Lhotice"/>
    <s v="do 750 obyvatel"/>
    <n v="123"/>
    <n v="0.38211382113821141"/>
    <n v="76"/>
    <n v="1"/>
  </r>
  <r>
    <x v="9"/>
    <x v="127"/>
    <x v="127"/>
    <n v="544957"/>
    <s v="Lovčovice"/>
    <s v="do 750 obyvatel"/>
    <n v="47"/>
    <n v="0.34042553191489361"/>
    <n v="31"/>
    <n v="1"/>
  </r>
  <r>
    <x v="9"/>
    <x v="127"/>
    <x v="127"/>
    <n v="545031"/>
    <s v="Menhartice"/>
    <s v="do 750 obyvatel"/>
    <n v="115"/>
    <n v="0.31304347826086959"/>
    <n v="79"/>
    <n v="1"/>
  </r>
  <r>
    <x v="9"/>
    <x v="127"/>
    <x v="127"/>
    <n v="545040"/>
    <s v="Radotice"/>
    <s v="do 750 obyvatel"/>
    <n v="108"/>
    <n v="0.32407407407407407"/>
    <n v="73"/>
    <n v="1"/>
  </r>
  <r>
    <x v="9"/>
    <x v="127"/>
    <x v="127"/>
    <n v="545180"/>
    <s v="Slavíkovice"/>
    <s v="do 750 obyvatel"/>
    <n v="169"/>
    <n v="0.33136094674556216"/>
    <n v="113"/>
    <n v="1"/>
  </r>
  <r>
    <x v="9"/>
    <x v="127"/>
    <x v="127"/>
    <n v="550388"/>
    <s v="Martínkov"/>
    <s v="do 750 obyvatel"/>
    <n v="208"/>
    <n v="0.38942307692307693"/>
    <n v="127"/>
    <n v="1"/>
  </r>
  <r>
    <x v="9"/>
    <x v="127"/>
    <x v="127"/>
    <n v="550400"/>
    <s v="Bohušice"/>
    <s v="do 750 obyvatel"/>
    <n v="114"/>
    <n v="0.34210526315789475"/>
    <n v="75"/>
    <n v="1"/>
  </r>
  <r>
    <x v="9"/>
    <x v="127"/>
    <x v="127"/>
    <n v="550469"/>
    <s v="Pálovice"/>
    <s v="do 750 obyvatel"/>
    <n v="142"/>
    <n v="0.28169014084507044"/>
    <n v="102"/>
    <n v="1"/>
  </r>
  <r>
    <x v="9"/>
    <x v="127"/>
    <x v="127"/>
    <n v="550477"/>
    <s v="Chotěbudice"/>
    <s v="do 750 obyvatel"/>
    <n v="84"/>
    <n v="0.5"/>
    <n v="42"/>
    <n v="0"/>
  </r>
  <r>
    <x v="9"/>
    <x v="127"/>
    <x v="127"/>
    <n v="550493"/>
    <s v="Radkovice u Budče"/>
    <s v="do 750 obyvatel"/>
    <n v="126"/>
    <n v="0.25396825396825395"/>
    <n v="94"/>
    <n v="1"/>
  </r>
  <r>
    <x v="9"/>
    <x v="127"/>
    <x v="127"/>
    <n v="550507"/>
    <s v="Litohoř"/>
    <s v="do 750 obyvatel"/>
    <n v="460"/>
    <n v="0.31086956521739129"/>
    <n v="317"/>
    <n v="1"/>
  </r>
  <r>
    <x v="9"/>
    <x v="127"/>
    <x v="127"/>
    <n v="550566"/>
    <s v="Lukov (Třebíč)"/>
    <s v="do 750 obyvatel"/>
    <n v="348"/>
    <n v="0.37931034482758619"/>
    <n v="216"/>
    <n v="1"/>
  </r>
  <r>
    <x v="9"/>
    <x v="127"/>
    <x v="127"/>
    <n v="550591"/>
    <s v="Jiratice"/>
    <s v="do 750 obyvatel"/>
    <n v="61"/>
    <n v="0.22950819672131148"/>
    <n v="47"/>
    <n v="1"/>
  </r>
  <r>
    <x v="9"/>
    <x v="127"/>
    <x v="127"/>
    <n v="553964"/>
    <s v="Častohostice"/>
    <s v="do 750 obyvatel"/>
    <n v="158"/>
    <n v="0.36075949367088606"/>
    <n v="101"/>
    <n v="1"/>
  </r>
  <r>
    <x v="9"/>
    <x v="127"/>
    <x v="127"/>
    <n v="587605"/>
    <s v="Lomy"/>
    <s v="do 750 obyvatel"/>
    <n v="107"/>
    <n v="0.41121495327102803"/>
    <n v="63"/>
    <n v="0"/>
  </r>
  <r>
    <x v="9"/>
    <x v="127"/>
    <x v="127"/>
    <n v="587664"/>
    <s v="Dolní Lažany"/>
    <s v="do 750 obyvatel"/>
    <n v="123"/>
    <n v="0.3902439024390244"/>
    <n v="75"/>
    <n v="1"/>
  </r>
  <r>
    <x v="9"/>
    <x v="127"/>
    <x v="127"/>
    <n v="588342"/>
    <s v="Vícenice"/>
    <s v="do 750 obyvatel"/>
    <n v="160"/>
    <n v="0.36249999999999999"/>
    <n v="102"/>
    <n v="1"/>
  </r>
  <r>
    <x v="9"/>
    <x v="127"/>
    <x v="127"/>
    <n v="590274"/>
    <s v="Babice (Třebíč)"/>
    <s v="do 750 obyvatel"/>
    <n v="163"/>
    <n v="0.4785276073619632"/>
    <n v="85"/>
    <n v="0"/>
  </r>
  <r>
    <x v="9"/>
    <x v="127"/>
    <x v="127"/>
    <n v="590321"/>
    <s v="Blatnice (Třebíč)"/>
    <s v="do 750 obyvatel"/>
    <n v="313"/>
    <n v="0.41533546325878595"/>
    <n v="183"/>
    <n v="0"/>
  </r>
  <r>
    <x v="9"/>
    <x v="127"/>
    <x v="127"/>
    <n v="590410"/>
    <s v="Budkov (Třebíč)"/>
    <s v="do 750 obyvatel"/>
    <n v="300"/>
    <n v="0.31333333333333335"/>
    <n v="206"/>
    <n v="1"/>
  </r>
  <r>
    <x v="9"/>
    <x v="127"/>
    <x v="127"/>
    <n v="590428"/>
    <s v="Cidlina"/>
    <s v="do 750 obyvatel"/>
    <n v="76"/>
    <n v="0.36842105263157893"/>
    <n v="48"/>
    <n v="1"/>
  </r>
  <r>
    <x v="9"/>
    <x v="127"/>
    <x v="127"/>
    <n v="590525"/>
    <s v="Dědice"/>
    <s v="do 750 obyvatel"/>
    <n v="104"/>
    <n v="0.29807692307692307"/>
    <n v="73"/>
    <n v="1"/>
  </r>
  <r>
    <x v="9"/>
    <x v="127"/>
    <x v="127"/>
    <n v="590533"/>
    <s v="Dešov"/>
    <s v="do 750 obyvatel"/>
    <n v="356"/>
    <n v="0.34269662921348315"/>
    <n v="234"/>
    <n v="1"/>
  </r>
  <r>
    <x v="9"/>
    <x v="127"/>
    <x v="127"/>
    <n v="590568"/>
    <s v="Domamil"/>
    <s v="do 750 obyvatel"/>
    <n v="268"/>
    <n v="0.45522388059701491"/>
    <n v="146"/>
    <n v="0"/>
  </r>
  <r>
    <x v="9"/>
    <x v="127"/>
    <x v="127"/>
    <n v="590665"/>
    <s v="Hornice"/>
    <s v="do 750 obyvatel"/>
    <n v="60"/>
    <n v="0.23333333333333334"/>
    <n v="46"/>
    <n v="1"/>
  </r>
  <r>
    <x v="9"/>
    <x v="127"/>
    <x v="127"/>
    <n v="590746"/>
    <s v="Jakubov u Moravských Budějovic"/>
    <s v="do 750 obyvatel"/>
    <n v="520"/>
    <n v="0.37884615384615383"/>
    <n v="323"/>
    <n v="1"/>
  </r>
  <r>
    <x v="9"/>
    <x v="127"/>
    <x v="127"/>
    <n v="590789"/>
    <s v="Jemnice (Třebíč)"/>
    <s v="2 000 – 4 999 obyvatel"/>
    <n v="3389"/>
    <n v="0.42844496901740925"/>
    <n v="1937"/>
    <n v="0"/>
  </r>
  <r>
    <x v="9"/>
    <x v="127"/>
    <x v="127"/>
    <n v="590819"/>
    <s v="Kdousov"/>
    <s v="do 750 obyvatel"/>
    <n v="106"/>
    <n v="0.39622641509433965"/>
    <n v="64"/>
    <n v="1"/>
  </r>
  <r>
    <x v="9"/>
    <x v="127"/>
    <x v="127"/>
    <n v="590851"/>
    <s v="Kojatice"/>
    <s v="do 750 obyvatel"/>
    <n v="221"/>
    <n v="0.52036199095022628"/>
    <n v="106"/>
    <n v="0"/>
  </r>
  <r>
    <x v="9"/>
    <x v="127"/>
    <x v="127"/>
    <n v="590878"/>
    <s v="Komárovice"/>
    <s v="do 750 obyvatel"/>
    <n v="91"/>
    <n v="0.45054945054945056"/>
    <n v="50"/>
    <n v="0"/>
  </r>
  <r>
    <x v="9"/>
    <x v="127"/>
    <x v="127"/>
    <n v="590894"/>
    <s v="Kostníky"/>
    <s v="do 750 obyvatel"/>
    <n v="162"/>
    <n v="0.30246913580246915"/>
    <n v="113"/>
    <n v="1"/>
  </r>
  <r>
    <x v="9"/>
    <x v="127"/>
    <x v="127"/>
    <n v="590983"/>
    <s v="Lesná (Třebíč)"/>
    <s v="do 750 obyvatel"/>
    <n v="76"/>
    <n v="0.48684210526315791"/>
    <n v="39"/>
    <n v="0"/>
  </r>
  <r>
    <x v="9"/>
    <x v="127"/>
    <x v="127"/>
    <n v="591009"/>
    <s v="Lesonice (Třebíč)"/>
    <s v="do 750 obyvatel"/>
    <n v="402"/>
    <n v="0.37064676616915421"/>
    <n v="253"/>
    <n v="1"/>
  </r>
  <r>
    <x v="9"/>
    <x v="127"/>
    <x v="127"/>
    <n v="591149"/>
    <s v="Meziříčko (Třebíč)"/>
    <s v="do 750 obyvatel"/>
    <n v="74"/>
    <n v="0.1891891891891892"/>
    <n v="60"/>
    <n v="1"/>
  </r>
  <r>
    <x v="9"/>
    <x v="127"/>
    <x v="127"/>
    <n v="591165"/>
    <s v="Mladoňovice (Třebíč)"/>
    <s v="do 750 obyvatel"/>
    <n v="324"/>
    <n v="0.33333333333333331"/>
    <n v="216"/>
    <n v="1"/>
  </r>
  <r>
    <x v="9"/>
    <x v="127"/>
    <x v="127"/>
    <n v="591181"/>
    <s v="Moravské Budějovice"/>
    <s v="5 000 – 14 999 obyvatel"/>
    <n v="6167"/>
    <n v="0.43473325766174803"/>
    <n v="3486"/>
    <n v="0"/>
  </r>
  <r>
    <x v="9"/>
    <x v="127"/>
    <x v="127"/>
    <n v="591238"/>
    <s v="Nimpšov"/>
    <s v="do 750 obyvatel"/>
    <n v="54"/>
    <n v="0.53703703703703709"/>
    <n v="25"/>
    <n v="0"/>
  </r>
  <r>
    <x v="9"/>
    <x v="127"/>
    <x v="127"/>
    <n v="591254"/>
    <s v="Nové Syrovice"/>
    <s v="750 – 1 999 obyvatel"/>
    <n v="774"/>
    <n v="0.40568475452196384"/>
    <n v="460"/>
    <n v="0"/>
  </r>
  <r>
    <x v="9"/>
    <x v="127"/>
    <x v="127"/>
    <n v="591327"/>
    <s v="Oponešice"/>
    <s v="do 750 obyvatel"/>
    <n v="147"/>
    <n v="0.42176870748299322"/>
    <n v="85"/>
    <n v="0"/>
  </r>
  <r>
    <x v="9"/>
    <x v="127"/>
    <x v="127"/>
    <n v="591394"/>
    <s v="Police (Třebíč)"/>
    <s v="do 750 obyvatel"/>
    <n v="290"/>
    <n v="0.3896551724137931"/>
    <n v="177"/>
    <n v="1"/>
  </r>
  <r>
    <x v="9"/>
    <x v="127"/>
    <x v="127"/>
    <n v="591823"/>
    <s v="Štěpkov"/>
    <s v="do 750 obyvatel"/>
    <n v="86"/>
    <n v="0.43023255813953487"/>
    <n v="49"/>
    <n v="0"/>
  </r>
  <r>
    <x v="9"/>
    <x v="127"/>
    <x v="127"/>
    <n v="591858"/>
    <s v="Třebelovice"/>
    <s v="do 750 obyvatel"/>
    <n v="365"/>
    <n v="0.40547945205479452"/>
    <n v="217"/>
    <n v="0"/>
  </r>
  <r>
    <x v="9"/>
    <x v="127"/>
    <x v="127"/>
    <n v="591980"/>
    <s v="Zvěrkovice"/>
    <s v="do 750 obyvatel"/>
    <n v="174"/>
    <n v="0.41379310344827586"/>
    <n v="102"/>
    <n v="0"/>
  </r>
  <r>
    <x v="9"/>
    <x v="127"/>
    <x v="127"/>
    <n v="591998"/>
    <s v="Želetava"/>
    <s v="750 – 1 999 obyvatel"/>
    <n v="1250"/>
    <n v="0.37359999999999999"/>
    <n v="783"/>
    <n v="1"/>
  </r>
  <r>
    <x v="9"/>
    <x v="128"/>
    <x v="128"/>
    <n v="510980"/>
    <s v="Ocmanice"/>
    <s v="do 750 obyvatel"/>
    <n v="281"/>
    <n v="0.31672597864768681"/>
    <n v="192"/>
    <n v="1"/>
  </r>
  <r>
    <x v="9"/>
    <x v="128"/>
    <x v="128"/>
    <n v="511081"/>
    <s v="Sedlec (Třebíč)"/>
    <s v="do 750 obyvatel"/>
    <n v="209"/>
    <n v="0.33014354066985646"/>
    <n v="140"/>
    <n v="1"/>
  </r>
  <r>
    <x v="9"/>
    <x v="128"/>
    <x v="128"/>
    <n v="511242"/>
    <s v="Vícenice u Náměště nad Oslavou"/>
    <s v="do 750 obyvatel"/>
    <n v="340"/>
    <n v="0.34411764705882353"/>
    <n v="223"/>
    <n v="1"/>
  </r>
  <r>
    <x v="9"/>
    <x v="128"/>
    <x v="128"/>
    <n v="550302"/>
    <s v="Kuroslepy"/>
    <s v="do 750 obyvatel"/>
    <n v="127"/>
    <n v="0.3543307086614173"/>
    <n v="82"/>
    <n v="1"/>
  </r>
  <r>
    <x v="9"/>
    <x v="128"/>
    <x v="128"/>
    <n v="550311"/>
    <s v="Třesov"/>
    <s v="do 750 obyvatel"/>
    <n v="81"/>
    <n v="0.24691358024691357"/>
    <n v="61"/>
    <n v="1"/>
  </r>
  <r>
    <x v="9"/>
    <x v="128"/>
    <x v="128"/>
    <n v="550779"/>
    <s v="Naloučany"/>
    <s v="do 750 obyvatel"/>
    <n v="142"/>
    <n v="0.46478873239436619"/>
    <n v="76"/>
    <n v="0"/>
  </r>
  <r>
    <x v="9"/>
    <x v="128"/>
    <x v="128"/>
    <n v="590380"/>
    <s v="Březník"/>
    <s v="do 750 obyvatel"/>
    <n v="561"/>
    <n v="0.41176470588235292"/>
    <n v="330"/>
    <n v="0"/>
  </r>
  <r>
    <x v="9"/>
    <x v="128"/>
    <x v="128"/>
    <n v="590495"/>
    <s v="Čikov"/>
    <s v="do 750 obyvatel"/>
    <n v="183"/>
    <n v="0.42622950819672129"/>
    <n v="105"/>
    <n v="0"/>
  </r>
  <r>
    <x v="9"/>
    <x v="128"/>
    <x v="128"/>
    <n v="590584"/>
    <s v="Hartvíkovice"/>
    <s v="do 750 obyvatel"/>
    <n v="475"/>
    <n v="0.38105263157894737"/>
    <n v="294"/>
    <n v="1"/>
  </r>
  <r>
    <x v="9"/>
    <x v="128"/>
    <x v="128"/>
    <n v="590614"/>
    <s v="Hluboké"/>
    <s v="do 750 obyvatel"/>
    <n v="171"/>
    <n v="0.41520467836257308"/>
    <n v="100"/>
    <n v="0"/>
  </r>
  <r>
    <x v="9"/>
    <x v="128"/>
    <x v="128"/>
    <n v="590762"/>
    <s v="Jasenice"/>
    <s v="do 750 obyvatel"/>
    <n v="149"/>
    <n v="0.4563758389261745"/>
    <n v="81"/>
    <n v="0"/>
  </r>
  <r>
    <x v="9"/>
    <x v="128"/>
    <x v="128"/>
    <n v="590797"/>
    <s v="Jinošov"/>
    <s v="do 750 obyvatel"/>
    <n v="201"/>
    <n v="0.43283582089552236"/>
    <n v="114"/>
    <n v="0"/>
  </r>
  <r>
    <x v="9"/>
    <x v="128"/>
    <x v="128"/>
    <n v="590827"/>
    <s v="Kladeruby nad Oslavou"/>
    <s v="do 750 obyvatel"/>
    <n v="168"/>
    <n v="0.48214285714285715"/>
    <n v="87"/>
    <n v="0"/>
  </r>
  <r>
    <x v="9"/>
    <x v="128"/>
    <x v="128"/>
    <n v="590941"/>
    <s v="Kralice nad Oslavou"/>
    <s v="750 – 1 999 obyvatel"/>
    <n v="818"/>
    <n v="0.44376528117359415"/>
    <n v="455"/>
    <n v="0"/>
  </r>
  <r>
    <x v="9"/>
    <x v="128"/>
    <x v="128"/>
    <n v="590959"/>
    <s v="Kramolín (Třebíč)"/>
    <s v="do 750 obyvatel"/>
    <n v="102"/>
    <n v="0.44117647058823528"/>
    <n v="57"/>
    <n v="0"/>
  </r>
  <r>
    <x v="9"/>
    <x v="128"/>
    <x v="128"/>
    <n v="590975"/>
    <s v="Krokočín"/>
    <s v="do 750 obyvatel"/>
    <n v="173"/>
    <n v="0.44508670520231214"/>
    <n v="96"/>
    <n v="0"/>
  </r>
  <r>
    <x v="9"/>
    <x v="128"/>
    <x v="128"/>
    <n v="590991"/>
    <s v="Lesní Jakubov"/>
    <s v="do 750 obyvatel"/>
    <n v="81"/>
    <n v="0.61728395061728392"/>
    <n v="31"/>
    <n v="0"/>
  </r>
  <r>
    <x v="9"/>
    <x v="128"/>
    <x v="128"/>
    <n v="591025"/>
    <s v="Lhánice"/>
    <s v="do 750 obyvatel"/>
    <n v="138"/>
    <n v="0.41304347826086957"/>
    <n v="81"/>
    <n v="0"/>
  </r>
  <r>
    <x v="9"/>
    <x v="128"/>
    <x v="128"/>
    <n v="591173"/>
    <s v="Mohelno"/>
    <s v="750 – 1 999 obyvatel"/>
    <n v="1147"/>
    <n v="0.43243243243243246"/>
    <n v="651"/>
    <n v="0"/>
  </r>
  <r>
    <x v="9"/>
    <x v="128"/>
    <x v="128"/>
    <n v="591211"/>
    <s v="Náměšť nad Oslavou"/>
    <s v="2 000 – 4 999 obyvatel"/>
    <n v="4075"/>
    <n v="0.42012269938650304"/>
    <n v="2363"/>
    <n v="0"/>
  </r>
  <r>
    <x v="9"/>
    <x v="128"/>
    <x v="128"/>
    <n v="591297"/>
    <s v="Okarec"/>
    <s v="do 750 obyvatel"/>
    <n v="103"/>
    <n v="0.35922330097087379"/>
    <n v="66"/>
    <n v="1"/>
  </r>
  <r>
    <x v="9"/>
    <x v="128"/>
    <x v="128"/>
    <n v="591408"/>
    <s v="Popůvky (Třebíč)"/>
    <s v="do 750 obyvatel"/>
    <n v="61"/>
    <n v="0.4098360655737705"/>
    <n v="36"/>
    <n v="0"/>
  </r>
  <r>
    <x v="9"/>
    <x v="128"/>
    <x v="128"/>
    <n v="591491"/>
    <s v="Pucov"/>
    <s v="do 750 obyvatel"/>
    <n v="134"/>
    <n v="0.48507462686567165"/>
    <n v="69"/>
    <n v="0"/>
  </r>
  <r>
    <x v="9"/>
    <x v="128"/>
    <x v="128"/>
    <n v="591581"/>
    <s v="Rapotice"/>
    <s v="do 750 obyvatel"/>
    <n v="431"/>
    <n v="0.41995359628770301"/>
    <n v="250"/>
    <n v="0"/>
  </r>
  <r>
    <x v="9"/>
    <x v="128"/>
    <x v="128"/>
    <n v="591769"/>
    <s v="Studenec (Třebíč)"/>
    <s v="do 750 obyvatel"/>
    <n v="470"/>
    <n v="0.3851063829787234"/>
    <n v="289"/>
    <n v="1"/>
  </r>
  <r>
    <x v="9"/>
    <x v="128"/>
    <x v="128"/>
    <n v="591785"/>
    <s v="Sudice (Třebíč)"/>
    <s v="do 750 obyvatel"/>
    <n v="294"/>
    <n v="0.38435374149659862"/>
    <n v="181"/>
    <n v="1"/>
  </r>
  <r>
    <x v="9"/>
    <x v="128"/>
    <x v="128"/>
    <n v="591947"/>
    <s v="Zahrádka (Třebíč)"/>
    <s v="do 750 obyvatel"/>
    <n v="116"/>
    <n v="0.36206896551724138"/>
    <n v="74"/>
    <n v="1"/>
  </r>
  <r>
    <x v="9"/>
    <x v="129"/>
    <x v="129"/>
    <n v="587753"/>
    <s v="Tři Studně"/>
    <s v="do 750 obyvatel"/>
    <n v="92"/>
    <n v="0.2391304347826087"/>
    <n v="70"/>
    <n v="1"/>
  </r>
  <r>
    <x v="9"/>
    <x v="129"/>
    <x v="129"/>
    <n v="587842"/>
    <s v="Křídla"/>
    <s v="do 750 obyvatel"/>
    <n v="290"/>
    <n v="0.35172413793103446"/>
    <n v="188"/>
    <n v="1"/>
  </r>
  <r>
    <x v="9"/>
    <x v="129"/>
    <x v="129"/>
    <n v="587869"/>
    <s v="Vlachovice (Žďár nad Sázavou)"/>
    <s v="do 750 obyvatel"/>
    <n v="115"/>
    <n v="0.40869565217391307"/>
    <n v="68"/>
    <n v="0"/>
  </r>
  <r>
    <x v="9"/>
    <x v="129"/>
    <x v="129"/>
    <n v="595268"/>
    <s v="Bobrová"/>
    <s v="750 – 1 999 obyvatel"/>
    <n v="730"/>
    <n v="0.40547945205479452"/>
    <n v="434"/>
    <n v="0"/>
  </r>
  <r>
    <x v="9"/>
    <x v="129"/>
    <x v="129"/>
    <n v="595276"/>
    <s v="Bobrůvka"/>
    <s v="do 750 obyvatel"/>
    <n v="206"/>
    <n v="0.38349514563106796"/>
    <n v="127"/>
    <n v="1"/>
  </r>
  <r>
    <x v="9"/>
    <x v="129"/>
    <x v="129"/>
    <n v="595322"/>
    <s v="Borovnice (Žďár nad Sázavou)"/>
    <s v="do 750 obyvatel"/>
    <n v="150"/>
    <n v="0.36666666666666664"/>
    <n v="95"/>
    <n v="1"/>
  </r>
  <r>
    <x v="9"/>
    <x v="129"/>
    <x v="129"/>
    <n v="595462"/>
    <s v="Daňkovice"/>
    <s v="do 750 obyvatel"/>
    <n v="120"/>
    <n v="0.39166666666666666"/>
    <n v="73"/>
    <n v="1"/>
  </r>
  <r>
    <x v="9"/>
    <x v="129"/>
    <x v="129"/>
    <n v="595471"/>
    <s v="Dlouhé"/>
    <s v="do 750 obyvatel"/>
    <n v="209"/>
    <n v="0.37799043062200954"/>
    <n v="130"/>
    <n v="1"/>
  </r>
  <r>
    <x v="9"/>
    <x v="129"/>
    <x v="129"/>
    <n v="595578"/>
    <s v="Fryšava pod Žákovou horou"/>
    <s v="do 750 obyvatel"/>
    <n v="284"/>
    <n v="0.4119718309859155"/>
    <n v="167"/>
    <n v="0"/>
  </r>
  <r>
    <x v="9"/>
    <x v="129"/>
    <x v="129"/>
    <n v="595748"/>
    <s v="Javorek"/>
    <s v="do 750 obyvatel"/>
    <n v="89"/>
    <n v="0.33707865168539325"/>
    <n v="59"/>
    <n v="1"/>
  </r>
  <r>
    <x v="9"/>
    <x v="129"/>
    <x v="129"/>
    <n v="595772"/>
    <s v="Jimramov"/>
    <s v="750 – 1 999 obyvatel"/>
    <n v="977"/>
    <n v="0.42169907881269192"/>
    <n v="565"/>
    <n v="0"/>
  </r>
  <r>
    <x v="9"/>
    <x v="129"/>
    <x v="129"/>
    <n v="595829"/>
    <s v="Kadov (Žďár nad Sázavou)"/>
    <s v="do 750 obyvatel"/>
    <n v="136"/>
    <n v="0.38970588235294118"/>
    <n v="83"/>
    <n v="1"/>
  </r>
  <r>
    <x v="9"/>
    <x v="129"/>
    <x v="129"/>
    <n v="595896"/>
    <s v="Krásné (Žďár nad Sázavou)"/>
    <s v="do 750 obyvatel"/>
    <n v="97"/>
    <n v="0.27835051546391754"/>
    <n v="70"/>
    <n v="1"/>
  </r>
  <r>
    <x v="9"/>
    <x v="129"/>
    <x v="129"/>
    <n v="595918"/>
    <s v="Křižánky"/>
    <s v="do 750 obyvatel"/>
    <n v="326"/>
    <n v="0.45092024539877301"/>
    <n v="179"/>
    <n v="0"/>
  </r>
  <r>
    <x v="9"/>
    <x v="129"/>
    <x v="129"/>
    <n v="595969"/>
    <s v="Kuklík"/>
    <s v="do 750 obyvatel"/>
    <n v="152"/>
    <n v="0.43421052631578949"/>
    <n v="86"/>
    <n v="0"/>
  </r>
  <r>
    <x v="9"/>
    <x v="129"/>
    <x v="129"/>
    <n v="596060"/>
    <s v="Líšná (Žďár nad Sázavou)"/>
    <s v="do 750 obyvatel"/>
    <n v="49"/>
    <n v="0.44897959183673469"/>
    <n v="27"/>
    <n v="0"/>
  </r>
  <r>
    <x v="9"/>
    <x v="129"/>
    <x v="129"/>
    <n v="596132"/>
    <s v="Mirošov (Žďár nad Sázavou)"/>
    <s v="do 750 obyvatel"/>
    <n v="114"/>
    <n v="0.34210526315789475"/>
    <n v="75"/>
    <n v="1"/>
  </r>
  <r>
    <x v="9"/>
    <x v="129"/>
    <x v="129"/>
    <n v="596221"/>
    <s v="Nová Ves u Nového Města na Moravě"/>
    <s v="do 750 obyvatel"/>
    <n v="516"/>
    <n v="0.33527131782945735"/>
    <n v="343"/>
    <n v="1"/>
  </r>
  <r>
    <x v="9"/>
    <x v="129"/>
    <x v="129"/>
    <n v="596230"/>
    <s v="Nové Město na Moravě"/>
    <s v="5 000 – 14 999 obyvatel"/>
    <n v="8374"/>
    <n v="0.41640792930499165"/>
    <n v="4887"/>
    <n v="0"/>
  </r>
  <r>
    <x v="9"/>
    <x v="129"/>
    <x v="129"/>
    <n v="596264"/>
    <s v="Nový Jimramov"/>
    <s v="do 750 obyvatel"/>
    <n v="49"/>
    <n v="0.32653061224489793"/>
    <n v="33"/>
    <n v="1"/>
  </r>
  <r>
    <x v="9"/>
    <x v="129"/>
    <x v="129"/>
    <n v="596469"/>
    <s v="Podolí (Žďár nad Sázavou)"/>
    <s v="do 750 obyvatel"/>
    <n v="76"/>
    <n v="0.31578947368421051"/>
    <n v="52"/>
    <n v="1"/>
  </r>
  <r>
    <x v="9"/>
    <x v="129"/>
    <x v="129"/>
    <n v="596507"/>
    <s v="Račice (Žďár nad Sázavou)"/>
    <s v="do 750 obyvatel"/>
    <n v="37"/>
    <n v="0.48648648648648651"/>
    <n v="19"/>
    <n v="0"/>
  </r>
  <r>
    <x v="9"/>
    <x v="129"/>
    <x v="129"/>
    <n v="596523"/>
    <s v="Radešín"/>
    <s v="do 750 obyvatel"/>
    <n v="104"/>
    <n v="0.33653846153846156"/>
    <n v="69"/>
    <n v="1"/>
  </r>
  <r>
    <x v="9"/>
    <x v="129"/>
    <x v="129"/>
    <n v="596531"/>
    <s v="Radešínská Svratka"/>
    <s v="do 750 obyvatel"/>
    <n v="494"/>
    <n v="0.39068825910931176"/>
    <n v="301"/>
    <n v="1"/>
  </r>
  <r>
    <x v="9"/>
    <x v="129"/>
    <x v="129"/>
    <n v="596558"/>
    <s v="Radňovice"/>
    <s v="do 750 obyvatel"/>
    <n v="260"/>
    <n v="0.37307692307692308"/>
    <n v="163"/>
    <n v="1"/>
  </r>
  <r>
    <x v="9"/>
    <x v="129"/>
    <x v="129"/>
    <n v="596680"/>
    <s v="Řečice (Žďár nad Sázavou)"/>
    <s v="do 750 obyvatel"/>
    <n v="379"/>
    <n v="0.35620052770448551"/>
    <n v="244"/>
    <n v="1"/>
  </r>
  <r>
    <x v="9"/>
    <x v="129"/>
    <x v="129"/>
    <n v="596787"/>
    <s v="Sněžné (Žďár nad Sázavou)"/>
    <s v="do 750 obyvatel"/>
    <n v="607"/>
    <n v="0.41350906095551893"/>
    <n v="356"/>
    <n v="0"/>
  </r>
  <r>
    <x v="9"/>
    <x v="129"/>
    <x v="129"/>
    <n v="596795"/>
    <s v="Spělkov"/>
    <s v="do 750 obyvatel"/>
    <n v="27"/>
    <n v="0.48148148148148145"/>
    <n v="14"/>
    <n v="0"/>
  </r>
  <r>
    <x v="9"/>
    <x v="129"/>
    <x v="129"/>
    <n v="596957"/>
    <s v="Věcov"/>
    <s v="do 750 obyvatel"/>
    <n v="579"/>
    <n v="0.43350604490500866"/>
    <n v="328"/>
    <n v="0"/>
  </r>
  <r>
    <x v="9"/>
    <x v="129"/>
    <x v="129"/>
    <n v="597147"/>
    <s v="Zubří (Žďár nad Sázavou)"/>
    <s v="do 750 obyvatel"/>
    <n v="413"/>
    <n v="0.36319612590799033"/>
    <n v="263"/>
    <n v="1"/>
  </r>
  <r>
    <x v="9"/>
    <x v="130"/>
    <x v="130"/>
    <n v="529869"/>
    <s v="Důl"/>
    <s v="do 750 obyvatel"/>
    <n v="48"/>
    <n v="0.60416666666666663"/>
    <n v="19"/>
    <n v="0"/>
  </r>
  <r>
    <x v="9"/>
    <x v="130"/>
    <x v="130"/>
    <n v="547603"/>
    <s v="Bratřice"/>
    <s v="do 750 obyvatel"/>
    <n v="125"/>
    <n v="0.55200000000000005"/>
    <n v="56"/>
    <n v="0"/>
  </r>
  <r>
    <x v="9"/>
    <x v="130"/>
    <x v="130"/>
    <n v="547662"/>
    <s v="Cetoraz"/>
    <s v="do 750 obyvatel"/>
    <n v="265"/>
    <n v="0.56226415094339621"/>
    <n v="116"/>
    <n v="0"/>
  </r>
  <r>
    <x v="9"/>
    <x v="130"/>
    <x v="130"/>
    <n v="547689"/>
    <s v="Čáslavsko"/>
    <s v="do 750 obyvatel"/>
    <n v="103"/>
    <n v="0.49514563106796117"/>
    <n v="52"/>
    <n v="0"/>
  </r>
  <r>
    <x v="9"/>
    <x v="130"/>
    <x v="130"/>
    <n v="548103"/>
    <s v="Kámen (Pelhřimov)"/>
    <s v="do 750 obyvatel"/>
    <n v="224"/>
    <n v="0.42857142857142855"/>
    <n v="128"/>
    <n v="0"/>
  </r>
  <r>
    <x v="9"/>
    <x v="130"/>
    <x v="130"/>
    <n v="548332"/>
    <s v="Lukavec (Pelhřimov)"/>
    <s v="750 – 1 999 obyvatel"/>
    <n v="856"/>
    <n v="0.51635514018691586"/>
    <n v="414"/>
    <n v="0"/>
  </r>
  <r>
    <x v="9"/>
    <x v="130"/>
    <x v="130"/>
    <n v="548367"/>
    <s v="Mezilesí (Pelhřimov)"/>
    <s v="do 750 obyvatel"/>
    <n v="100"/>
    <n v="0.44"/>
    <n v="56"/>
    <n v="0"/>
  </r>
  <r>
    <x v="9"/>
    <x v="130"/>
    <x v="130"/>
    <n v="548472"/>
    <s v="Obrataň"/>
    <s v="750 – 1 999 obyvatel"/>
    <n v="685"/>
    <n v="0.42627737226277373"/>
    <n v="393"/>
    <n v="0"/>
  </r>
  <r>
    <x v="9"/>
    <x v="130"/>
    <x v="130"/>
    <n v="548511"/>
    <s v="Pacov"/>
    <s v="2 000 – 4 999 obyvatel"/>
    <n v="3971"/>
    <n v="0.51850919163938558"/>
    <n v="1912"/>
    <n v="0"/>
  </r>
  <r>
    <x v="9"/>
    <x v="130"/>
    <x v="130"/>
    <n v="548600"/>
    <s v="Pošná"/>
    <s v="do 750 obyvatel"/>
    <n v="214"/>
    <n v="0.54672897196261683"/>
    <n v="97"/>
    <n v="0"/>
  </r>
  <r>
    <x v="9"/>
    <x v="130"/>
    <x v="130"/>
    <n v="548731"/>
    <s v="Salačova Lhota"/>
    <s v="do 750 obyvatel"/>
    <n v="118"/>
    <n v="0.5"/>
    <n v="59"/>
    <n v="0"/>
  </r>
  <r>
    <x v="9"/>
    <x v="130"/>
    <x v="130"/>
    <n v="548740"/>
    <s v="Samšín"/>
    <s v="do 750 obyvatel"/>
    <n v="128"/>
    <n v="0.515625"/>
    <n v="62"/>
    <n v="0"/>
  </r>
  <r>
    <x v="9"/>
    <x v="130"/>
    <x v="130"/>
    <n v="549011"/>
    <s v="Velká Chyška"/>
    <s v="do 750 obyvatel"/>
    <n v="237"/>
    <n v="0.48523206751054854"/>
    <n v="122"/>
    <n v="0"/>
  </r>
  <r>
    <x v="9"/>
    <x v="130"/>
    <x v="130"/>
    <n v="549061"/>
    <s v="Věžná (Pelhřimov)"/>
    <s v="do 750 obyvatel"/>
    <n v="109"/>
    <n v="0.39449541284403672"/>
    <n v="66"/>
    <n v="1"/>
  </r>
  <r>
    <x v="9"/>
    <x v="130"/>
    <x v="130"/>
    <n v="549134"/>
    <s v="Vyklantice"/>
    <s v="do 750 obyvatel"/>
    <n v="133"/>
    <n v="0.46616541353383456"/>
    <n v="71"/>
    <n v="0"/>
  </r>
  <r>
    <x v="9"/>
    <x v="130"/>
    <x v="130"/>
    <n v="561312"/>
    <s v="Buřenice"/>
    <s v="do 750 obyvatel"/>
    <n v="173"/>
    <n v="0.48554913294797686"/>
    <n v="89"/>
    <n v="0"/>
  </r>
  <r>
    <x v="9"/>
    <x v="130"/>
    <x v="130"/>
    <n v="561355"/>
    <s v="Těchobuz"/>
    <s v="do 750 obyvatel"/>
    <n v="66"/>
    <n v="0.53030303030303028"/>
    <n v="31"/>
    <n v="0"/>
  </r>
  <r>
    <x v="9"/>
    <x v="130"/>
    <x v="130"/>
    <n v="561363"/>
    <s v="Zhořec"/>
    <s v="do 750 obyvatel"/>
    <n v="94"/>
    <n v="0.41489361702127658"/>
    <n v="55"/>
    <n v="0"/>
  </r>
  <r>
    <x v="9"/>
    <x v="130"/>
    <x v="130"/>
    <n v="561754"/>
    <s v="Eš"/>
    <s v="do 750 obyvatel"/>
    <n v="48"/>
    <n v="0.25"/>
    <n v="36"/>
    <n v="1"/>
  </r>
  <r>
    <x v="9"/>
    <x v="130"/>
    <x v="130"/>
    <n v="561762"/>
    <s v="Dobrá Voda u Pacova"/>
    <s v="do 750 obyvatel"/>
    <n v="84"/>
    <n v="0.45238095238095238"/>
    <n v="46"/>
    <n v="0"/>
  </r>
  <r>
    <x v="9"/>
    <x v="130"/>
    <x v="130"/>
    <n v="561771"/>
    <s v="Vysoká Lhota"/>
    <s v="do 750 obyvatel"/>
    <n v="14"/>
    <n v="0.8571428571428571"/>
    <n v="2"/>
    <n v="0"/>
  </r>
  <r>
    <x v="9"/>
    <x v="130"/>
    <x v="130"/>
    <n v="562033"/>
    <s v="Útěchovice pod Stražištěm"/>
    <s v="do 750 obyvatel"/>
    <n v="84"/>
    <n v="0.54761904761904767"/>
    <n v="38"/>
    <n v="0"/>
  </r>
  <r>
    <x v="9"/>
    <x v="130"/>
    <x v="130"/>
    <n v="562041"/>
    <s v="Lesná (Pelhřimov)"/>
    <s v="do 750 obyvatel"/>
    <n v="59"/>
    <n v="0.33898305084745761"/>
    <n v="39"/>
    <n v="1"/>
  </r>
  <r>
    <x v="9"/>
    <x v="130"/>
    <x v="130"/>
    <n v="598666"/>
    <s v="Zlátenka"/>
    <s v="do 750 obyvatel"/>
    <n v="42"/>
    <n v="0.45238095238095238"/>
    <n v="23"/>
    <n v="0"/>
  </r>
  <r>
    <x v="9"/>
    <x v="131"/>
    <x v="131"/>
    <n v="509388"/>
    <s v="Arneštovice"/>
    <s v="do 750 obyvatel"/>
    <n v="69"/>
    <n v="0.43478260869565216"/>
    <n v="39"/>
    <n v="0"/>
  </r>
  <r>
    <x v="9"/>
    <x v="131"/>
    <x v="131"/>
    <n v="509418"/>
    <s v="Bořetín (Pelhřimov)"/>
    <s v="do 750 obyvatel"/>
    <n v="85"/>
    <n v="0.52941176470588236"/>
    <n v="40"/>
    <n v="0"/>
  </r>
  <r>
    <x v="9"/>
    <x v="131"/>
    <x v="131"/>
    <n v="529826"/>
    <s v="Čelistná"/>
    <s v="do 750 obyvatel"/>
    <n v="79"/>
    <n v="0.379746835443038"/>
    <n v="49"/>
    <n v="1"/>
  </r>
  <r>
    <x v="9"/>
    <x v="131"/>
    <x v="131"/>
    <n v="529834"/>
    <s v="Mezná (Pelhřimov)"/>
    <s v="do 750 obyvatel"/>
    <n v="122"/>
    <n v="0.44262295081967212"/>
    <n v="68"/>
    <n v="0"/>
  </r>
  <r>
    <x v="9"/>
    <x v="131"/>
    <x v="131"/>
    <n v="537594"/>
    <s v="Střítež (Pelhřimov)"/>
    <s v="do 750 obyvatel"/>
    <n v="91"/>
    <n v="0.34065934065934067"/>
    <n v="60"/>
    <n v="1"/>
  </r>
  <r>
    <x v="9"/>
    <x v="131"/>
    <x v="131"/>
    <n v="537608"/>
    <s v="Ústrašín"/>
    <s v="do 750 obyvatel"/>
    <n v="204"/>
    <n v="0.33823529411764708"/>
    <n v="135"/>
    <n v="1"/>
  </r>
  <r>
    <x v="9"/>
    <x v="131"/>
    <x v="131"/>
    <n v="537691"/>
    <s v="Ondřejov (Pelhřimov)"/>
    <s v="do 750 obyvatel"/>
    <n v="132"/>
    <n v="0.56818181818181823"/>
    <n v="57"/>
    <n v="0"/>
  </r>
  <r>
    <x v="9"/>
    <x v="131"/>
    <x v="131"/>
    <n v="537730"/>
    <s v="Útěchovičky"/>
    <s v="do 750 obyvatel"/>
    <n v="58"/>
    <n v="0.48275862068965519"/>
    <n v="30"/>
    <n v="0"/>
  </r>
  <r>
    <x v="9"/>
    <x v="131"/>
    <x v="131"/>
    <n v="547492"/>
    <s v="Pelhřimov"/>
    <s v="15 000 – 39 999 obyvatel"/>
    <n v="13525"/>
    <n v="0.47556377079482443"/>
    <n v="7093"/>
    <n v="0"/>
  </r>
  <r>
    <x v="9"/>
    <x v="131"/>
    <x v="131"/>
    <n v="547549"/>
    <s v="Bohdalín"/>
    <s v="do 750 obyvatel"/>
    <n v="151"/>
    <n v="0.48344370860927155"/>
    <n v="78"/>
    <n v="0"/>
  </r>
  <r>
    <x v="9"/>
    <x v="131"/>
    <x v="131"/>
    <n v="547581"/>
    <s v="Božejov"/>
    <s v="do 750 obyvatel"/>
    <n v="527"/>
    <n v="0.4459203036053131"/>
    <n v="292"/>
    <n v="0"/>
  </r>
  <r>
    <x v="9"/>
    <x v="131"/>
    <x v="131"/>
    <n v="547719"/>
    <s v="Častrov"/>
    <s v="do 750 obyvatel"/>
    <n v="506"/>
    <n v="0.42094861660079053"/>
    <n v="293"/>
    <n v="0"/>
  </r>
  <r>
    <x v="9"/>
    <x v="131"/>
    <x v="131"/>
    <n v="547760"/>
    <s v="Černovice (Pelhřimov)"/>
    <s v="750 – 1 999 obyvatel"/>
    <n v="1502"/>
    <n v="0.54660452729693743"/>
    <n v="681"/>
    <n v="0"/>
  </r>
  <r>
    <x v="9"/>
    <x v="131"/>
    <x v="131"/>
    <n v="547778"/>
    <s v="Červená Řečice"/>
    <s v="750 – 1 999 obyvatel"/>
    <n v="857"/>
    <n v="0.46674445740956827"/>
    <n v="457"/>
    <n v="0"/>
  </r>
  <r>
    <x v="9"/>
    <x v="131"/>
    <x v="131"/>
    <n v="547913"/>
    <s v="Horní Cerekev"/>
    <s v="750 – 1 999 obyvatel"/>
    <n v="1565"/>
    <n v="0.41405750798722046"/>
    <n v="917"/>
    <n v="0"/>
  </r>
  <r>
    <x v="9"/>
    <x v="131"/>
    <x v="131"/>
    <n v="547930"/>
    <s v="Horní Ves"/>
    <s v="do 750 obyvatel"/>
    <n v="248"/>
    <n v="0.39919354838709675"/>
    <n v="149"/>
    <n v="1"/>
  </r>
  <r>
    <x v="9"/>
    <x v="131"/>
    <x v="131"/>
    <n v="547948"/>
    <s v="Hořepník"/>
    <s v="do 750 obyvatel"/>
    <n v="538"/>
    <n v="0.44981412639405205"/>
    <n v="296"/>
    <n v="0"/>
  </r>
  <r>
    <x v="9"/>
    <x v="131"/>
    <x v="131"/>
    <n v="548111"/>
    <s v="Kamenice nad Lipou"/>
    <s v="2 000 – 4 999 obyvatel"/>
    <n v="3180"/>
    <n v="0.47578616352201258"/>
    <n v="1667"/>
    <n v="0"/>
  </r>
  <r>
    <x v="9"/>
    <x v="131"/>
    <x v="131"/>
    <n v="548171"/>
    <s v="Košetice"/>
    <s v="do 750 obyvatel"/>
    <n v="589"/>
    <n v="0.50254668930390489"/>
    <n v="293"/>
    <n v="0"/>
  </r>
  <r>
    <x v="9"/>
    <x v="131"/>
    <x v="131"/>
    <n v="548201"/>
    <s v="Křeč"/>
    <s v="do 750 obyvatel"/>
    <n v="189"/>
    <n v="0.52380952380952384"/>
    <n v="90"/>
    <n v="0"/>
  </r>
  <r>
    <x v="9"/>
    <x v="131"/>
    <x v="131"/>
    <n v="548219"/>
    <s v="Křelovice (Pelhřimov)"/>
    <s v="do 750 obyvatel"/>
    <n v="290"/>
    <n v="0.50344827586206897"/>
    <n v="144"/>
    <n v="0"/>
  </r>
  <r>
    <x v="9"/>
    <x v="131"/>
    <x v="131"/>
    <n v="548227"/>
    <s v="Křešín (Pelhřimov)"/>
    <s v="do 750 obyvatel"/>
    <n v="136"/>
    <n v="0.46323529411764708"/>
    <n v="73"/>
    <n v="0"/>
  </r>
  <r>
    <x v="9"/>
    <x v="131"/>
    <x v="131"/>
    <n v="548235"/>
    <s v="Leskovice"/>
    <s v="do 750 obyvatel"/>
    <n v="93"/>
    <n v="0.4731182795698925"/>
    <n v="49"/>
    <n v="0"/>
  </r>
  <r>
    <x v="9"/>
    <x v="131"/>
    <x v="131"/>
    <n v="548391"/>
    <s v="Mnich"/>
    <s v="do 750 obyvatel"/>
    <n v="325"/>
    <n v="0.48307692307692307"/>
    <n v="168"/>
    <n v="0"/>
  </r>
  <r>
    <x v="9"/>
    <x v="131"/>
    <x v="131"/>
    <n v="548405"/>
    <s v="Moraveč"/>
    <s v="do 750 obyvatel"/>
    <n v="168"/>
    <n v="0.41666666666666669"/>
    <n v="98"/>
    <n v="0"/>
  </r>
  <r>
    <x v="9"/>
    <x v="131"/>
    <x v="131"/>
    <n v="548456"/>
    <s v="Nová Cerekev"/>
    <s v="750 – 1 999 obyvatel"/>
    <n v="930"/>
    <n v="0.45376344086021503"/>
    <n v="508"/>
    <n v="0"/>
  </r>
  <r>
    <x v="9"/>
    <x v="131"/>
    <x v="131"/>
    <n v="548464"/>
    <s v="Nový Rychnov"/>
    <s v="750 – 1 999 obyvatel"/>
    <n v="847"/>
    <n v="0.41322314049586778"/>
    <n v="497"/>
    <n v="0"/>
  </r>
  <r>
    <x v="9"/>
    <x v="131"/>
    <x v="131"/>
    <n v="548502"/>
    <s v="Onšov (Pelhřimov)"/>
    <s v="do 750 obyvatel"/>
    <n v="188"/>
    <n v="0.56914893617021278"/>
    <n v="81"/>
    <n v="0"/>
  </r>
  <r>
    <x v="9"/>
    <x v="131"/>
    <x v="131"/>
    <n v="548561"/>
    <s v="Počátky (Pelhřimov)"/>
    <s v="2 000 – 4 999 obyvatel"/>
    <n v="2160"/>
    <n v="0.44768518518518519"/>
    <n v="1193"/>
    <n v="0"/>
  </r>
  <r>
    <x v="9"/>
    <x v="131"/>
    <x v="131"/>
    <n v="548936"/>
    <s v="Těmice (Pelhřimov)"/>
    <s v="do 750 obyvatel"/>
    <n v="349"/>
    <n v="0.53295128939828085"/>
    <n v="163"/>
    <n v="0"/>
  </r>
  <r>
    <x v="9"/>
    <x v="131"/>
    <x v="131"/>
    <n v="548987"/>
    <s v="Útěchovice"/>
    <s v="do 750 obyvatel"/>
    <n v="57"/>
    <n v="0.52631578947368418"/>
    <n v="27"/>
    <n v="0"/>
  </r>
  <r>
    <x v="9"/>
    <x v="131"/>
    <x v="131"/>
    <n v="549002"/>
    <s v="Včelnička"/>
    <s v="do 750 obyvatel"/>
    <n v="201"/>
    <n v="0.47263681592039802"/>
    <n v="106"/>
    <n v="0"/>
  </r>
  <r>
    <x v="9"/>
    <x v="131"/>
    <x v="131"/>
    <n v="549045"/>
    <s v="Velký Rybník"/>
    <s v="do 750 obyvatel"/>
    <n v="164"/>
    <n v="0.46951219512195119"/>
    <n v="87"/>
    <n v="0"/>
  </r>
  <r>
    <x v="9"/>
    <x v="131"/>
    <x v="131"/>
    <n v="549053"/>
    <s v="Veselá (Pelhřimov)"/>
    <s v="do 750 obyvatel"/>
    <n v="193"/>
    <n v="0.42487046632124353"/>
    <n v="111"/>
    <n v="0"/>
  </r>
  <r>
    <x v="9"/>
    <x v="131"/>
    <x v="131"/>
    <n v="549142"/>
    <s v="Vyskytná"/>
    <s v="do 750 obyvatel"/>
    <n v="589"/>
    <n v="0.39049235993208831"/>
    <n v="359"/>
    <n v="1"/>
  </r>
  <r>
    <x v="9"/>
    <x v="131"/>
    <x v="131"/>
    <n v="549177"/>
    <s v="Zachotín"/>
    <s v="do 750 obyvatel"/>
    <n v="207"/>
    <n v="0.4251207729468599"/>
    <n v="119"/>
    <n v="0"/>
  </r>
  <r>
    <x v="9"/>
    <x v="131"/>
    <x v="131"/>
    <n v="549231"/>
    <s v="Žirovnice"/>
    <s v="2 000 – 4 999 obyvatel"/>
    <n v="2531"/>
    <n v="0.43658632951402609"/>
    <n v="1426"/>
    <n v="0"/>
  </r>
  <r>
    <x v="9"/>
    <x v="131"/>
    <x v="131"/>
    <n v="551546"/>
    <s v="Dubovice"/>
    <s v="do 750 obyvatel"/>
    <n v="64"/>
    <n v="0.328125"/>
    <n v="43"/>
    <n v="1"/>
  </r>
  <r>
    <x v="9"/>
    <x v="131"/>
    <x v="131"/>
    <n v="561096"/>
    <s v="Hojovice"/>
    <s v="do 750 obyvatel"/>
    <n v="68"/>
    <n v="0.47058823529411764"/>
    <n v="36"/>
    <n v="0"/>
  </r>
  <r>
    <x v="9"/>
    <x v="131"/>
    <x v="131"/>
    <n v="561100"/>
    <s v="Lidmaň (Pelhřimov)"/>
    <s v="do 750 obyvatel"/>
    <n v="267"/>
    <n v="0.5955056179775281"/>
    <n v="108"/>
    <n v="0"/>
  </r>
  <r>
    <x v="9"/>
    <x v="131"/>
    <x v="131"/>
    <n v="561118"/>
    <s v="Bácovice"/>
    <s v="do 750 obyvatel"/>
    <n v="72"/>
    <n v="0.375"/>
    <n v="45"/>
    <n v="1"/>
  </r>
  <r>
    <x v="9"/>
    <x v="131"/>
    <x v="131"/>
    <n v="561126"/>
    <s v="Bělá (Pelhřimov)"/>
    <s v="do 750 obyvatel"/>
    <n v="47"/>
    <n v="0.14893617021276595"/>
    <n v="40"/>
    <n v="1"/>
  </r>
  <r>
    <x v="9"/>
    <x v="131"/>
    <x v="131"/>
    <n v="561142"/>
    <s v="Černov"/>
    <s v="do 750 obyvatel"/>
    <n v="95"/>
    <n v="0.3473684210526316"/>
    <n v="62"/>
    <n v="1"/>
  </r>
  <r>
    <x v="9"/>
    <x v="131"/>
    <x v="131"/>
    <n v="561177"/>
    <s v="Nová Buková"/>
    <s v="do 750 obyvatel"/>
    <n v="93"/>
    <n v="0.5268817204301075"/>
    <n v="44"/>
    <n v="0"/>
  </r>
  <r>
    <x v="9"/>
    <x v="131"/>
    <x v="131"/>
    <n v="561240"/>
    <s v="Bořetice (Pelhřimov)"/>
    <s v="do 750 obyvatel"/>
    <n v="67"/>
    <n v="0.38805970149253732"/>
    <n v="41"/>
    <n v="1"/>
  </r>
  <r>
    <x v="9"/>
    <x v="131"/>
    <x v="131"/>
    <n v="561266"/>
    <s v="Litohošť"/>
    <s v="do 750 obyvatel"/>
    <n v="52"/>
    <n v="0.48076923076923078"/>
    <n v="27"/>
    <n v="0"/>
  </r>
  <r>
    <x v="9"/>
    <x v="131"/>
    <x v="131"/>
    <n v="561274"/>
    <s v="Rovná (Pelhřimov)"/>
    <s v="do 750 obyvatel"/>
    <n v="44"/>
    <n v="0.45454545454545453"/>
    <n v="24"/>
    <n v="0"/>
  </r>
  <r>
    <x v="9"/>
    <x v="131"/>
    <x v="131"/>
    <n v="561282"/>
    <s v="Lhota-Vlasenice"/>
    <s v="do 750 obyvatel"/>
    <n v="82"/>
    <n v="0.53658536585365857"/>
    <n v="38"/>
    <n v="0"/>
  </r>
  <r>
    <x v="9"/>
    <x v="131"/>
    <x v="131"/>
    <n v="561321"/>
    <s v="Chyšná"/>
    <s v="do 750 obyvatel"/>
    <n v="74"/>
    <n v="0.45945945945945948"/>
    <n v="40"/>
    <n v="0"/>
  </r>
  <r>
    <x v="9"/>
    <x v="131"/>
    <x v="131"/>
    <n v="561339"/>
    <s v="Chýstovice"/>
    <s v="do 750 obyvatel"/>
    <n v="33"/>
    <n v="0.45454545454545453"/>
    <n v="18"/>
    <n v="0"/>
  </r>
  <r>
    <x v="9"/>
    <x v="131"/>
    <x v="131"/>
    <n v="561347"/>
    <s v="Martinice u Onšova"/>
    <s v="do 750 obyvatel"/>
    <n v="48"/>
    <n v="0.45833333333333331"/>
    <n v="26"/>
    <n v="0"/>
  </r>
  <r>
    <x v="9"/>
    <x v="131"/>
    <x v="131"/>
    <n v="561371"/>
    <s v="Krasíkovice"/>
    <s v="do 750 obyvatel"/>
    <n v="108"/>
    <n v="0.49074074074074076"/>
    <n v="55"/>
    <n v="0"/>
  </r>
  <r>
    <x v="9"/>
    <x v="131"/>
    <x v="131"/>
    <n v="561436"/>
    <s v="Polesí"/>
    <s v="do 750 obyvatel"/>
    <n v="80"/>
    <n v="0.4"/>
    <n v="48"/>
    <n v="0"/>
  </r>
  <r>
    <x v="9"/>
    <x v="131"/>
    <x v="131"/>
    <n v="561452"/>
    <s v="Stojčín"/>
    <s v="do 750 obyvatel"/>
    <n v="98"/>
    <n v="0.29591836734693877"/>
    <n v="69"/>
    <n v="1"/>
  </r>
  <r>
    <x v="9"/>
    <x v="131"/>
    <x v="131"/>
    <n v="561461"/>
    <s v="Jankov (Pelhřimov)"/>
    <s v="do 750 obyvatel"/>
    <n v="34"/>
    <n v="0.58823529411764708"/>
    <n v="14"/>
    <n v="0"/>
  </r>
  <r>
    <x v="9"/>
    <x v="131"/>
    <x v="131"/>
    <n v="561487"/>
    <s v="Střítež pod Křemešníkem"/>
    <s v="do 750 obyvatel"/>
    <n v="59"/>
    <n v="0.59322033898305082"/>
    <n v="24"/>
    <n v="0"/>
  </r>
  <r>
    <x v="9"/>
    <x v="131"/>
    <x v="131"/>
    <n v="561789"/>
    <s v="Rodinov"/>
    <s v="do 750 obyvatel"/>
    <n v="189"/>
    <n v="0.43915343915343913"/>
    <n v="106"/>
    <n v="0"/>
  </r>
  <r>
    <x v="9"/>
    <x v="131"/>
    <x v="131"/>
    <n v="561908"/>
    <s v="Žirov"/>
    <s v="do 750 obyvatel"/>
    <n v="66"/>
    <n v="0.36363636363636365"/>
    <n v="42"/>
    <n v="1"/>
  </r>
  <r>
    <x v="9"/>
    <x v="131"/>
    <x v="131"/>
    <n v="561916"/>
    <s v="Pavlov (Pelhřimov)"/>
    <s v="do 750 obyvatel"/>
    <n v="108"/>
    <n v="0.5092592592592593"/>
    <n v="53"/>
    <n v="0"/>
  </r>
  <r>
    <x v="9"/>
    <x v="131"/>
    <x v="131"/>
    <n v="561924"/>
    <s v="Dehtáře"/>
    <s v="do 750 obyvatel"/>
    <n v="95"/>
    <n v="0.4"/>
    <n v="57"/>
    <n v="0"/>
  </r>
  <r>
    <x v="9"/>
    <x v="131"/>
    <x v="131"/>
    <n v="561932"/>
    <s v="Dobrá Voda (Pelhřimov)"/>
    <s v="do 750 obyvatel"/>
    <n v="174"/>
    <n v="0.39080459770114945"/>
    <n v="106"/>
    <n v="1"/>
  </r>
  <r>
    <x v="9"/>
    <x v="131"/>
    <x v="131"/>
    <n v="561941"/>
    <s v="Proseč pod Křemešníkem"/>
    <s v="do 750 obyvatel"/>
    <n v="67"/>
    <n v="0.34328358208955223"/>
    <n v="44"/>
    <n v="1"/>
  </r>
  <r>
    <x v="9"/>
    <x v="131"/>
    <x v="131"/>
    <n v="561967"/>
    <s v="Olešná (Pelhřimov)"/>
    <s v="do 750 obyvatel"/>
    <n v="479"/>
    <n v="0.42797494780793321"/>
    <n v="274"/>
    <n v="0"/>
  </r>
  <r>
    <x v="9"/>
    <x v="131"/>
    <x v="131"/>
    <n v="561975"/>
    <s v="Zajíčkov"/>
    <s v="do 750 obyvatel"/>
    <n v="188"/>
    <n v="0.47340425531914893"/>
    <n v="99"/>
    <n v="0"/>
  </r>
  <r>
    <x v="9"/>
    <x v="131"/>
    <x v="131"/>
    <n v="562009"/>
    <s v="Rynárec"/>
    <s v="do 750 obyvatel"/>
    <n v="507"/>
    <n v="0.40828402366863903"/>
    <n v="300"/>
    <n v="0"/>
  </r>
  <r>
    <x v="9"/>
    <x v="131"/>
    <x v="131"/>
    <n v="598704"/>
    <s v="Čížkov (Pelhřimov)"/>
    <s v="do 750 obyvatel"/>
    <n v="112"/>
    <n v="0.4017857142857143"/>
    <n v="67"/>
    <n v="0"/>
  </r>
  <r>
    <x v="9"/>
    <x v="131"/>
    <x v="131"/>
    <n v="598712"/>
    <s v="Kojčice"/>
    <s v="do 750 obyvatel"/>
    <n v="257"/>
    <n v="0.47859922178988329"/>
    <n v="134"/>
    <n v="0"/>
  </r>
  <r>
    <x v="9"/>
    <x v="131"/>
    <x v="131"/>
    <n v="598721"/>
    <s v="Libkova Voda"/>
    <s v="do 750 obyvatel"/>
    <n v="205"/>
    <n v="0.47804878048780486"/>
    <n v="107"/>
    <n v="0"/>
  </r>
  <r>
    <x v="9"/>
    <x v="131"/>
    <x v="131"/>
    <n v="598755"/>
    <s v="Putimov"/>
    <s v="do 750 obyvatel"/>
    <n v="233"/>
    <n v="0.44635193133047213"/>
    <n v="129"/>
    <n v="0"/>
  </r>
  <r>
    <x v="9"/>
    <x v="131"/>
    <x v="131"/>
    <n v="598763"/>
    <s v="Svépravice"/>
    <s v="do 750 obyvatel"/>
    <n v="99"/>
    <n v="0.47474747474747475"/>
    <n v="52"/>
    <n v="0"/>
  </r>
  <r>
    <x v="9"/>
    <x v="131"/>
    <x v="131"/>
    <n v="599239"/>
    <s v="Vokov"/>
    <s v="do 750 obyvatel"/>
    <n v="146"/>
    <n v="0.42465753424657532"/>
    <n v="84"/>
    <n v="0"/>
  </r>
  <r>
    <x v="9"/>
    <x v="132"/>
    <x v="132"/>
    <n v="548189"/>
    <s v="Kouty (Havlíčkův Brod)"/>
    <s v="do 750 obyvatel"/>
    <n v="162"/>
    <n v="0.35185185185185186"/>
    <n v="105"/>
    <n v="1"/>
  </r>
  <r>
    <x v="9"/>
    <x v="132"/>
    <x v="132"/>
    <n v="548243"/>
    <s v="Horní Paseka"/>
    <s v="do 750 obyvatel"/>
    <n v="62"/>
    <n v="0.532258064516129"/>
    <n v="29"/>
    <n v="0"/>
  </r>
  <r>
    <x v="9"/>
    <x v="132"/>
    <x v="132"/>
    <n v="548359"/>
    <s v="Ostrov (Havlíčkův Brod)"/>
    <s v="do 750 obyvatel"/>
    <n v="127"/>
    <n v="0.31496062992125984"/>
    <n v="87"/>
    <n v="1"/>
  </r>
  <r>
    <x v="9"/>
    <x v="132"/>
    <x v="132"/>
    <n v="548570"/>
    <s v="Kunemil"/>
    <s v="do 750 obyvatel"/>
    <n v="93"/>
    <n v="0.38709677419354838"/>
    <n v="57"/>
    <n v="1"/>
  </r>
  <r>
    <x v="9"/>
    <x v="132"/>
    <x v="132"/>
    <n v="555266"/>
    <s v="Nová Ves u Světlé"/>
    <s v="do 750 obyvatel"/>
    <n v="422"/>
    <n v="0.43838862559241704"/>
    <n v="237"/>
    <n v="0"/>
  </r>
  <r>
    <x v="9"/>
    <x v="132"/>
    <x v="132"/>
    <n v="568457"/>
    <s v="Bojiště"/>
    <s v="do 750 obyvatel"/>
    <n v="238"/>
    <n v="0.35714285714285715"/>
    <n v="153"/>
    <n v="1"/>
  </r>
  <r>
    <x v="9"/>
    <x v="132"/>
    <x v="132"/>
    <n v="568520"/>
    <s v="Číhošť"/>
    <s v="do 750 obyvatel"/>
    <n v="279"/>
    <n v="0.36917562724014336"/>
    <n v="176"/>
    <n v="1"/>
  </r>
  <r>
    <x v="9"/>
    <x v="132"/>
    <x v="132"/>
    <n v="568601"/>
    <s v="Dolní Město"/>
    <s v="750 – 1 999 obyvatel"/>
    <n v="763"/>
    <n v="0.49279161205766708"/>
    <n v="387"/>
    <n v="0"/>
  </r>
  <r>
    <x v="9"/>
    <x v="132"/>
    <x v="132"/>
    <n v="568619"/>
    <s v="Druhanov"/>
    <s v="do 750 obyvatel"/>
    <n v="134"/>
    <n v="0.34328358208955223"/>
    <n v="88"/>
    <n v="1"/>
  </r>
  <r>
    <x v="9"/>
    <x v="132"/>
    <x v="132"/>
    <n v="568694"/>
    <s v="Hněvkovice"/>
    <s v="do 750 obyvatel"/>
    <n v="508"/>
    <n v="0.49409448818897639"/>
    <n v="257"/>
    <n v="0"/>
  </r>
  <r>
    <x v="9"/>
    <x v="132"/>
    <x v="132"/>
    <n v="568724"/>
    <s v="Hradec (Havlíčkův Brod)"/>
    <s v="do 750 obyvatel"/>
    <n v="216"/>
    <n v="0.43981481481481483"/>
    <n v="121"/>
    <n v="0"/>
  </r>
  <r>
    <x v="9"/>
    <x v="132"/>
    <x v="132"/>
    <n v="568783"/>
    <s v="Jedlá"/>
    <s v="do 750 obyvatel"/>
    <n v="71"/>
    <n v="0.21126760563380281"/>
    <n v="56"/>
    <n v="1"/>
  </r>
  <r>
    <x v="9"/>
    <x v="132"/>
    <x v="132"/>
    <n v="568848"/>
    <s v="Kamenná Lhota"/>
    <s v="do 750 obyvatel"/>
    <n v="216"/>
    <n v="0.43518518518518517"/>
    <n v="122"/>
    <n v="0"/>
  </r>
  <r>
    <x v="9"/>
    <x v="132"/>
    <x v="132"/>
    <n v="568899"/>
    <s v="Kozlov (Havlíčkův Brod)"/>
    <s v="do 750 obyvatel"/>
    <n v="177"/>
    <n v="0.43502824858757061"/>
    <n v="100"/>
    <n v="0"/>
  </r>
  <r>
    <x v="9"/>
    <x v="132"/>
    <x v="132"/>
    <n v="568902"/>
    <s v="Kožlí (Havlíčkův Brod)"/>
    <s v="750 – 1 999 obyvatel"/>
    <n v="675"/>
    <n v="0.40148148148148149"/>
    <n v="404"/>
    <n v="0"/>
  </r>
  <r>
    <x v="9"/>
    <x v="132"/>
    <x v="132"/>
    <n v="568970"/>
    <s v="Kynice"/>
    <s v="do 750 obyvatel"/>
    <n v="76"/>
    <n v="0.32894736842105265"/>
    <n v="51"/>
    <n v="1"/>
  </r>
  <r>
    <x v="9"/>
    <x v="132"/>
    <x v="132"/>
    <n v="568988"/>
    <s v="Ledeč nad Sázavou"/>
    <s v="2 000 – 4 999 obyvatel"/>
    <n v="4283"/>
    <n v="0.48190520663086622"/>
    <n v="2219"/>
    <n v="0"/>
  </r>
  <r>
    <x v="9"/>
    <x v="132"/>
    <x v="132"/>
    <n v="569011"/>
    <s v="Leština u Světlé"/>
    <s v="do 750 obyvatel"/>
    <n v="463"/>
    <n v="0.41900647948164149"/>
    <n v="269"/>
    <n v="0"/>
  </r>
  <r>
    <x v="9"/>
    <x v="132"/>
    <x v="132"/>
    <n v="569071"/>
    <s v="Malčín"/>
    <s v="do 750 obyvatel"/>
    <n v="178"/>
    <n v="0.4438202247191011"/>
    <n v="99"/>
    <n v="0"/>
  </r>
  <r>
    <x v="9"/>
    <x v="132"/>
    <x v="132"/>
    <n v="569232"/>
    <s v="Ovesná Lhota"/>
    <s v="do 750 obyvatel"/>
    <n v="138"/>
    <n v="0.44927536231884058"/>
    <n v="76"/>
    <n v="0"/>
  </r>
  <r>
    <x v="9"/>
    <x v="132"/>
    <x v="132"/>
    <n v="569241"/>
    <s v="Pavlov (Havlíčkův Brod)"/>
    <s v="do 750 obyvatel"/>
    <n v="104"/>
    <n v="0.32692307692307693"/>
    <n v="70"/>
    <n v="1"/>
  </r>
  <r>
    <x v="9"/>
    <x v="132"/>
    <x v="132"/>
    <n v="569313"/>
    <s v="Prosíčka"/>
    <s v="do 750 obyvatel"/>
    <n v="110"/>
    <n v="0.39090909090909093"/>
    <n v="67"/>
    <n v="1"/>
  </r>
  <r>
    <x v="9"/>
    <x v="132"/>
    <x v="132"/>
    <n v="569348"/>
    <s v="Příseka"/>
    <s v="do 750 obyvatel"/>
    <n v="349"/>
    <n v="0.44985673352435529"/>
    <n v="192"/>
    <n v="0"/>
  </r>
  <r>
    <x v="9"/>
    <x v="132"/>
    <x v="132"/>
    <n v="569429"/>
    <s v="Sázavka"/>
    <s v="do 750 obyvatel"/>
    <n v="267"/>
    <n v="0.39700374531835209"/>
    <n v="161"/>
    <n v="1"/>
  </r>
  <r>
    <x v="9"/>
    <x v="132"/>
    <x v="132"/>
    <n v="569569"/>
    <s v="Světlá nad Sázavou"/>
    <s v="5 000 – 14 999 obyvatel"/>
    <n v="5539"/>
    <n v="0.45603899620870192"/>
    <n v="3013"/>
    <n v="0"/>
  </r>
  <r>
    <x v="9"/>
    <x v="132"/>
    <x v="132"/>
    <n v="569623"/>
    <s v="Trpišovice"/>
    <s v="do 750 obyvatel"/>
    <n v="143"/>
    <n v="0.41258741258741261"/>
    <n v="84"/>
    <n v="0"/>
  </r>
  <r>
    <x v="9"/>
    <x v="132"/>
    <x v="132"/>
    <n v="569721"/>
    <s v="Vilémovice (Havlíčkův Brod)"/>
    <s v="do 750 obyvatel"/>
    <n v="207"/>
    <n v="0.41545893719806765"/>
    <n v="121"/>
    <n v="0"/>
  </r>
  <r>
    <x v="9"/>
    <x v="132"/>
    <x v="132"/>
    <n v="569739"/>
    <s v="Vlkanov (Havlíčkův Brod)"/>
    <s v="do 750 obyvatel"/>
    <n v="42"/>
    <n v="0.30952380952380953"/>
    <n v="29"/>
    <n v="1"/>
  </r>
  <r>
    <x v="9"/>
    <x v="132"/>
    <x v="132"/>
    <n v="573566"/>
    <s v="Bělá (Havlíčkův Brod)"/>
    <s v="do 750 obyvatel"/>
    <n v="196"/>
    <n v="0.55612244897959184"/>
    <n v="87"/>
    <n v="0"/>
  </r>
  <r>
    <x v="9"/>
    <x v="132"/>
    <x v="132"/>
    <n v="573574"/>
    <s v="Chřenovice"/>
    <s v="do 750 obyvatel"/>
    <n v="135"/>
    <n v="0.45185185185185184"/>
    <n v="74"/>
    <n v="0"/>
  </r>
  <r>
    <x v="9"/>
    <x v="132"/>
    <x v="132"/>
    <n v="573591"/>
    <s v="Pohleď"/>
    <s v="do 750 obyvatel"/>
    <n v="58"/>
    <n v="0.39655172413793105"/>
    <n v="35"/>
    <n v="1"/>
  </r>
  <r>
    <x v="9"/>
    <x v="132"/>
    <x v="132"/>
    <n v="573604"/>
    <s v="Služátky"/>
    <s v="do 750 obyvatel"/>
    <n v="138"/>
    <n v="0.47826086956521741"/>
    <n v="72"/>
    <n v="0"/>
  </r>
  <r>
    <x v="9"/>
    <x v="133"/>
    <x v="133"/>
    <n v="586901"/>
    <s v="Bohuslavice (Jihlava)"/>
    <s v="do 750 obyvatel"/>
    <n v="118"/>
    <n v="0.3728813559322034"/>
    <n v="74"/>
    <n v="1"/>
  </r>
  <r>
    <x v="9"/>
    <x v="133"/>
    <x v="133"/>
    <n v="587001"/>
    <s v="Černíč"/>
    <s v="do 750 obyvatel"/>
    <n v="103"/>
    <n v="0.32038834951456313"/>
    <n v="70"/>
    <n v="1"/>
  </r>
  <r>
    <x v="9"/>
    <x v="133"/>
    <x v="133"/>
    <n v="587061"/>
    <s v="Dolní Vilímeč"/>
    <s v="do 750 obyvatel"/>
    <n v="86"/>
    <n v="0.37209302325581395"/>
    <n v="54"/>
    <n v="1"/>
  </r>
  <r>
    <x v="9"/>
    <x v="133"/>
    <x v="133"/>
    <n v="587079"/>
    <s v="Doupě"/>
    <s v="do 750 obyvatel"/>
    <n v="82"/>
    <n v="0.41463414634146339"/>
    <n v="48"/>
    <n v="0"/>
  </r>
  <r>
    <x v="9"/>
    <x v="133"/>
    <x v="133"/>
    <n v="587109"/>
    <s v="Dyjice"/>
    <s v="do 750 obyvatel"/>
    <n v="114"/>
    <n v="0.41228070175438597"/>
    <n v="67"/>
    <n v="0"/>
  </r>
  <r>
    <x v="9"/>
    <x v="133"/>
    <x v="133"/>
    <n v="587184"/>
    <s v="Borovná"/>
    <s v="do 750 obyvatel"/>
    <n v="70"/>
    <n v="0.31428571428571428"/>
    <n v="48"/>
    <n v="1"/>
  </r>
  <r>
    <x v="9"/>
    <x v="133"/>
    <x v="133"/>
    <n v="587192"/>
    <s v="Hostětice"/>
    <s v="do 750 obyvatel"/>
    <n v="108"/>
    <n v="0.40740740740740738"/>
    <n v="64"/>
    <n v="0"/>
  </r>
  <r>
    <x v="9"/>
    <x v="133"/>
    <x v="133"/>
    <n v="587206"/>
    <s v="Horní Myslová"/>
    <s v="do 750 obyvatel"/>
    <n v="68"/>
    <n v="0.48529411764705882"/>
    <n v="35"/>
    <n v="0"/>
  </r>
  <r>
    <x v="9"/>
    <x v="133"/>
    <x v="133"/>
    <n v="587214"/>
    <s v="Olší (Jihlava)"/>
    <s v="do 750 obyvatel"/>
    <n v="55"/>
    <n v="0.38181818181818183"/>
    <n v="34"/>
    <n v="1"/>
  </r>
  <r>
    <x v="9"/>
    <x v="133"/>
    <x v="133"/>
    <n v="587231"/>
    <s v="Zadní Vydří"/>
    <s v="do 750 obyvatel"/>
    <n v="40"/>
    <n v="0.375"/>
    <n v="25"/>
    <n v="1"/>
  </r>
  <r>
    <x v="9"/>
    <x v="133"/>
    <x v="133"/>
    <n v="587303"/>
    <s v="Jindřichovice (Jihlava)"/>
    <s v="do 750 obyvatel"/>
    <n v="80"/>
    <n v="0.27500000000000002"/>
    <n v="58"/>
    <n v="1"/>
  </r>
  <r>
    <x v="9"/>
    <x v="133"/>
    <x v="133"/>
    <n v="587371"/>
    <s v="Klatovec"/>
    <s v="do 750 obyvatel"/>
    <n v="62"/>
    <n v="0.5161290322580645"/>
    <n v="30"/>
    <n v="0"/>
  </r>
  <r>
    <x v="9"/>
    <x v="133"/>
    <x v="133"/>
    <n v="587389"/>
    <s v="Knínice (Jihlava)"/>
    <s v="do 750 obyvatel"/>
    <n v="163"/>
    <n v="0.34969325153374231"/>
    <n v="106"/>
    <n v="1"/>
  </r>
  <r>
    <x v="9"/>
    <x v="133"/>
    <x v="133"/>
    <n v="587419"/>
    <s v="Kostelní Myslová"/>
    <s v="do 750 obyvatel"/>
    <n v="53"/>
    <n v="0.41509433962264153"/>
    <n v="31"/>
    <n v="0"/>
  </r>
  <r>
    <x v="9"/>
    <x v="133"/>
    <x v="133"/>
    <n v="587435"/>
    <s v="Krahulčí"/>
    <s v="do 750 obyvatel"/>
    <n v="518"/>
    <n v="0.38610038610038611"/>
    <n v="318"/>
    <n v="1"/>
  </r>
  <r>
    <x v="9"/>
    <x v="133"/>
    <x v="133"/>
    <n v="587443"/>
    <s v="Krasonice"/>
    <s v="do 750 obyvatel"/>
    <n v="172"/>
    <n v="0.42441860465116277"/>
    <n v="99"/>
    <n v="0"/>
  </r>
  <r>
    <x v="9"/>
    <x v="133"/>
    <x v="133"/>
    <n v="587451"/>
    <s v="Lhotka (Jihlava)"/>
    <s v="do 750 obyvatel"/>
    <n v="83"/>
    <n v="0.44578313253012047"/>
    <n v="46"/>
    <n v="0"/>
  </r>
  <r>
    <x v="9"/>
    <x v="133"/>
    <x v="133"/>
    <n v="587494"/>
    <s v="Markvartice (Jihlava)"/>
    <s v="do 750 obyvatel"/>
    <n v="164"/>
    <n v="0.45731707317073172"/>
    <n v="89"/>
    <n v="0"/>
  </r>
  <r>
    <x v="9"/>
    <x v="133"/>
    <x v="133"/>
    <n v="587541"/>
    <s v="Mrákotín (Jihlava)"/>
    <s v="750 – 1 999 obyvatel"/>
    <n v="734"/>
    <n v="0.42370572207084467"/>
    <n v="423"/>
    <n v="0"/>
  </r>
  <r>
    <x v="9"/>
    <x v="133"/>
    <x v="133"/>
    <n v="587559"/>
    <s v="Mysletice"/>
    <s v="do 750 obyvatel"/>
    <n v="105"/>
    <n v="0.45714285714285713"/>
    <n v="57"/>
    <n v="0"/>
  </r>
  <r>
    <x v="9"/>
    <x v="133"/>
    <x v="133"/>
    <n v="587567"/>
    <s v="Mysliboř"/>
    <s v="do 750 obyvatel"/>
    <n v="160"/>
    <n v="0.47499999999999998"/>
    <n v="84"/>
    <n v="0"/>
  </r>
  <r>
    <x v="9"/>
    <x v="133"/>
    <x v="133"/>
    <n v="587583"/>
    <s v="Nevcehle"/>
    <s v="do 750 obyvatel"/>
    <n v="202"/>
    <n v="0.54455445544554459"/>
    <n v="92"/>
    <n v="0"/>
  </r>
  <r>
    <x v="9"/>
    <x v="133"/>
    <x v="133"/>
    <n v="587591"/>
    <s v="Nová Říše"/>
    <s v="750 – 1 999 obyvatel"/>
    <n v="690"/>
    <n v="0.4115942028985507"/>
    <n v="406"/>
    <n v="0"/>
  </r>
  <r>
    <x v="9"/>
    <x v="133"/>
    <x v="133"/>
    <n v="587613"/>
    <s v="Olšany (Jihlava)"/>
    <s v="do 750 obyvatel"/>
    <n v="58"/>
    <n v="0.43103448275862066"/>
    <n v="33"/>
    <n v="0"/>
  </r>
  <r>
    <x v="9"/>
    <x v="133"/>
    <x v="133"/>
    <n v="587630"/>
    <s v="Ořechov (Jihlava)"/>
    <s v="do 750 obyvatel"/>
    <n v="55"/>
    <n v="0.41818181818181815"/>
    <n v="32"/>
    <n v="0"/>
  </r>
  <r>
    <x v="9"/>
    <x v="133"/>
    <x v="133"/>
    <n v="587672"/>
    <s v="Panské Dubenky"/>
    <s v="do 750 obyvatel"/>
    <n v="95"/>
    <n v="0.51578947368421058"/>
    <n v="46"/>
    <n v="0"/>
  </r>
  <r>
    <x v="9"/>
    <x v="133"/>
    <x v="133"/>
    <n v="587761"/>
    <s v="Radkov (Jihlava)"/>
    <s v="do 750 obyvatel"/>
    <n v="204"/>
    <n v="0.50490196078431371"/>
    <n v="101"/>
    <n v="0"/>
  </r>
  <r>
    <x v="9"/>
    <x v="133"/>
    <x v="133"/>
    <n v="587800"/>
    <s v="Rozseč (Jihlava)"/>
    <s v="do 750 obyvatel"/>
    <n v="149"/>
    <n v="0.32214765100671139"/>
    <n v="101"/>
    <n v="1"/>
  </r>
  <r>
    <x v="9"/>
    <x v="133"/>
    <x v="133"/>
    <n v="587834"/>
    <s v="Řásná"/>
    <s v="do 750 obyvatel"/>
    <n v="202"/>
    <n v="0.50495049504950495"/>
    <n v="100"/>
    <n v="0"/>
  </r>
  <r>
    <x v="9"/>
    <x v="133"/>
    <x v="133"/>
    <n v="587851"/>
    <s v="Řídelov"/>
    <s v="do 750 obyvatel"/>
    <n v="69"/>
    <n v="0.39130434782608697"/>
    <n v="42"/>
    <n v="1"/>
  </r>
  <r>
    <x v="9"/>
    <x v="133"/>
    <x v="133"/>
    <n v="587877"/>
    <s v="Sedlatice"/>
    <s v="do 750 obyvatel"/>
    <n v="50"/>
    <n v="0.38"/>
    <n v="31"/>
    <n v="1"/>
  </r>
  <r>
    <x v="9"/>
    <x v="133"/>
    <x v="133"/>
    <n v="587885"/>
    <s v="Sedlejov"/>
    <s v="do 750 obyvatel"/>
    <n v="237"/>
    <n v="0.54008438818565396"/>
    <n v="109"/>
    <n v="0"/>
  </r>
  <r>
    <x v="9"/>
    <x v="133"/>
    <x v="133"/>
    <n v="587923"/>
    <s v="Stará Říše"/>
    <s v="do 750 obyvatel"/>
    <n v="522"/>
    <n v="0.4118773946360153"/>
    <n v="307"/>
    <n v="0"/>
  </r>
  <r>
    <x v="9"/>
    <x v="133"/>
    <x v="133"/>
    <n v="587940"/>
    <s v="Strachoňovice"/>
    <s v="do 750 obyvatel"/>
    <n v="76"/>
    <n v="0.59210526315789469"/>
    <n v="31"/>
    <n v="0"/>
  </r>
  <r>
    <x v="9"/>
    <x v="133"/>
    <x v="133"/>
    <n v="587991"/>
    <s v="Svojkovice (Jihlava)"/>
    <s v="do 750 obyvatel"/>
    <n v="48"/>
    <n v="0.375"/>
    <n v="30"/>
    <n v="1"/>
  </r>
  <r>
    <x v="9"/>
    <x v="133"/>
    <x v="133"/>
    <n v="588024"/>
    <s v="Telč"/>
    <s v="5 000 – 14 999 obyvatel"/>
    <n v="4435"/>
    <n v="0.48680947012401354"/>
    <n v="2276"/>
    <n v="0"/>
  </r>
  <r>
    <x v="9"/>
    <x v="133"/>
    <x v="133"/>
    <n v="588067"/>
    <s v="Urbanov"/>
    <s v="do 750 obyvatel"/>
    <n v="108"/>
    <n v="0.43518518518518517"/>
    <n v="61"/>
    <n v="0"/>
  </r>
  <r>
    <x v="9"/>
    <x v="133"/>
    <x v="133"/>
    <n v="588083"/>
    <s v="Vanov"/>
    <s v="do 750 obyvatel"/>
    <n v="72"/>
    <n v="0.5"/>
    <n v="36"/>
    <n v="0"/>
  </r>
  <r>
    <x v="9"/>
    <x v="133"/>
    <x v="133"/>
    <n v="588091"/>
    <s v="Vanůvek"/>
    <s v="do 750 obyvatel"/>
    <n v="28"/>
    <n v="0.42857142857142855"/>
    <n v="16"/>
    <n v="0"/>
  </r>
  <r>
    <x v="9"/>
    <x v="133"/>
    <x v="133"/>
    <n v="588105"/>
    <s v="Vápovice"/>
    <s v="do 750 obyvatel"/>
    <n v="38"/>
    <n v="0.36842105263157893"/>
    <n v="24"/>
    <n v="1"/>
  </r>
  <r>
    <x v="9"/>
    <x v="133"/>
    <x v="133"/>
    <n v="588164"/>
    <s v="Volevčice (Jihlava)"/>
    <s v="do 750 obyvatel"/>
    <n v="53"/>
    <n v="0.43396226415094341"/>
    <n v="30"/>
    <n v="0"/>
  </r>
  <r>
    <x v="9"/>
    <x v="133"/>
    <x v="133"/>
    <n v="588199"/>
    <s v="Vystrčenovice"/>
    <s v="do 750 obyvatel"/>
    <n v="93"/>
    <n v="0.35483870967741937"/>
    <n v="60"/>
    <n v="1"/>
  </r>
  <r>
    <x v="9"/>
    <x v="133"/>
    <x v="133"/>
    <n v="588245"/>
    <s v="Zdeňkov"/>
    <s v="do 750 obyvatel"/>
    <n v="51"/>
    <n v="0.27450980392156865"/>
    <n v="37"/>
    <n v="1"/>
  </r>
  <r>
    <x v="9"/>
    <x v="133"/>
    <x v="133"/>
    <n v="588261"/>
    <s v="Zvolenovice"/>
    <s v="do 750 obyvatel"/>
    <n v="66"/>
    <n v="0.42424242424242425"/>
    <n v="38"/>
    <n v="0"/>
  </r>
  <r>
    <x v="9"/>
    <x v="133"/>
    <x v="133"/>
    <n v="588270"/>
    <s v="Žatec (Jihlava)"/>
    <s v="do 750 obyvatel"/>
    <n v="98"/>
    <n v="0.5"/>
    <n v="49"/>
    <n v="0"/>
  </r>
  <r>
    <x v="9"/>
    <x v="134"/>
    <x v="134"/>
    <n v="510645"/>
    <s v="Kojatín"/>
    <s v="do 750 obyvatel"/>
    <n v="74"/>
    <n v="0.35135135135135137"/>
    <n v="48"/>
    <n v="1"/>
  </r>
  <r>
    <x v="9"/>
    <x v="134"/>
    <x v="134"/>
    <n v="544752"/>
    <s v="Příštpo"/>
    <s v="do 750 obyvatel"/>
    <n v="220"/>
    <n v="0.41818181818181815"/>
    <n v="128"/>
    <n v="0"/>
  </r>
  <r>
    <x v="9"/>
    <x v="134"/>
    <x v="134"/>
    <n v="545309"/>
    <s v="Kožichovice"/>
    <s v="do 750 obyvatel"/>
    <n v="359"/>
    <n v="0.45403899721448465"/>
    <n v="196"/>
    <n v="0"/>
  </r>
  <r>
    <x v="9"/>
    <x v="134"/>
    <x v="134"/>
    <n v="546933"/>
    <s v="Okřešice"/>
    <s v="do 750 obyvatel"/>
    <n v="158"/>
    <n v="0.41139240506329117"/>
    <n v="93"/>
    <n v="0"/>
  </r>
  <r>
    <x v="9"/>
    <x v="134"/>
    <x v="134"/>
    <n v="550370"/>
    <s v="Pokojovice"/>
    <s v="do 750 obyvatel"/>
    <n v="97"/>
    <n v="0.26804123711340205"/>
    <n v="71"/>
    <n v="1"/>
  </r>
  <r>
    <x v="9"/>
    <x v="134"/>
    <x v="134"/>
    <n v="550612"/>
    <s v="Horní Smrčné"/>
    <s v="do 750 obyvatel"/>
    <n v="47"/>
    <n v="0.51063829787234039"/>
    <n v="23"/>
    <n v="0"/>
  </r>
  <r>
    <x v="9"/>
    <x v="134"/>
    <x v="134"/>
    <n v="550639"/>
    <s v="Hroznatín"/>
    <s v="do 750 obyvatel"/>
    <n v="96"/>
    <n v="0.33333333333333331"/>
    <n v="64"/>
    <n v="1"/>
  </r>
  <r>
    <x v="9"/>
    <x v="134"/>
    <x v="134"/>
    <n v="550710"/>
    <s v="Krahulov"/>
    <s v="do 750 obyvatel"/>
    <n v="233"/>
    <n v="0.3905579399141631"/>
    <n v="142"/>
    <n v="1"/>
  </r>
  <r>
    <x v="9"/>
    <x v="134"/>
    <x v="134"/>
    <n v="554871"/>
    <s v="Střítež (Třebíč)"/>
    <s v="do 750 obyvatel"/>
    <n v="477"/>
    <n v="0.38574423480083858"/>
    <n v="293"/>
    <n v="1"/>
  </r>
  <r>
    <x v="9"/>
    <x v="134"/>
    <x v="134"/>
    <n v="573485"/>
    <s v="Lesůňky"/>
    <s v="do 750 obyvatel"/>
    <n v="70"/>
    <n v="0.4"/>
    <n v="42"/>
    <n v="0"/>
  </r>
  <r>
    <x v="9"/>
    <x v="134"/>
    <x v="134"/>
    <n v="587460"/>
    <s v="Stropešín"/>
    <s v="do 750 obyvatel"/>
    <n v="102"/>
    <n v="0.39215686274509803"/>
    <n v="62"/>
    <n v="1"/>
  </r>
  <r>
    <x v="9"/>
    <x v="134"/>
    <x v="134"/>
    <n v="587699"/>
    <s v="Valdíkov"/>
    <s v="do 750 obyvatel"/>
    <n v="102"/>
    <n v="0.39215686274509803"/>
    <n v="62"/>
    <n v="1"/>
  </r>
  <r>
    <x v="9"/>
    <x v="134"/>
    <x v="134"/>
    <n v="590266"/>
    <s v="Třebíč"/>
    <s v="15 000 – 39 999 obyvatel"/>
    <n v="29632"/>
    <n v="0.41742035637149028"/>
    <n v="17263"/>
    <n v="0"/>
  </r>
  <r>
    <x v="9"/>
    <x v="134"/>
    <x v="134"/>
    <n v="590282"/>
    <s v="Bačice"/>
    <s v="do 750 obyvatel"/>
    <n v="165"/>
    <n v="0.40606060606060607"/>
    <n v="98"/>
    <n v="0"/>
  </r>
  <r>
    <x v="9"/>
    <x v="134"/>
    <x v="134"/>
    <n v="590304"/>
    <s v="Benetice"/>
    <s v="do 750 obyvatel"/>
    <n v="151"/>
    <n v="0.47682119205298013"/>
    <n v="79"/>
    <n v="0"/>
  </r>
  <r>
    <x v="9"/>
    <x v="134"/>
    <x v="134"/>
    <n v="590312"/>
    <s v="Biskupice-Pulkov"/>
    <s v="do 750 obyvatel"/>
    <n v="220"/>
    <n v="0.4681818181818182"/>
    <n v="117"/>
    <n v="0"/>
  </r>
  <r>
    <x v="9"/>
    <x v="134"/>
    <x v="134"/>
    <n v="590347"/>
    <s v="Bochovice"/>
    <s v="do 750 obyvatel"/>
    <n v="134"/>
    <n v="0.44776119402985076"/>
    <n v="74"/>
    <n v="0"/>
  </r>
  <r>
    <x v="9"/>
    <x v="134"/>
    <x v="134"/>
    <n v="590363"/>
    <s v="Bransouze"/>
    <s v="do 750 obyvatel"/>
    <n v="200"/>
    <n v="0.39500000000000002"/>
    <n v="121"/>
    <n v="1"/>
  </r>
  <r>
    <x v="9"/>
    <x v="134"/>
    <x v="134"/>
    <n v="590401"/>
    <s v="Budišov"/>
    <s v="750 – 1 999 obyvatel"/>
    <n v="998"/>
    <n v="0.41883767535070138"/>
    <n v="580"/>
    <n v="0"/>
  </r>
  <r>
    <x v="9"/>
    <x v="134"/>
    <x v="134"/>
    <n v="590436"/>
    <s v="Čáslavice"/>
    <s v="do 750 obyvatel"/>
    <n v="448"/>
    <n v="0.43973214285714285"/>
    <n v="251"/>
    <n v="0"/>
  </r>
  <r>
    <x v="9"/>
    <x v="134"/>
    <x v="134"/>
    <n v="590444"/>
    <s v="Čechočovice"/>
    <s v="do 750 obyvatel"/>
    <n v="267"/>
    <n v="0.39325842696629215"/>
    <n v="162"/>
    <n v="1"/>
  </r>
  <r>
    <x v="9"/>
    <x v="134"/>
    <x v="134"/>
    <n v="590452"/>
    <s v="Čechtín"/>
    <s v="do 750 obyvatel"/>
    <n v="259"/>
    <n v="0.43629343629343631"/>
    <n v="146"/>
    <n v="0"/>
  </r>
  <r>
    <x v="9"/>
    <x v="134"/>
    <x v="134"/>
    <n v="590461"/>
    <s v="Červená Lhota"/>
    <s v="do 750 obyvatel"/>
    <n v="159"/>
    <n v="0.4088050314465409"/>
    <n v="94"/>
    <n v="0"/>
  </r>
  <r>
    <x v="9"/>
    <x v="134"/>
    <x v="134"/>
    <n v="590479"/>
    <s v="Číhalín"/>
    <s v="do 750 obyvatel"/>
    <n v="170"/>
    <n v="0.37647058823529411"/>
    <n v="106"/>
    <n v="1"/>
  </r>
  <r>
    <x v="9"/>
    <x v="134"/>
    <x v="134"/>
    <n v="590487"/>
    <s v="Číchov"/>
    <s v="do 750 obyvatel"/>
    <n v="201"/>
    <n v="0.43781094527363185"/>
    <n v="113"/>
    <n v="0"/>
  </r>
  <r>
    <x v="9"/>
    <x v="134"/>
    <x v="134"/>
    <n v="590509"/>
    <s v="Číměř (Třebíč)"/>
    <s v="do 750 obyvatel"/>
    <n v="169"/>
    <n v="0.43786982248520712"/>
    <n v="95"/>
    <n v="0"/>
  </r>
  <r>
    <x v="9"/>
    <x v="134"/>
    <x v="134"/>
    <n v="590517"/>
    <s v="Dalešice (Třebíč)"/>
    <s v="do 750 obyvatel"/>
    <n v="496"/>
    <n v="0.37298387096774194"/>
    <n v="311"/>
    <n v="1"/>
  </r>
  <r>
    <x v="9"/>
    <x v="134"/>
    <x v="134"/>
    <n v="590550"/>
    <s v="Dolní Vilémovice"/>
    <s v="do 750 obyvatel"/>
    <n v="351"/>
    <n v="0.37037037037037035"/>
    <n v="221"/>
    <n v="1"/>
  </r>
  <r>
    <x v="9"/>
    <x v="134"/>
    <x v="134"/>
    <n v="590576"/>
    <s v="Dukovany"/>
    <s v="750 – 1 999 obyvatel"/>
    <n v="729"/>
    <n v="0.34567901234567899"/>
    <n v="477"/>
    <n v="1"/>
  </r>
  <r>
    <x v="9"/>
    <x v="134"/>
    <x v="134"/>
    <n v="590592"/>
    <s v="Heraltice"/>
    <s v="do 750 obyvatel"/>
    <n v="306"/>
    <n v="0.34967320261437906"/>
    <n v="199"/>
    <n v="1"/>
  </r>
  <r>
    <x v="9"/>
    <x v="134"/>
    <x v="134"/>
    <n v="590622"/>
    <s v="Hodov"/>
    <s v="do 750 obyvatel"/>
    <n v="253"/>
    <n v="0.34387351778656128"/>
    <n v="166"/>
    <n v="1"/>
  </r>
  <r>
    <x v="9"/>
    <x v="134"/>
    <x v="134"/>
    <n v="590631"/>
    <s v="Horní Heřmanice (Třebíč)"/>
    <s v="do 750 obyvatel"/>
    <n v="106"/>
    <n v="0.48113207547169812"/>
    <n v="55"/>
    <n v="0"/>
  </r>
  <r>
    <x v="9"/>
    <x v="134"/>
    <x v="134"/>
    <n v="590649"/>
    <s v="Horní Újezd (Třebíč)"/>
    <s v="do 750 obyvatel"/>
    <n v="224"/>
    <n v="0.4375"/>
    <n v="126"/>
    <n v="0"/>
  </r>
  <r>
    <x v="9"/>
    <x v="134"/>
    <x v="134"/>
    <n v="590657"/>
    <s v="Horní Vilémovice"/>
    <s v="do 750 obyvatel"/>
    <n v="73"/>
    <n v="0.49315068493150682"/>
    <n v="37"/>
    <n v="0"/>
  </r>
  <r>
    <x v="9"/>
    <x v="134"/>
    <x v="134"/>
    <n v="590673"/>
    <s v="Hrotovice"/>
    <s v="750 – 1 999 obyvatel"/>
    <n v="1473"/>
    <n v="0.43720298710115413"/>
    <n v="829"/>
    <n v="0"/>
  </r>
  <r>
    <x v="9"/>
    <x v="134"/>
    <x v="134"/>
    <n v="590690"/>
    <s v="Hvězdoňovice"/>
    <s v="do 750 obyvatel"/>
    <n v="88"/>
    <n v="0.26136363636363635"/>
    <n v="65"/>
    <n v="1"/>
  </r>
  <r>
    <x v="9"/>
    <x v="134"/>
    <x v="134"/>
    <n v="590703"/>
    <s v="Chlístov (Třebíč)"/>
    <s v="do 750 obyvatel"/>
    <n v="240"/>
    <n v="0.38333333333333336"/>
    <n v="148"/>
    <n v="1"/>
  </r>
  <r>
    <x v="9"/>
    <x v="134"/>
    <x v="134"/>
    <n v="590711"/>
    <s v="Chlum (Třebíč)"/>
    <s v="do 750 obyvatel"/>
    <n v="114"/>
    <n v="0.52631578947368418"/>
    <n v="54"/>
    <n v="0"/>
  </r>
  <r>
    <x v="9"/>
    <x v="134"/>
    <x v="134"/>
    <n v="590754"/>
    <s v="Jaroměřice nad Rokytnou"/>
    <s v="2 000 – 4 999 obyvatel"/>
    <n v="3444"/>
    <n v="0.36091753774680602"/>
    <n v="2201"/>
    <n v="1"/>
  </r>
  <r>
    <x v="9"/>
    <x v="134"/>
    <x v="134"/>
    <n v="590801"/>
    <s v="Kamenná (Třebíč)"/>
    <s v="do 750 obyvatel"/>
    <n v="179"/>
    <n v="0.5027932960893855"/>
    <n v="89"/>
    <n v="0"/>
  </r>
  <r>
    <x v="9"/>
    <x v="134"/>
    <x v="134"/>
    <n v="590835"/>
    <s v="Klučov (Třebíč)"/>
    <s v="do 750 obyvatel"/>
    <n v="139"/>
    <n v="0.48201438848920863"/>
    <n v="72"/>
    <n v="0"/>
  </r>
  <r>
    <x v="9"/>
    <x v="134"/>
    <x v="134"/>
    <n v="590860"/>
    <s v="Kojetice (Třebíč)"/>
    <s v="do 750 obyvatel"/>
    <n v="386"/>
    <n v="0.48704663212435234"/>
    <n v="198"/>
    <n v="0"/>
  </r>
  <r>
    <x v="9"/>
    <x v="134"/>
    <x v="134"/>
    <n v="590886"/>
    <s v="Koněšín"/>
    <s v="do 750 obyvatel"/>
    <n v="417"/>
    <n v="0.45803357314148679"/>
    <n v="226"/>
    <n v="0"/>
  </r>
  <r>
    <x v="9"/>
    <x v="134"/>
    <x v="134"/>
    <n v="590908"/>
    <s v="Kouty (Třebíč)"/>
    <s v="do 750 obyvatel"/>
    <n v="321"/>
    <n v="0.37071651090342678"/>
    <n v="202"/>
    <n v="1"/>
  </r>
  <r>
    <x v="9"/>
    <x v="134"/>
    <x v="134"/>
    <n v="590916"/>
    <s v="Kozlany (Třebíč)"/>
    <s v="do 750 obyvatel"/>
    <n v="117"/>
    <n v="0.29059829059829062"/>
    <n v="83"/>
    <n v="1"/>
  </r>
  <r>
    <x v="9"/>
    <x v="134"/>
    <x v="134"/>
    <n v="590967"/>
    <s v="Krhov (Třebíč)"/>
    <s v="do 750 obyvatel"/>
    <n v="159"/>
    <n v="0.37735849056603776"/>
    <n v="99"/>
    <n v="1"/>
  </r>
  <r>
    <x v="9"/>
    <x v="134"/>
    <x v="134"/>
    <n v="591041"/>
    <s v="Lipník (Třebíč)"/>
    <s v="do 750 obyvatel"/>
    <n v="330"/>
    <n v="0.40909090909090912"/>
    <n v="195"/>
    <n v="0"/>
  </r>
  <r>
    <x v="9"/>
    <x v="134"/>
    <x v="134"/>
    <n v="591068"/>
    <s v="Litovany"/>
    <s v="do 750 obyvatel"/>
    <n v="106"/>
    <n v="0.52830188679245282"/>
    <n v="50"/>
    <n v="0"/>
  </r>
  <r>
    <x v="9"/>
    <x v="134"/>
    <x v="134"/>
    <n v="591092"/>
    <s v="Loukovice"/>
    <s v="do 750 obyvatel"/>
    <n v="97"/>
    <n v="0.27835051546391754"/>
    <n v="70"/>
    <n v="1"/>
  </r>
  <r>
    <x v="9"/>
    <x v="134"/>
    <x v="134"/>
    <n v="591114"/>
    <s v="Markvartice (Třebíč)"/>
    <s v="do 750 obyvatel"/>
    <n v="223"/>
    <n v="0.47533632286995514"/>
    <n v="117"/>
    <n v="0"/>
  </r>
  <r>
    <x v="9"/>
    <x v="134"/>
    <x v="134"/>
    <n v="591122"/>
    <s v="Mastník"/>
    <s v="do 750 obyvatel"/>
    <n v="203"/>
    <n v="0.44827586206896552"/>
    <n v="112"/>
    <n v="0"/>
  </r>
  <r>
    <x v="9"/>
    <x v="134"/>
    <x v="134"/>
    <n v="591157"/>
    <s v="Mikulovice (Třebíč)"/>
    <s v="do 750 obyvatel"/>
    <n v="183"/>
    <n v="0.39890710382513661"/>
    <n v="110"/>
    <n v="1"/>
  </r>
  <r>
    <x v="9"/>
    <x v="134"/>
    <x v="134"/>
    <n v="591190"/>
    <s v="Myslibořice"/>
    <s v="do 750 obyvatel"/>
    <n v="581"/>
    <n v="0.42857142857142855"/>
    <n v="332"/>
    <n v="0"/>
  </r>
  <r>
    <x v="9"/>
    <x v="134"/>
    <x v="134"/>
    <n v="591220"/>
    <s v="Nárameč"/>
    <s v="do 750 obyvatel"/>
    <n v="291"/>
    <n v="0.39862542955326463"/>
    <n v="175"/>
    <n v="1"/>
  </r>
  <r>
    <x v="9"/>
    <x v="134"/>
    <x v="134"/>
    <n v="591246"/>
    <s v="Nová Ves (Třebíč)"/>
    <s v="do 750 obyvatel"/>
    <n v="183"/>
    <n v="0.51366120218579236"/>
    <n v="89"/>
    <n v="0"/>
  </r>
  <r>
    <x v="9"/>
    <x v="134"/>
    <x v="134"/>
    <n v="591262"/>
    <s v="Nový Telečkov"/>
    <s v="do 750 obyvatel"/>
    <n v="94"/>
    <n v="0.25531914893617019"/>
    <n v="70"/>
    <n v="1"/>
  </r>
  <r>
    <x v="9"/>
    <x v="134"/>
    <x v="134"/>
    <n v="591289"/>
    <s v="Odunec"/>
    <s v="do 750 obyvatel"/>
    <n v="81"/>
    <n v="0.38271604938271603"/>
    <n v="50"/>
    <n v="1"/>
  </r>
  <r>
    <x v="9"/>
    <x v="134"/>
    <x v="134"/>
    <n v="591301"/>
    <s v="Okříšky"/>
    <s v="2 000 – 4 999 obyvatel"/>
    <n v="1731"/>
    <n v="0.44829578278451759"/>
    <n v="955"/>
    <n v="0"/>
  </r>
  <r>
    <x v="9"/>
    <x v="134"/>
    <x v="134"/>
    <n v="591319"/>
    <s v="Opatov (Třebíč)"/>
    <s v="750 – 1 999 obyvatel"/>
    <n v="643"/>
    <n v="0.4152410575427683"/>
    <n v="376"/>
    <n v="0"/>
  </r>
  <r>
    <x v="9"/>
    <x v="134"/>
    <x v="134"/>
    <n v="591335"/>
    <s v="Ostašov"/>
    <s v="do 750 obyvatel"/>
    <n v="127"/>
    <n v="0.34645669291338582"/>
    <n v="83"/>
    <n v="1"/>
  </r>
  <r>
    <x v="9"/>
    <x v="134"/>
    <x v="134"/>
    <n v="591360"/>
    <s v="Petrovice (Třebíč)"/>
    <s v="do 750 obyvatel"/>
    <n v="363"/>
    <n v="0.43801652892561982"/>
    <n v="204"/>
    <n v="0"/>
  </r>
  <r>
    <x v="9"/>
    <x v="134"/>
    <x v="134"/>
    <n v="591378"/>
    <s v="Petrůvky"/>
    <s v="do 750 obyvatel"/>
    <n v="110"/>
    <n v="0.2818181818181818"/>
    <n v="79"/>
    <n v="1"/>
  </r>
  <r>
    <x v="9"/>
    <x v="134"/>
    <x v="134"/>
    <n v="591416"/>
    <s v="Pozďatín"/>
    <s v="do 750 obyvatel"/>
    <n v="130"/>
    <n v="0.49230769230769234"/>
    <n v="66"/>
    <n v="0"/>
  </r>
  <r>
    <x v="9"/>
    <x v="134"/>
    <x v="134"/>
    <n v="591424"/>
    <s v="Přeckov"/>
    <s v="do 750 obyvatel"/>
    <n v="59"/>
    <n v="0.25423728813559321"/>
    <n v="44"/>
    <n v="1"/>
  </r>
  <r>
    <x v="9"/>
    <x v="134"/>
    <x v="134"/>
    <n v="591432"/>
    <s v="Předín"/>
    <s v="do 750 obyvatel"/>
    <n v="577"/>
    <n v="0.389948006932409"/>
    <n v="352"/>
    <n v="1"/>
  </r>
  <r>
    <x v="9"/>
    <x v="134"/>
    <x v="134"/>
    <n v="591441"/>
    <s v="Přešovice"/>
    <s v="do 750 obyvatel"/>
    <n v="114"/>
    <n v="0.53508771929824561"/>
    <n v="53"/>
    <n v="0"/>
  </r>
  <r>
    <x v="9"/>
    <x v="134"/>
    <x v="134"/>
    <n v="591459"/>
    <s v="Přibyslavice (Třebíč)"/>
    <s v="750 – 1 999 obyvatel"/>
    <n v="672"/>
    <n v="0.40773809523809523"/>
    <n v="398"/>
    <n v="0"/>
  </r>
  <r>
    <x v="9"/>
    <x v="134"/>
    <x v="134"/>
    <n v="591505"/>
    <s v="Pyšel"/>
    <s v="do 750 obyvatel"/>
    <n v="382"/>
    <n v="0.4607329842931937"/>
    <n v="206"/>
    <n v="0"/>
  </r>
  <r>
    <x v="9"/>
    <x v="134"/>
    <x v="134"/>
    <n v="591521"/>
    <s v="Račice (Třebíč)"/>
    <s v="do 750 obyvatel"/>
    <n v="75"/>
    <n v="0.42666666666666669"/>
    <n v="43"/>
    <n v="0"/>
  </r>
  <r>
    <x v="9"/>
    <x v="134"/>
    <x v="134"/>
    <n v="591548"/>
    <s v="Radkovice u Hrotovic"/>
    <s v="do 750 obyvatel"/>
    <n v="288"/>
    <n v="0.33680555555555558"/>
    <n v="191"/>
    <n v="1"/>
  </r>
  <r>
    <x v="9"/>
    <x v="134"/>
    <x v="134"/>
    <n v="591556"/>
    <s v="Radonín"/>
    <s v="do 750 obyvatel"/>
    <n v="69"/>
    <n v="0.47826086956521741"/>
    <n v="36"/>
    <n v="0"/>
  </r>
  <r>
    <x v="9"/>
    <x v="134"/>
    <x v="134"/>
    <n v="591564"/>
    <s v="Radošov"/>
    <s v="do 750 obyvatel"/>
    <n v="143"/>
    <n v="0.46153846153846156"/>
    <n v="77"/>
    <n v="0"/>
  </r>
  <r>
    <x v="9"/>
    <x v="134"/>
    <x v="134"/>
    <n v="591602"/>
    <s v="Rohy"/>
    <s v="do 750 obyvatel"/>
    <n v="101"/>
    <n v="0.51485148514851486"/>
    <n v="49"/>
    <n v="0"/>
  </r>
  <r>
    <x v="9"/>
    <x v="134"/>
    <x v="134"/>
    <n v="591611"/>
    <s v="Rokytnice nad Rokytnou"/>
    <s v="750 – 1 999 obyvatel"/>
    <n v="712"/>
    <n v="0.45224719101123595"/>
    <n v="390"/>
    <n v="0"/>
  </r>
  <r>
    <x v="9"/>
    <x v="134"/>
    <x v="134"/>
    <n v="591629"/>
    <s v="Rouchovany"/>
    <s v="750 – 1 999 obyvatel"/>
    <n v="957"/>
    <n v="0.39393939393939392"/>
    <n v="580"/>
    <n v="1"/>
  </r>
  <r>
    <x v="9"/>
    <x v="134"/>
    <x v="134"/>
    <n v="591637"/>
    <s v="Rudíkov"/>
    <s v="do 750 obyvatel"/>
    <n v="581"/>
    <n v="0.37349397590361444"/>
    <n v="364"/>
    <n v="1"/>
  </r>
  <r>
    <x v="9"/>
    <x v="134"/>
    <x v="134"/>
    <n v="591645"/>
    <s v="Římov (Třebíč)"/>
    <s v="do 750 obyvatel"/>
    <n v="358"/>
    <n v="0.38547486033519551"/>
    <n v="220"/>
    <n v="1"/>
  </r>
  <r>
    <x v="9"/>
    <x v="134"/>
    <x v="134"/>
    <n v="591688"/>
    <s v="Slavětice"/>
    <s v="do 750 obyvatel"/>
    <n v="203"/>
    <n v="0.3251231527093596"/>
    <n v="137"/>
    <n v="1"/>
  </r>
  <r>
    <x v="9"/>
    <x v="134"/>
    <x v="134"/>
    <n v="591700"/>
    <s v="Slavičky"/>
    <s v="do 750 obyvatel"/>
    <n v="234"/>
    <n v="0.40598290598290598"/>
    <n v="139"/>
    <n v="0"/>
  </r>
  <r>
    <x v="9"/>
    <x v="134"/>
    <x v="134"/>
    <n v="591726"/>
    <s v="Smrk"/>
    <s v="do 750 obyvatel"/>
    <n v="224"/>
    <n v="0.40625"/>
    <n v="133"/>
    <n v="0"/>
  </r>
  <r>
    <x v="9"/>
    <x v="134"/>
    <x v="134"/>
    <n v="591742"/>
    <s v="Stařeč"/>
    <s v="750 – 1 999 obyvatel"/>
    <n v="1385"/>
    <n v="0.40938628158844764"/>
    <n v="818"/>
    <n v="0"/>
  </r>
  <r>
    <x v="9"/>
    <x v="134"/>
    <x v="134"/>
    <n v="591777"/>
    <s v="Studnice (Třebíč)"/>
    <s v="do 750 obyvatel"/>
    <n v="116"/>
    <n v="0.46551724137931033"/>
    <n v="62"/>
    <n v="0"/>
  </r>
  <r>
    <x v="9"/>
    <x v="134"/>
    <x v="134"/>
    <n v="591793"/>
    <s v="Svatoslav (Třebíč)"/>
    <s v="do 750 obyvatel"/>
    <n v="213"/>
    <n v="0.49765258215962443"/>
    <n v="107"/>
    <n v="0"/>
  </r>
  <r>
    <x v="9"/>
    <x v="134"/>
    <x v="134"/>
    <n v="591807"/>
    <s v="Šebkovice"/>
    <s v="do 750 obyvatel"/>
    <n v="391"/>
    <n v="0.39641943734015345"/>
    <n v="236"/>
    <n v="1"/>
  </r>
  <r>
    <x v="9"/>
    <x v="134"/>
    <x v="134"/>
    <n v="591815"/>
    <s v="Štěměchy"/>
    <s v="do 750 obyvatel"/>
    <n v="253"/>
    <n v="0.3675889328063241"/>
    <n v="160"/>
    <n v="1"/>
  </r>
  <r>
    <x v="9"/>
    <x v="134"/>
    <x v="134"/>
    <n v="591840"/>
    <s v="Trnava (Třebíč)"/>
    <s v="do 750 obyvatel"/>
    <n v="564"/>
    <n v="0.38475177304964536"/>
    <n v="347"/>
    <n v="1"/>
  </r>
  <r>
    <x v="9"/>
    <x v="134"/>
    <x v="134"/>
    <n v="591866"/>
    <s v="Třebenice (Třebíč)"/>
    <s v="do 750 obyvatel"/>
    <n v="376"/>
    <n v="0.30053191489361702"/>
    <n v="263"/>
    <n v="1"/>
  </r>
  <r>
    <x v="9"/>
    <x v="134"/>
    <x v="134"/>
    <n v="591874"/>
    <s v="Valeč (Třebíč)"/>
    <s v="750 – 1 999 obyvatel"/>
    <n v="633"/>
    <n v="0.36650868878357029"/>
    <n v="401"/>
    <n v="1"/>
  </r>
  <r>
    <x v="9"/>
    <x v="134"/>
    <x v="134"/>
    <n v="591904"/>
    <s v="Vladislav"/>
    <s v="750 – 1 999 obyvatel"/>
    <n v="990"/>
    <n v="0.46060606060606063"/>
    <n v="534"/>
    <n v="0"/>
  </r>
  <r>
    <x v="9"/>
    <x v="134"/>
    <x v="134"/>
    <n v="591912"/>
    <s v="Vlčatín"/>
    <s v="do 750 obyvatel"/>
    <n v="117"/>
    <n v="0.42735042735042733"/>
    <n v="67"/>
    <n v="0"/>
  </r>
  <r>
    <x v="9"/>
    <x v="134"/>
    <x v="134"/>
    <n v="591939"/>
    <s v="Výčapy"/>
    <s v="750 – 1 999 obyvatel"/>
    <n v="731"/>
    <n v="0.41723666210670313"/>
    <n v="426"/>
    <n v="0"/>
  </r>
  <r>
    <x v="9"/>
    <x v="134"/>
    <x v="134"/>
    <n v="591955"/>
    <s v="Zárubice"/>
    <s v="do 750 obyvatel"/>
    <n v="111"/>
    <n v="0.3963963963963964"/>
    <n v="67"/>
    <n v="1"/>
  </r>
  <r>
    <x v="9"/>
    <x v="134"/>
    <x v="134"/>
    <n v="591963"/>
    <s v="Zašovice"/>
    <s v="do 750 obyvatel"/>
    <n v="105"/>
    <n v="0.45714285714285713"/>
    <n v="57"/>
    <n v="0"/>
  </r>
  <r>
    <x v="9"/>
    <x v="135"/>
    <x v="135"/>
    <n v="511412"/>
    <s v="Oslavička"/>
    <s v="do 750 obyvatel"/>
    <n v="99"/>
    <n v="0.34343434343434343"/>
    <n v="65"/>
    <n v="1"/>
  </r>
  <r>
    <x v="9"/>
    <x v="135"/>
    <x v="135"/>
    <n v="549916"/>
    <s v="Pikárec"/>
    <s v="do 750 obyvatel"/>
    <n v="265"/>
    <n v="0.39245283018867927"/>
    <n v="161"/>
    <n v="1"/>
  </r>
  <r>
    <x v="9"/>
    <x v="135"/>
    <x v="135"/>
    <n v="587516"/>
    <s v="Meziříčko (Žďár nad Sázavou)"/>
    <s v="do 750 obyvatel"/>
    <n v="143"/>
    <n v="0.33566433566433568"/>
    <n v="95"/>
    <n v="1"/>
  </r>
  <r>
    <x v="9"/>
    <x v="135"/>
    <x v="135"/>
    <n v="587770"/>
    <s v="Milešín"/>
    <s v="do 750 obyvatel"/>
    <n v="68"/>
    <n v="0.35294117647058826"/>
    <n v="44"/>
    <n v="1"/>
  </r>
  <r>
    <x v="9"/>
    <x v="135"/>
    <x v="135"/>
    <n v="591831"/>
    <s v="Tasov (Žďár nad Sázavou)"/>
    <s v="do 750 obyvatel"/>
    <n v="527"/>
    <n v="0.36432637571157495"/>
    <n v="335"/>
    <n v="1"/>
  </r>
  <r>
    <x v="9"/>
    <x v="135"/>
    <x v="135"/>
    <n v="595217"/>
    <s v="Baliny"/>
    <s v="do 750 obyvatel"/>
    <n v="110"/>
    <n v="0.41818181818181815"/>
    <n v="64"/>
    <n v="0"/>
  </r>
  <r>
    <x v="9"/>
    <x v="135"/>
    <x v="135"/>
    <n v="595250"/>
    <s v="Blízkov"/>
    <s v="do 750 obyvatel"/>
    <n v="280"/>
    <n v="0.31785714285714284"/>
    <n v="191"/>
    <n v="1"/>
  </r>
  <r>
    <x v="9"/>
    <x v="135"/>
    <x v="135"/>
    <n v="595349"/>
    <s v="Březejc"/>
    <s v="do 750 obyvatel"/>
    <n v="131"/>
    <n v="0.42748091603053434"/>
    <n v="75"/>
    <n v="0"/>
  </r>
  <r>
    <x v="9"/>
    <x v="135"/>
    <x v="135"/>
    <n v="595357"/>
    <s v="Březí (Žďár nad Sázavou)"/>
    <s v="do 750 obyvatel"/>
    <n v="155"/>
    <n v="0.41935483870967744"/>
    <n v="90"/>
    <n v="0"/>
  </r>
  <r>
    <x v="9"/>
    <x v="135"/>
    <x v="135"/>
    <n v="595381"/>
    <s v="Březské"/>
    <s v="do 750 obyvatel"/>
    <n v="153"/>
    <n v="0.40522875816993464"/>
    <n v="91"/>
    <n v="0"/>
  </r>
  <r>
    <x v="9"/>
    <x v="135"/>
    <x v="135"/>
    <n v="595438"/>
    <s v="Černá"/>
    <s v="do 750 obyvatel"/>
    <n v="248"/>
    <n v="0.34677419354838712"/>
    <n v="162"/>
    <n v="1"/>
  </r>
  <r>
    <x v="9"/>
    <x v="135"/>
    <x v="135"/>
    <n v="595489"/>
    <s v="Dobrá Voda (Žďár nad Sázavou)"/>
    <s v="do 750 obyvatel"/>
    <n v="295"/>
    <n v="0.40677966101694918"/>
    <n v="175"/>
    <n v="0"/>
  </r>
  <r>
    <x v="9"/>
    <x v="135"/>
    <x v="135"/>
    <n v="595501"/>
    <s v="Dolní Heřmanice"/>
    <s v="do 750 obyvatel"/>
    <n v="424"/>
    <n v="0.3632075471698113"/>
    <n v="270"/>
    <n v="1"/>
  </r>
  <r>
    <x v="9"/>
    <x v="135"/>
    <x v="135"/>
    <n v="595519"/>
    <s v="Dolní Libochová"/>
    <s v="do 750 obyvatel"/>
    <n v="126"/>
    <n v="0.34920634920634919"/>
    <n v="82"/>
    <n v="1"/>
  </r>
  <r>
    <x v="9"/>
    <x v="135"/>
    <x v="135"/>
    <n v="595608"/>
    <s v="Heřmanov (Žďár nad Sázavou)"/>
    <s v="do 750 obyvatel"/>
    <n v="181"/>
    <n v="0.35359116022099446"/>
    <n v="117"/>
    <n v="1"/>
  </r>
  <r>
    <x v="9"/>
    <x v="135"/>
    <x v="135"/>
    <n v="595641"/>
    <s v="Bory"/>
    <s v="750 – 1 999 obyvatel"/>
    <n v="659"/>
    <n v="0.33383915022761762"/>
    <n v="439"/>
    <n v="1"/>
  </r>
  <r>
    <x v="9"/>
    <x v="135"/>
    <x v="135"/>
    <n v="595659"/>
    <s v="Horní Libochová"/>
    <s v="do 750 obyvatel"/>
    <n v="166"/>
    <n v="0.36746987951807231"/>
    <n v="105"/>
    <n v="1"/>
  </r>
  <r>
    <x v="9"/>
    <x v="135"/>
    <x v="135"/>
    <n v="595675"/>
    <s v="Horní Radslavice"/>
    <s v="do 750 obyvatel"/>
    <n v="78"/>
    <n v="0.47435897435897434"/>
    <n v="41"/>
    <n v="0"/>
  </r>
  <r>
    <x v="9"/>
    <x v="135"/>
    <x v="135"/>
    <n v="595713"/>
    <s v="Chlumek"/>
    <s v="do 750 obyvatel"/>
    <n v="147"/>
    <n v="0.3401360544217687"/>
    <n v="97"/>
    <n v="1"/>
  </r>
  <r>
    <x v="9"/>
    <x v="135"/>
    <x v="135"/>
    <n v="595730"/>
    <s v="Jabloňov"/>
    <s v="do 750 obyvatel"/>
    <n v="278"/>
    <n v="0.38489208633093525"/>
    <n v="171"/>
    <n v="1"/>
  </r>
  <r>
    <x v="9"/>
    <x v="135"/>
    <x v="135"/>
    <n v="595802"/>
    <s v="Jívoví"/>
    <s v="do 750 obyvatel"/>
    <n v="248"/>
    <n v="0.3588709677419355"/>
    <n v="159"/>
    <n v="1"/>
  </r>
  <r>
    <x v="9"/>
    <x v="135"/>
    <x v="135"/>
    <n v="595811"/>
    <s v="Kadolec"/>
    <s v="do 750 obyvatel"/>
    <n v="142"/>
    <n v="0.38732394366197181"/>
    <n v="87"/>
    <n v="1"/>
  </r>
  <r>
    <x v="9"/>
    <x v="135"/>
    <x v="135"/>
    <n v="595888"/>
    <s v="Kozlov (Žďár nad Sázavou)"/>
    <s v="do 750 obyvatel"/>
    <n v="160"/>
    <n v="0.38750000000000001"/>
    <n v="98"/>
    <n v="1"/>
  </r>
  <r>
    <x v="9"/>
    <x v="135"/>
    <x v="135"/>
    <n v="595926"/>
    <s v="Křižanov (Žďár nad Sázavou)"/>
    <s v="750 – 1 999 obyvatel"/>
    <n v="1508"/>
    <n v="0.38328912466843501"/>
    <n v="930"/>
    <n v="1"/>
  </r>
  <r>
    <x v="9"/>
    <x v="135"/>
    <x v="135"/>
    <n v="595951"/>
    <s v="Křoví"/>
    <s v="do 750 obyvatel"/>
    <n v="501"/>
    <n v="0.40518962075848303"/>
    <n v="298"/>
    <n v="0"/>
  </r>
  <r>
    <x v="9"/>
    <x v="135"/>
    <x v="135"/>
    <n v="595977"/>
    <s v="Kundratice"/>
    <s v="do 750 obyvatel"/>
    <n v="145"/>
    <n v="0.36551724137931035"/>
    <n v="92"/>
    <n v="1"/>
  </r>
  <r>
    <x v="9"/>
    <x v="135"/>
    <x v="135"/>
    <n v="596019"/>
    <s v="Lavičky"/>
    <s v="do 750 obyvatel"/>
    <n v="465"/>
    <n v="0.26451612903225807"/>
    <n v="342"/>
    <n v="1"/>
  </r>
  <r>
    <x v="9"/>
    <x v="135"/>
    <x v="135"/>
    <n v="596094"/>
    <s v="Martinice (Žďár nad Sázavou)"/>
    <s v="do 750 obyvatel"/>
    <n v="369"/>
    <n v="0.37398373983739835"/>
    <n v="231"/>
    <n v="1"/>
  </r>
  <r>
    <x v="9"/>
    <x v="135"/>
    <x v="135"/>
    <n v="596116"/>
    <s v="Měřín"/>
    <s v="750 – 1 999 obyvatel"/>
    <n v="1632"/>
    <n v="0.39644607843137253"/>
    <n v="985"/>
    <n v="1"/>
  </r>
  <r>
    <x v="9"/>
    <x v="135"/>
    <x v="135"/>
    <n v="596141"/>
    <s v="Moravec"/>
    <s v="do 750 obyvatel"/>
    <n v="496"/>
    <n v="0.38911290322580644"/>
    <n v="303"/>
    <n v="1"/>
  </r>
  <r>
    <x v="9"/>
    <x v="135"/>
    <x v="135"/>
    <n v="596183"/>
    <s v="Netín"/>
    <s v="do 750 obyvatel"/>
    <n v="293"/>
    <n v="0.37201365187713309"/>
    <n v="184"/>
    <n v="1"/>
  </r>
  <r>
    <x v="9"/>
    <x v="135"/>
    <x v="135"/>
    <n v="596213"/>
    <s v="Nová Ves (Žďár nad Sázavou)"/>
    <s v="do 750 obyvatel"/>
    <n v="138"/>
    <n v="0.46376811594202899"/>
    <n v="74"/>
    <n v="0"/>
  </r>
  <r>
    <x v="9"/>
    <x v="135"/>
    <x v="135"/>
    <n v="596248"/>
    <s v="Nové Sady (Žďár nad Sázavou)"/>
    <s v="do 750 obyvatel"/>
    <n v="199"/>
    <n v="0.34170854271356782"/>
    <n v="131"/>
    <n v="1"/>
  </r>
  <r>
    <x v="9"/>
    <x v="135"/>
    <x v="135"/>
    <n v="596329"/>
    <s v="Ořechov (Žďár nad Sázavou)"/>
    <s v="do 750 obyvatel"/>
    <n v="273"/>
    <n v="0.39194139194139194"/>
    <n v="166"/>
    <n v="1"/>
  </r>
  <r>
    <x v="9"/>
    <x v="135"/>
    <x v="135"/>
    <n v="596337"/>
    <s v="Oslavice"/>
    <s v="do 750 obyvatel"/>
    <n v="552"/>
    <n v="0.37862318840579712"/>
    <n v="343"/>
    <n v="1"/>
  </r>
  <r>
    <x v="9"/>
    <x v="135"/>
    <x v="135"/>
    <n v="596345"/>
    <s v="Osová Bítýška"/>
    <s v="750 – 1 999 obyvatel"/>
    <n v="736"/>
    <n v="0.47826086956521741"/>
    <n v="384"/>
    <n v="0"/>
  </r>
  <r>
    <x v="9"/>
    <x v="135"/>
    <x v="135"/>
    <n v="596353"/>
    <s v="Osové"/>
    <s v="do 750 obyvatel"/>
    <n v="69"/>
    <n v="0.37681159420289856"/>
    <n v="43"/>
    <n v="1"/>
  </r>
  <r>
    <x v="9"/>
    <x v="135"/>
    <x v="135"/>
    <n v="596370"/>
    <s v="Otín (Žďár nad Sázavou)"/>
    <s v="do 750 obyvatel"/>
    <n v="254"/>
    <n v="0.30708661417322836"/>
    <n v="176"/>
    <n v="1"/>
  </r>
  <r>
    <x v="9"/>
    <x v="135"/>
    <x v="135"/>
    <n v="596388"/>
    <s v="Pavlínov"/>
    <s v="do 750 obyvatel"/>
    <n v="200"/>
    <n v="0.36499999999999999"/>
    <n v="127"/>
    <n v="1"/>
  </r>
  <r>
    <x v="9"/>
    <x v="135"/>
    <x v="135"/>
    <n v="596418"/>
    <s v="Petráveč"/>
    <s v="do 750 obyvatel"/>
    <n v="224"/>
    <n v="0.26785714285714285"/>
    <n v="164"/>
    <n v="1"/>
  </r>
  <r>
    <x v="9"/>
    <x v="135"/>
    <x v="135"/>
    <n v="596515"/>
    <s v="Radenice"/>
    <s v="do 750 obyvatel"/>
    <n v="138"/>
    <n v="0.29710144927536231"/>
    <n v="97"/>
    <n v="1"/>
  </r>
  <r>
    <x v="9"/>
    <x v="135"/>
    <x v="135"/>
    <n v="596540"/>
    <s v="Radňoves"/>
    <s v="do 750 obyvatel"/>
    <n v="84"/>
    <n v="0.54761904761904767"/>
    <n v="38"/>
    <n v="0"/>
  </r>
  <r>
    <x v="9"/>
    <x v="135"/>
    <x v="135"/>
    <n v="596604"/>
    <s v="Rousměrov"/>
    <s v="do 750 obyvatel"/>
    <n v="87"/>
    <n v="0.32183908045977011"/>
    <n v="59"/>
    <n v="1"/>
  </r>
  <r>
    <x v="9"/>
    <x v="135"/>
    <x v="135"/>
    <n v="596639"/>
    <s v="Rozseč (Žďár nad Sázavou)"/>
    <s v="do 750 obyvatel"/>
    <n v="77"/>
    <n v="0.48051948051948051"/>
    <n v="40"/>
    <n v="0"/>
  </r>
  <r>
    <x v="9"/>
    <x v="135"/>
    <x v="135"/>
    <n v="596663"/>
    <s v="Ruda (Žďár nad Sázavou)"/>
    <s v="do 750 obyvatel"/>
    <n v="333"/>
    <n v="0.34534534534534533"/>
    <n v="218"/>
    <n v="1"/>
  </r>
  <r>
    <x v="9"/>
    <x v="135"/>
    <x v="135"/>
    <n v="596744"/>
    <s v="Sklené nad Oslavou"/>
    <s v="do 750 obyvatel"/>
    <n v="198"/>
    <n v="0.40909090909090912"/>
    <n v="117"/>
    <n v="0"/>
  </r>
  <r>
    <x v="9"/>
    <x v="135"/>
    <x v="135"/>
    <n v="596761"/>
    <s v="Skřinářov"/>
    <s v="do 750 obyvatel"/>
    <n v="121"/>
    <n v="0.49586776859504134"/>
    <n v="61"/>
    <n v="0"/>
  </r>
  <r>
    <x v="9"/>
    <x v="135"/>
    <x v="135"/>
    <n v="596817"/>
    <s v="Stránecká Zhoř"/>
    <s v="do 750 obyvatel"/>
    <n v="499"/>
    <n v="0.36072144288577157"/>
    <n v="319"/>
    <n v="1"/>
  </r>
  <r>
    <x v="9"/>
    <x v="135"/>
    <x v="135"/>
    <n v="596850"/>
    <s v="Sviny (Žďár nad Sázavou)"/>
    <s v="do 750 obyvatel"/>
    <n v="93"/>
    <n v="0.30107526881720431"/>
    <n v="65"/>
    <n v="1"/>
  </r>
  <r>
    <x v="9"/>
    <x v="135"/>
    <x v="135"/>
    <n v="596906"/>
    <s v="Uhřínov"/>
    <s v="do 750 obyvatel"/>
    <n v="266"/>
    <n v="0.26691729323308272"/>
    <n v="195"/>
    <n v="1"/>
  </r>
  <r>
    <x v="9"/>
    <x v="135"/>
    <x v="135"/>
    <n v="596973"/>
    <s v="Velká Bíteš"/>
    <s v="5 000 – 14 999 obyvatel"/>
    <n v="4249"/>
    <n v="0.38409037420569547"/>
    <n v="2617"/>
    <n v="1"/>
  </r>
  <r>
    <x v="9"/>
    <x v="135"/>
    <x v="135"/>
    <n v="597007"/>
    <s v="Velké Meziříčí"/>
    <s v="5 000 – 14 999 obyvatel"/>
    <n v="9482"/>
    <n v="0.37861210715039023"/>
    <n v="5892"/>
    <n v="1"/>
  </r>
  <r>
    <x v="9"/>
    <x v="135"/>
    <x v="135"/>
    <n v="597058"/>
    <s v="Vídeň"/>
    <s v="do 750 obyvatel"/>
    <n v="365"/>
    <n v="0.43287671232876712"/>
    <n v="207"/>
    <n v="0"/>
  </r>
  <r>
    <x v="9"/>
    <x v="135"/>
    <x v="135"/>
    <n v="597066"/>
    <s v="Vidonín"/>
    <s v="do 750 obyvatel"/>
    <n v="138"/>
    <n v="0.47826086956521741"/>
    <n v="72"/>
    <n v="0"/>
  </r>
  <r>
    <x v="9"/>
    <x v="135"/>
    <x v="135"/>
    <n v="597082"/>
    <s v="Vlkov (Žďár nad Sázavou)"/>
    <s v="do 750 obyvatel"/>
    <n v="219"/>
    <n v="0.47945205479452052"/>
    <n v="114"/>
    <n v="0"/>
  </r>
  <r>
    <x v="9"/>
    <x v="135"/>
    <x v="135"/>
    <n v="597112"/>
    <s v="Záblatí (Žďár nad Sázavou)"/>
    <s v="do 750 obyvatel"/>
    <n v="195"/>
    <n v="0.41025641025641024"/>
    <n v="115"/>
    <n v="0"/>
  </r>
  <r>
    <x v="9"/>
    <x v="135"/>
    <x v="135"/>
    <n v="597121"/>
    <s v="Zadní Zhořec"/>
    <s v="do 750 obyvatel"/>
    <n v="107"/>
    <n v="0.49532710280373832"/>
    <n v="54"/>
    <n v="0"/>
  </r>
  <r>
    <x v="9"/>
    <x v="136"/>
    <x v="136"/>
    <n v="549941"/>
    <s v="Rosička (Žďár nad Sázavou)"/>
    <s v="do 750 obyvatel"/>
    <n v="37"/>
    <n v="0.48648648648648651"/>
    <n v="19"/>
    <n v="0"/>
  </r>
  <r>
    <x v="9"/>
    <x v="136"/>
    <x v="136"/>
    <n v="587974"/>
    <s v="Nové Dvory (Žďár nad Sázavou)"/>
    <s v="do 750 obyvatel"/>
    <n v="268"/>
    <n v="0.44776119402985076"/>
    <n v="148"/>
    <n v="0"/>
  </r>
  <r>
    <x v="9"/>
    <x v="136"/>
    <x v="136"/>
    <n v="588016"/>
    <s v="Cikháj"/>
    <s v="do 750 obyvatel"/>
    <n v="81"/>
    <n v="0.37037037037037035"/>
    <n v="51"/>
    <n v="1"/>
  </r>
  <r>
    <x v="9"/>
    <x v="136"/>
    <x v="136"/>
    <n v="588059"/>
    <s v="Račín"/>
    <s v="do 750 obyvatel"/>
    <n v="105"/>
    <n v="0.44761904761904764"/>
    <n v="58"/>
    <n v="0"/>
  </r>
  <r>
    <x v="9"/>
    <x v="136"/>
    <x v="136"/>
    <n v="588237"/>
    <s v="Sazomín"/>
    <s v="do 750 obyvatel"/>
    <n v="204"/>
    <n v="0.3235294117647059"/>
    <n v="138"/>
    <n v="1"/>
  </r>
  <r>
    <x v="9"/>
    <x v="136"/>
    <x v="136"/>
    <n v="588334"/>
    <s v="Vysoké"/>
    <s v="do 750 obyvatel"/>
    <n v="146"/>
    <n v="0.36986301369863012"/>
    <n v="92"/>
    <n v="1"/>
  </r>
  <r>
    <x v="9"/>
    <x v="136"/>
    <x v="136"/>
    <n v="595209"/>
    <s v="Žďár nad Sázavou"/>
    <s v="15 000 – 39 999 obyvatel"/>
    <n v="17421"/>
    <n v="0.43946960564835541"/>
    <n v="9765"/>
    <n v="0"/>
  </r>
  <r>
    <x v="9"/>
    <x v="136"/>
    <x v="136"/>
    <n v="595284"/>
    <s v="Bohdalec"/>
    <s v="do 750 obyvatel"/>
    <n v="247"/>
    <n v="0.35627530364372467"/>
    <n v="159"/>
    <n v="1"/>
  </r>
  <r>
    <x v="9"/>
    <x v="136"/>
    <x v="136"/>
    <n v="595292"/>
    <s v="Bohdalov"/>
    <s v="750 – 1 999 obyvatel"/>
    <n v="933"/>
    <n v="0.35048231511254019"/>
    <n v="606"/>
    <n v="1"/>
  </r>
  <r>
    <x v="9"/>
    <x v="136"/>
    <x v="136"/>
    <n v="595365"/>
    <s v="Březí nad Oslavou"/>
    <s v="do 750 obyvatel"/>
    <n v="234"/>
    <n v="0.32051282051282054"/>
    <n v="159"/>
    <n v="1"/>
  </r>
  <r>
    <x v="9"/>
    <x v="136"/>
    <x v="136"/>
    <n v="595390"/>
    <s v="Budeč (Žďár nad Sázavou)"/>
    <s v="do 750 obyvatel"/>
    <n v="158"/>
    <n v="0.379746835443038"/>
    <n v="98"/>
    <n v="1"/>
  </r>
  <r>
    <x v="9"/>
    <x v="136"/>
    <x v="136"/>
    <n v="595586"/>
    <s v="Hamry nad Sázavou"/>
    <s v="750 – 1 999 obyvatel"/>
    <n v="1331"/>
    <n v="0.40120210368144255"/>
    <n v="797"/>
    <n v="0"/>
  </r>
  <r>
    <x v="9"/>
    <x v="136"/>
    <x v="136"/>
    <n v="595594"/>
    <s v="Herálec (Žďár nad Sázavou)"/>
    <s v="750 – 1 999 obyvatel"/>
    <n v="1120"/>
    <n v="0.41785714285714287"/>
    <n v="652"/>
    <n v="0"/>
  </r>
  <r>
    <x v="9"/>
    <x v="136"/>
    <x v="136"/>
    <n v="595624"/>
    <s v="Hodíškov"/>
    <s v="do 750 obyvatel"/>
    <n v="138"/>
    <n v="0.24637681159420291"/>
    <n v="104"/>
    <n v="1"/>
  </r>
  <r>
    <x v="9"/>
    <x v="136"/>
    <x v="136"/>
    <n v="595721"/>
    <s v="Chlumětín"/>
    <s v="do 750 obyvatel"/>
    <n v="179"/>
    <n v="0.31284916201117319"/>
    <n v="123"/>
    <n v="1"/>
  </r>
  <r>
    <x v="9"/>
    <x v="136"/>
    <x v="136"/>
    <n v="595756"/>
    <s v="Jámy"/>
    <s v="do 750 obyvatel"/>
    <n v="491"/>
    <n v="0.39918533604887985"/>
    <n v="295"/>
    <n v="1"/>
  </r>
  <r>
    <x v="9"/>
    <x v="136"/>
    <x v="136"/>
    <n v="595845"/>
    <s v="Karlov"/>
    <s v="do 750 obyvatel"/>
    <n v="90"/>
    <n v="0.35555555555555557"/>
    <n v="58"/>
    <n v="1"/>
  </r>
  <r>
    <x v="9"/>
    <x v="136"/>
    <x v="136"/>
    <n v="595853"/>
    <s v="Kněževes (Žďár nad Sázavou)"/>
    <s v="do 750 obyvatel"/>
    <n v="132"/>
    <n v="0.38636363636363635"/>
    <n v="81"/>
    <n v="1"/>
  </r>
  <r>
    <x v="9"/>
    <x v="136"/>
    <x v="136"/>
    <n v="595870"/>
    <s v="Kotlasy"/>
    <s v="do 750 obyvatel"/>
    <n v="95"/>
    <n v="0.27368421052631581"/>
    <n v="69"/>
    <n v="1"/>
  </r>
  <r>
    <x v="9"/>
    <x v="136"/>
    <x v="136"/>
    <n v="595900"/>
    <s v="Krásněves"/>
    <s v="do 750 obyvatel"/>
    <n v="235"/>
    <n v="0.32340425531914896"/>
    <n v="159"/>
    <n v="1"/>
  </r>
  <r>
    <x v="9"/>
    <x v="136"/>
    <x v="136"/>
    <n v="596001"/>
    <s v="Kyjov (Žďár nad Sázavou)"/>
    <s v="do 750 obyvatel"/>
    <n v="33"/>
    <n v="0.45454545454545453"/>
    <n v="18"/>
    <n v="0"/>
  </r>
  <r>
    <x v="9"/>
    <x v="136"/>
    <x v="136"/>
    <n v="596035"/>
    <s v="Lhotka (Žďár nad Sázavou)"/>
    <s v="do 750 obyvatel"/>
    <n v="165"/>
    <n v="0.37575757575757573"/>
    <n v="103"/>
    <n v="1"/>
  </r>
  <r>
    <x v="9"/>
    <x v="136"/>
    <x v="136"/>
    <n v="596086"/>
    <s v="Malá Losenice"/>
    <s v="do 750 obyvatel"/>
    <n v="227"/>
    <n v="0.48017621145374451"/>
    <n v="118"/>
    <n v="0"/>
  </r>
  <r>
    <x v="9"/>
    <x v="136"/>
    <x v="136"/>
    <n v="596108"/>
    <s v="Matějov"/>
    <s v="do 750 obyvatel"/>
    <n v="173"/>
    <n v="0.34682080924855491"/>
    <n v="113"/>
    <n v="1"/>
  </r>
  <r>
    <x v="9"/>
    <x v="136"/>
    <x v="136"/>
    <n v="596205"/>
    <s v="Nížkov"/>
    <s v="750 – 1 999 obyvatel"/>
    <n v="790"/>
    <n v="0.44303797468354428"/>
    <n v="440"/>
    <n v="0"/>
  </r>
  <r>
    <x v="9"/>
    <x v="136"/>
    <x v="136"/>
    <n v="596256"/>
    <s v="Nové Veselí"/>
    <s v="750 – 1 999 obyvatel"/>
    <n v="1112"/>
    <n v="0.38129496402877699"/>
    <n v="688"/>
    <n v="1"/>
  </r>
  <r>
    <x v="9"/>
    <x v="136"/>
    <x v="136"/>
    <n v="596281"/>
    <s v="Obyčtov"/>
    <s v="do 750 obyvatel"/>
    <n v="346"/>
    <n v="0.37572254335260113"/>
    <n v="216"/>
    <n v="1"/>
  </r>
  <r>
    <x v="9"/>
    <x v="136"/>
    <x v="136"/>
    <n v="596361"/>
    <s v="Ostrov nad Oslavou"/>
    <s v="750 – 1 999 obyvatel"/>
    <n v="785"/>
    <n v="0.32738853503184712"/>
    <n v="528"/>
    <n v="1"/>
  </r>
  <r>
    <x v="9"/>
    <x v="136"/>
    <x v="136"/>
    <n v="596396"/>
    <s v="Pavlov (Žďár nad Sázavou)"/>
    <s v="do 750 obyvatel"/>
    <n v="278"/>
    <n v="0.41726618705035973"/>
    <n v="162"/>
    <n v="0"/>
  </r>
  <r>
    <x v="9"/>
    <x v="136"/>
    <x v="136"/>
    <n v="596442"/>
    <s v="Počítky"/>
    <s v="do 750 obyvatel"/>
    <n v="191"/>
    <n v="0.32460732984293195"/>
    <n v="129"/>
    <n v="1"/>
  </r>
  <r>
    <x v="9"/>
    <x v="136"/>
    <x v="136"/>
    <n v="596451"/>
    <s v="Poděšín"/>
    <s v="do 750 obyvatel"/>
    <n v="205"/>
    <n v="0.34634146341463412"/>
    <n v="134"/>
    <n v="1"/>
  </r>
  <r>
    <x v="9"/>
    <x v="136"/>
    <x v="136"/>
    <n v="596477"/>
    <s v="Pokojov"/>
    <s v="do 750 obyvatel"/>
    <n v="127"/>
    <n v="0.32283464566929132"/>
    <n v="86"/>
    <n v="1"/>
  </r>
  <r>
    <x v="9"/>
    <x v="136"/>
    <x v="136"/>
    <n v="596485"/>
    <s v="Polnička"/>
    <s v="750 – 1 999 obyvatel"/>
    <n v="670"/>
    <n v="0.41343283582089552"/>
    <n v="393"/>
    <n v="0"/>
  </r>
  <r>
    <x v="9"/>
    <x v="136"/>
    <x v="136"/>
    <n v="596566"/>
    <s v="Radostín (Žďár nad Sázavou)"/>
    <s v="do 750 obyvatel"/>
    <n v="129"/>
    <n v="0.61240310077519378"/>
    <n v="50"/>
    <n v="0"/>
  </r>
  <r>
    <x v="9"/>
    <x v="136"/>
    <x v="136"/>
    <n v="596574"/>
    <s v="Radostín nad Oslavou"/>
    <s v="750 – 1 999 obyvatel"/>
    <n v="726"/>
    <n v="0.40082644628099173"/>
    <n v="435"/>
    <n v="0"/>
  </r>
  <r>
    <x v="9"/>
    <x v="136"/>
    <x v="136"/>
    <n v="596671"/>
    <s v="Rudolec"/>
    <s v="do 750 obyvatel"/>
    <n v="172"/>
    <n v="0.34302325581395349"/>
    <n v="113"/>
    <n v="1"/>
  </r>
  <r>
    <x v="9"/>
    <x v="136"/>
    <x v="136"/>
    <n v="596701"/>
    <s v="Sázava (Žďár nad Sázavou)"/>
    <s v="do 750 obyvatel"/>
    <n v="532"/>
    <n v="0.42669172932330829"/>
    <n v="305"/>
    <n v="0"/>
  </r>
  <r>
    <x v="9"/>
    <x v="136"/>
    <x v="136"/>
    <n v="596728"/>
    <s v="Sirákov"/>
    <s v="do 750 obyvatel"/>
    <n v="214"/>
    <n v="0.40654205607476634"/>
    <n v="127"/>
    <n v="0"/>
  </r>
  <r>
    <x v="9"/>
    <x v="136"/>
    <x v="136"/>
    <n v="596736"/>
    <s v="Sklené (Žďár nad Sázavou)"/>
    <s v="do 750 obyvatel"/>
    <n v="91"/>
    <n v="0.37362637362637363"/>
    <n v="57"/>
    <n v="1"/>
  </r>
  <r>
    <x v="9"/>
    <x v="136"/>
    <x v="136"/>
    <n v="596841"/>
    <s v="Světnov"/>
    <s v="do 750 obyvatel"/>
    <n v="379"/>
    <n v="0.40369393139841686"/>
    <n v="226"/>
    <n v="0"/>
  </r>
  <r>
    <x v="9"/>
    <x v="136"/>
    <x v="136"/>
    <n v="596868"/>
    <s v="Svratka"/>
    <s v="750 – 1 999 obyvatel"/>
    <n v="1184"/>
    <n v="0.46199324324324326"/>
    <n v="637"/>
    <n v="0"/>
  </r>
  <r>
    <x v="9"/>
    <x v="136"/>
    <x v="136"/>
    <n v="596876"/>
    <s v="Škrdlovice"/>
    <s v="do 750 obyvatel"/>
    <n v="562"/>
    <n v="0.42704626334519574"/>
    <n v="322"/>
    <n v="0"/>
  </r>
  <r>
    <x v="9"/>
    <x v="136"/>
    <x v="136"/>
    <n v="596922"/>
    <s v="Újezd (Žďár nad Sázavou)"/>
    <s v="do 750 obyvatel"/>
    <n v="215"/>
    <n v="0.42790697674418604"/>
    <n v="123"/>
    <n v="0"/>
  </r>
  <r>
    <x v="9"/>
    <x v="136"/>
    <x v="136"/>
    <n v="596949"/>
    <s v="Vatín"/>
    <s v="do 750 obyvatel"/>
    <n v="281"/>
    <n v="0.37366548042704628"/>
    <n v="176"/>
    <n v="1"/>
  </r>
  <r>
    <x v="9"/>
    <x v="136"/>
    <x v="136"/>
    <n v="596981"/>
    <s v="Velká Losenice"/>
    <s v="750 – 1 999 obyvatel"/>
    <n v="958"/>
    <n v="0.40918580375782881"/>
    <n v="566"/>
    <n v="0"/>
  </r>
  <r>
    <x v="9"/>
    <x v="136"/>
    <x v="136"/>
    <n v="597015"/>
    <s v="Vepřová"/>
    <s v="do 750 obyvatel"/>
    <n v="362"/>
    <n v="0.4143646408839779"/>
    <n v="212"/>
    <n v="0"/>
  </r>
  <r>
    <x v="9"/>
    <x v="136"/>
    <x v="136"/>
    <n v="597091"/>
    <s v="Vojnův Městec"/>
    <s v="750 – 1 999 obyvatel"/>
    <n v="635"/>
    <n v="0.45196850393700788"/>
    <n v="348"/>
    <n v="0"/>
  </r>
  <r>
    <x v="9"/>
    <x v="136"/>
    <x v="136"/>
    <n v="597139"/>
    <s v="Znětínek"/>
    <s v="do 750 obyvatel"/>
    <n v="167"/>
    <n v="0.39520958083832336"/>
    <n v="101"/>
    <n v="1"/>
  </r>
  <r>
    <x v="10"/>
    <x v="137"/>
    <x v="137"/>
    <n v="556963"/>
    <s v="Spešov"/>
    <s v="do 750 obyvatel"/>
    <n v="529"/>
    <n v="0.3724007561436673"/>
    <n v="332"/>
    <n v="1"/>
  </r>
  <r>
    <x v="10"/>
    <x v="137"/>
    <x v="137"/>
    <n v="581283"/>
    <s v="Blansko"/>
    <s v="15 000 – 39 999 obyvatel"/>
    <n v="16946"/>
    <n v="0.39124277115543493"/>
    <n v="10316"/>
    <n v="1"/>
  </r>
  <r>
    <x v="10"/>
    <x v="137"/>
    <x v="137"/>
    <n v="581291"/>
    <s v="Adamov (Blansko)"/>
    <s v="2 000 – 4 999 obyvatel"/>
    <n v="3746"/>
    <n v="0.32995194874532835"/>
    <n v="2510"/>
    <n v="1"/>
  </r>
  <r>
    <x v="10"/>
    <x v="137"/>
    <x v="137"/>
    <n v="581364"/>
    <s v="Bořitov"/>
    <s v="750 – 1 999 obyvatel"/>
    <n v="1073"/>
    <n v="0.44361602982292636"/>
    <n v="597"/>
    <n v="0"/>
  </r>
  <r>
    <x v="10"/>
    <x v="137"/>
    <x v="137"/>
    <n v="581381"/>
    <s v="Brťov-Jeneč"/>
    <s v="do 750 obyvatel"/>
    <n v="286"/>
    <n v="0.3951048951048951"/>
    <n v="173"/>
    <n v="1"/>
  </r>
  <r>
    <x v="10"/>
    <x v="137"/>
    <x v="137"/>
    <n v="581445"/>
    <s v="Bukovina"/>
    <s v="do 750 obyvatel"/>
    <n v="341"/>
    <n v="0.35483870967741937"/>
    <n v="220"/>
    <n v="1"/>
  </r>
  <r>
    <x v="10"/>
    <x v="137"/>
    <x v="137"/>
    <n v="581453"/>
    <s v="Bukovinka"/>
    <s v="do 750 obyvatel"/>
    <n v="451"/>
    <n v="0.32815964523281599"/>
    <n v="303"/>
    <n v="1"/>
  </r>
  <r>
    <x v="10"/>
    <x v="137"/>
    <x v="137"/>
    <n v="581461"/>
    <s v="Býkovice"/>
    <s v="do 750 obyvatel"/>
    <n v="191"/>
    <n v="0.35602094240837695"/>
    <n v="123"/>
    <n v="1"/>
  </r>
  <r>
    <x v="10"/>
    <x v="137"/>
    <x v="137"/>
    <n v="581496"/>
    <s v="Černá Hora"/>
    <s v="2 000 – 4 999 obyvatel"/>
    <n v="1719"/>
    <n v="0.44677137870855149"/>
    <n v="951"/>
    <n v="0"/>
  </r>
  <r>
    <x v="10"/>
    <x v="137"/>
    <x v="137"/>
    <n v="581526"/>
    <s v="Dlouhá Lhota (Blansko)"/>
    <s v="do 750 obyvatel"/>
    <n v="100"/>
    <n v="0.37"/>
    <n v="63"/>
    <n v="1"/>
  </r>
  <r>
    <x v="10"/>
    <x v="137"/>
    <x v="137"/>
    <n v="581542"/>
    <s v="Doubravice nad Svitavou"/>
    <s v="750 – 1 999 obyvatel"/>
    <n v="1133"/>
    <n v="0.37157987643424539"/>
    <n v="712"/>
    <n v="1"/>
  </r>
  <r>
    <x v="10"/>
    <x v="137"/>
    <x v="137"/>
    <n v="581569"/>
    <s v="Habrůvka"/>
    <s v="do 750 obyvatel"/>
    <n v="332"/>
    <n v="0.28915662650602408"/>
    <n v="236"/>
    <n v="1"/>
  </r>
  <r>
    <x v="10"/>
    <x v="137"/>
    <x v="137"/>
    <n v="581615"/>
    <s v="Holštejn"/>
    <s v="do 750 obyvatel"/>
    <n v="122"/>
    <n v="0.29508196721311475"/>
    <n v="86"/>
    <n v="1"/>
  </r>
  <r>
    <x v="10"/>
    <x v="137"/>
    <x v="137"/>
    <n v="581682"/>
    <s v="Jedovnice"/>
    <s v="2 000 – 4 999 obyvatel"/>
    <n v="2327"/>
    <n v="0.40610227761065748"/>
    <n v="1382"/>
    <n v="0"/>
  </r>
  <r>
    <x v="10"/>
    <x v="137"/>
    <x v="137"/>
    <n v="581763"/>
    <s v="Kotvrdovice"/>
    <s v="750 – 1 999 obyvatel"/>
    <n v="755"/>
    <n v="0.36158940397350992"/>
    <n v="482"/>
    <n v="1"/>
  </r>
  <r>
    <x v="10"/>
    <x v="137"/>
    <x v="137"/>
    <n v="581780"/>
    <s v="Krasová"/>
    <s v="do 750 obyvatel"/>
    <n v="339"/>
    <n v="0.40707964601769914"/>
    <n v="201"/>
    <n v="0"/>
  </r>
  <r>
    <x v="10"/>
    <x v="137"/>
    <x v="137"/>
    <n v="581828"/>
    <s v="Křtiny"/>
    <s v="750 – 1 999 obyvatel"/>
    <n v="690"/>
    <n v="0.40289855072463771"/>
    <n v="412"/>
    <n v="0"/>
  </r>
  <r>
    <x v="10"/>
    <x v="137"/>
    <x v="137"/>
    <n v="581836"/>
    <s v="Kulířov"/>
    <s v="do 750 obyvatel"/>
    <n v="151"/>
    <n v="0.45033112582781459"/>
    <n v="83"/>
    <n v="0"/>
  </r>
  <r>
    <x v="10"/>
    <x v="137"/>
    <x v="137"/>
    <n v="581861"/>
    <s v="Kuničky"/>
    <s v="do 750 obyvatel"/>
    <n v="242"/>
    <n v="0.32644628099173556"/>
    <n v="163"/>
    <n v="1"/>
  </r>
  <r>
    <x v="10"/>
    <x v="137"/>
    <x v="137"/>
    <n v="581909"/>
    <s v="Lažany (Blansko)"/>
    <s v="do 750 obyvatel"/>
    <n v="344"/>
    <n v="0.41860465116279072"/>
    <n v="200"/>
    <n v="0"/>
  </r>
  <r>
    <x v="10"/>
    <x v="137"/>
    <x v="137"/>
    <n v="581950"/>
    <s v="Lipovec (Blansko)"/>
    <s v="750 – 1 999 obyvatel"/>
    <n v="981"/>
    <n v="0.29663608562691129"/>
    <n v="690"/>
    <n v="1"/>
  </r>
  <r>
    <x v="10"/>
    <x v="137"/>
    <x v="137"/>
    <n v="581968"/>
    <s v="Lipůvka"/>
    <s v="750 – 1 999 obyvatel"/>
    <n v="1108"/>
    <n v="0.4259927797833935"/>
    <n v="636"/>
    <n v="0"/>
  </r>
  <r>
    <x v="10"/>
    <x v="137"/>
    <x v="137"/>
    <n v="581992"/>
    <s v="Lubě"/>
    <s v="do 750 obyvatel"/>
    <n v="86"/>
    <n v="0.27906976744186046"/>
    <n v="62"/>
    <n v="1"/>
  </r>
  <r>
    <x v="10"/>
    <x v="137"/>
    <x v="137"/>
    <n v="582034"/>
    <s v="Malá Lhota"/>
    <s v="do 750 obyvatel"/>
    <n v="131"/>
    <n v="0.45038167938931295"/>
    <n v="72"/>
    <n v="0"/>
  </r>
  <r>
    <x v="10"/>
    <x v="137"/>
    <x v="137"/>
    <n v="582077"/>
    <s v="Milonice (Blansko)"/>
    <s v="do 750 obyvatel"/>
    <n v="146"/>
    <n v="0.43835616438356162"/>
    <n v="82"/>
    <n v="0"/>
  </r>
  <r>
    <x v="10"/>
    <x v="137"/>
    <x v="137"/>
    <n v="582166"/>
    <s v="Olomučany"/>
    <s v="750 – 1 999 obyvatel"/>
    <n v="850"/>
    <n v="0.37058823529411766"/>
    <n v="535"/>
    <n v="1"/>
  </r>
  <r>
    <x v="10"/>
    <x v="137"/>
    <x v="137"/>
    <n v="582182"/>
    <s v="Ostrov u Macochy"/>
    <s v="750 – 1 999 obyvatel"/>
    <n v="941"/>
    <n v="0.29649309245483529"/>
    <n v="662"/>
    <n v="1"/>
  </r>
  <r>
    <x v="10"/>
    <x v="137"/>
    <x v="137"/>
    <n v="582212"/>
    <s v="Petrovice (Blansko)"/>
    <s v="do 750 obyvatel"/>
    <n v="516"/>
    <n v="0.32751937984496127"/>
    <n v="347"/>
    <n v="1"/>
  </r>
  <r>
    <x v="10"/>
    <x v="137"/>
    <x v="137"/>
    <n v="582239"/>
    <s v="Rájec-Jestřebí"/>
    <s v="2 000 – 4 999 obyvatel"/>
    <n v="3124"/>
    <n v="0.33098591549295775"/>
    <n v="2090"/>
    <n v="1"/>
  </r>
  <r>
    <x v="10"/>
    <x v="137"/>
    <x v="137"/>
    <n v="582247"/>
    <s v="Ráječko"/>
    <s v="750 – 1 999 obyvatel"/>
    <n v="1117"/>
    <n v="0.35362578334825423"/>
    <n v="722"/>
    <n v="1"/>
  </r>
  <r>
    <x v="10"/>
    <x v="137"/>
    <x v="137"/>
    <n v="582298"/>
    <s v="Rudice (Blansko)"/>
    <s v="750 – 1 999 obyvatel"/>
    <n v="781"/>
    <n v="0.39308578745198464"/>
    <n v="474"/>
    <n v="1"/>
  </r>
  <r>
    <x v="10"/>
    <x v="137"/>
    <x v="137"/>
    <n v="582328"/>
    <s v="Senetářov"/>
    <s v="do 750 obyvatel"/>
    <n v="453"/>
    <n v="0.30022075055187636"/>
    <n v="317"/>
    <n v="1"/>
  </r>
  <r>
    <x v="10"/>
    <x v="137"/>
    <x v="137"/>
    <n v="582352"/>
    <s v="Sloup"/>
    <s v="750 – 1 999 obyvatel"/>
    <n v="802"/>
    <n v="0.37406483790523692"/>
    <n v="502"/>
    <n v="1"/>
  </r>
  <r>
    <x v="10"/>
    <x v="137"/>
    <x v="137"/>
    <n v="582433"/>
    <s v="Svinošice"/>
    <s v="do 750 obyvatel"/>
    <n v="307"/>
    <n v="0.35830618892508143"/>
    <n v="197"/>
    <n v="1"/>
  </r>
  <r>
    <x v="10"/>
    <x v="137"/>
    <x v="137"/>
    <n v="582476"/>
    <s v="Šebrov-Kateřina"/>
    <s v="750 – 1 999 obyvatel"/>
    <n v="667"/>
    <n v="0.40479760119940028"/>
    <n v="397"/>
    <n v="0"/>
  </r>
  <r>
    <x v="10"/>
    <x v="137"/>
    <x v="137"/>
    <n v="582484"/>
    <s v="Šošůvka"/>
    <s v="do 750 obyvatel"/>
    <n v="566"/>
    <n v="0.37985865724381623"/>
    <n v="351"/>
    <n v="1"/>
  </r>
  <r>
    <x v="10"/>
    <x v="137"/>
    <x v="137"/>
    <n v="582557"/>
    <s v="Újezd u Černé Hory"/>
    <s v="do 750 obyvatel"/>
    <n v="219"/>
    <n v="0.42922374429223742"/>
    <n v="125"/>
    <n v="0"/>
  </r>
  <r>
    <x v="10"/>
    <x v="137"/>
    <x v="137"/>
    <n v="582603"/>
    <s v="Vavřinec (Blansko)"/>
    <s v="750 – 1 999 obyvatel"/>
    <n v="736"/>
    <n v="0.33016304347826086"/>
    <n v="493"/>
    <n v="1"/>
  </r>
  <r>
    <x v="10"/>
    <x v="137"/>
    <x v="137"/>
    <n v="582654"/>
    <s v="Vilémovice (Blansko)"/>
    <s v="do 750 obyvatel"/>
    <n v="264"/>
    <n v="0.36742424242424243"/>
    <n v="167"/>
    <n v="1"/>
  </r>
  <r>
    <x v="10"/>
    <x v="137"/>
    <x v="137"/>
    <n v="582701"/>
    <s v="Vysočany (Blansko)"/>
    <s v="750 – 1 999 obyvatel"/>
    <n v="657"/>
    <n v="0.33485540334855401"/>
    <n v="437"/>
    <n v="1"/>
  </r>
  <r>
    <x v="10"/>
    <x v="137"/>
    <x v="137"/>
    <n v="582743"/>
    <s v="Žďár (Blansko)"/>
    <s v="do 750 obyvatel"/>
    <n v="346"/>
    <n v="0.32080924855491327"/>
    <n v="235"/>
    <n v="1"/>
  </r>
  <r>
    <x v="10"/>
    <x v="137"/>
    <x v="137"/>
    <n v="582760"/>
    <s v="Žernovník"/>
    <s v="do 750 obyvatel"/>
    <n v="208"/>
    <n v="0.44711538461538464"/>
    <n v="115"/>
    <n v="0"/>
  </r>
  <r>
    <x v="10"/>
    <x v="137"/>
    <x v="137"/>
    <n v="586005"/>
    <s v="Závist"/>
    <s v="do 750 obyvatel"/>
    <n v="121"/>
    <n v="0.33057851239669422"/>
    <n v="81"/>
    <n v="1"/>
  </r>
  <r>
    <x v="10"/>
    <x v="138"/>
    <x v="138"/>
    <n v="513695"/>
    <s v="Horní Smržov"/>
    <s v="do 750 obyvatel"/>
    <n v="110"/>
    <n v="0.33636363636363636"/>
    <n v="73"/>
    <n v="1"/>
  </r>
  <r>
    <x v="10"/>
    <x v="138"/>
    <x v="138"/>
    <n v="513709"/>
    <s v="Roubanina"/>
    <s v="do 750 obyvatel"/>
    <n v="107"/>
    <n v="0.35514018691588783"/>
    <n v="69"/>
    <n v="1"/>
  </r>
  <r>
    <x v="10"/>
    <x v="138"/>
    <x v="138"/>
    <n v="530824"/>
    <s v="Velenov"/>
    <s v="do 750 obyvatel"/>
    <n v="209"/>
    <n v="0.26315789473684209"/>
    <n v="154"/>
    <n v="1"/>
  </r>
  <r>
    <x v="10"/>
    <x v="138"/>
    <x v="138"/>
    <n v="531006"/>
    <s v="Ludíkov"/>
    <s v="do 750 obyvatel"/>
    <n v="274"/>
    <n v="0.3029197080291971"/>
    <n v="191"/>
    <n v="1"/>
  </r>
  <r>
    <x v="10"/>
    <x v="138"/>
    <x v="138"/>
    <n v="534692"/>
    <s v="Újezd u Boskovic"/>
    <s v="do 750 obyvatel"/>
    <n v="423"/>
    <n v="0.26950354609929078"/>
    <n v="309"/>
    <n v="1"/>
  </r>
  <r>
    <x v="10"/>
    <x v="138"/>
    <x v="138"/>
    <n v="553875"/>
    <s v="Louka (Blansko)"/>
    <s v="do 750 obyvatel"/>
    <n v="56"/>
    <n v="0.375"/>
    <n v="35"/>
    <n v="1"/>
  </r>
  <r>
    <x v="10"/>
    <x v="138"/>
    <x v="138"/>
    <n v="553883"/>
    <s v="Ústup"/>
    <s v="do 750 obyvatel"/>
    <n v="31"/>
    <n v="0.45161290322580644"/>
    <n v="17"/>
    <n v="0"/>
  </r>
  <r>
    <x v="10"/>
    <x v="138"/>
    <x v="138"/>
    <n v="554162"/>
    <s v="Crhov"/>
    <s v="do 750 obyvatel"/>
    <n v="144"/>
    <n v="0.375"/>
    <n v="90"/>
    <n v="1"/>
  </r>
  <r>
    <x v="10"/>
    <x v="138"/>
    <x v="138"/>
    <n v="581313"/>
    <s v="Bedřichov (Blansko)"/>
    <s v="do 750 obyvatel"/>
    <n v="190"/>
    <n v="0.42105263157894735"/>
    <n v="110"/>
    <n v="0"/>
  </r>
  <r>
    <x v="10"/>
    <x v="138"/>
    <x v="138"/>
    <n v="581330"/>
    <s v="Benešov (Blansko)"/>
    <s v="do 750 obyvatel"/>
    <n v="551"/>
    <n v="0.37386569872958259"/>
    <n v="345"/>
    <n v="1"/>
  </r>
  <r>
    <x v="10"/>
    <x v="138"/>
    <x v="138"/>
    <n v="581356"/>
    <s v="Borotín (Blansko)"/>
    <s v="do 750 obyvatel"/>
    <n v="378"/>
    <n v="0.31481481481481483"/>
    <n v="259"/>
    <n v="1"/>
  </r>
  <r>
    <x v="10"/>
    <x v="138"/>
    <x v="138"/>
    <n v="581372"/>
    <s v="Boskovice"/>
    <s v="5 000 – 14 999 obyvatel"/>
    <n v="9720"/>
    <n v="0.35925925925925928"/>
    <n v="6228"/>
    <n v="1"/>
  </r>
  <r>
    <x v="10"/>
    <x v="138"/>
    <x v="138"/>
    <n v="581470"/>
    <s v="Cetkovice"/>
    <s v="750 – 1 999 obyvatel"/>
    <n v="646"/>
    <n v="0.37461300309597523"/>
    <n v="404"/>
    <n v="1"/>
  </r>
  <r>
    <x v="10"/>
    <x v="138"/>
    <x v="138"/>
    <n v="581500"/>
    <s v="Černovice (Blansko)"/>
    <s v="do 750 obyvatel"/>
    <n v="311"/>
    <n v="0.3536977491961415"/>
    <n v="201"/>
    <n v="1"/>
  </r>
  <r>
    <x v="10"/>
    <x v="138"/>
    <x v="138"/>
    <n v="581518"/>
    <s v="Deštná (Blansko)"/>
    <s v="do 750 obyvatel"/>
    <n v="196"/>
    <n v="0.38265306122448978"/>
    <n v="121"/>
    <n v="1"/>
  </r>
  <r>
    <x v="10"/>
    <x v="138"/>
    <x v="138"/>
    <n v="581534"/>
    <s v="Chrudichromy"/>
    <s v="do 750 obyvatel"/>
    <n v="169"/>
    <n v="0.378698224852071"/>
    <n v="105"/>
    <n v="1"/>
  </r>
  <r>
    <x v="10"/>
    <x v="138"/>
    <x v="138"/>
    <n v="581551"/>
    <s v="Drnovice (Blansko)"/>
    <s v="750 – 1 999 obyvatel"/>
    <n v="1062"/>
    <n v="0.371939736346516"/>
    <n v="667"/>
    <n v="1"/>
  </r>
  <r>
    <x v="10"/>
    <x v="138"/>
    <x v="138"/>
    <n v="581593"/>
    <s v="Hodonín (Blansko)"/>
    <s v="do 750 obyvatel"/>
    <n v="96"/>
    <n v="0.4375"/>
    <n v="54"/>
    <n v="0"/>
  </r>
  <r>
    <x v="10"/>
    <x v="138"/>
    <x v="138"/>
    <n v="581631"/>
    <s v="Horní Poříčí (Blansko)"/>
    <s v="do 750 obyvatel"/>
    <n v="232"/>
    <n v="0.26293103448275862"/>
    <n v="171"/>
    <n v="1"/>
  </r>
  <r>
    <x v="10"/>
    <x v="138"/>
    <x v="138"/>
    <n v="581666"/>
    <s v="Jabloňany"/>
    <s v="do 750 obyvatel"/>
    <n v="328"/>
    <n v="0.3048780487804878"/>
    <n v="228"/>
    <n v="1"/>
  </r>
  <r>
    <x v="10"/>
    <x v="138"/>
    <x v="138"/>
    <n v="581721"/>
    <s v="Kněževes (Blansko)"/>
    <s v="do 750 obyvatel"/>
    <n v="142"/>
    <n v="0.47887323943661969"/>
    <n v="74"/>
    <n v="0"/>
  </r>
  <r>
    <x v="10"/>
    <x v="138"/>
    <x v="138"/>
    <n v="581739"/>
    <s v="Knínice (Blansko)"/>
    <s v="750 – 1 999 obyvatel"/>
    <n v="740"/>
    <n v="0.30675675675675673"/>
    <n v="513"/>
    <n v="1"/>
  </r>
  <r>
    <x v="10"/>
    <x v="138"/>
    <x v="138"/>
    <n v="581755"/>
    <s v="Kořenec"/>
    <s v="do 750 obyvatel"/>
    <n v="296"/>
    <n v="0.30067567567567566"/>
    <n v="207"/>
    <n v="1"/>
  </r>
  <r>
    <x v="10"/>
    <x v="138"/>
    <x v="138"/>
    <n v="581771"/>
    <s v="Kozárov"/>
    <s v="do 750 obyvatel"/>
    <n v="99"/>
    <n v="0.46464646464646464"/>
    <n v="53"/>
    <n v="0"/>
  </r>
  <r>
    <x v="10"/>
    <x v="138"/>
    <x v="138"/>
    <n v="581798"/>
    <s v="Krhov (Blansko)"/>
    <s v="do 750 obyvatel"/>
    <n v="128"/>
    <n v="0.3515625"/>
    <n v="83"/>
    <n v="1"/>
  </r>
  <r>
    <x v="10"/>
    <x v="138"/>
    <x v="138"/>
    <n v="581801"/>
    <s v="Křetín"/>
    <s v="do 750 obyvatel"/>
    <n v="397"/>
    <n v="0.38539042821158692"/>
    <n v="244"/>
    <n v="1"/>
  </r>
  <r>
    <x v="10"/>
    <x v="138"/>
    <x v="138"/>
    <n v="581810"/>
    <s v="Křtěnov"/>
    <s v="do 750 obyvatel"/>
    <n v="179"/>
    <n v="0.37988826815642457"/>
    <n v="111"/>
    <n v="1"/>
  </r>
  <r>
    <x v="10"/>
    <x v="138"/>
    <x v="138"/>
    <n v="581844"/>
    <s v="Kunčina Ves"/>
    <s v="do 750 obyvatel"/>
    <n v="45"/>
    <n v="0.42222222222222222"/>
    <n v="26"/>
    <n v="0"/>
  </r>
  <r>
    <x v="10"/>
    <x v="138"/>
    <x v="138"/>
    <n v="581852"/>
    <s v="Kunice (Blansko)"/>
    <s v="do 750 obyvatel"/>
    <n v="144"/>
    <n v="0.3888888888888889"/>
    <n v="88"/>
    <n v="1"/>
  </r>
  <r>
    <x v="10"/>
    <x v="138"/>
    <x v="138"/>
    <n v="581879"/>
    <s v="Kunštát"/>
    <s v="2 000 – 4 999 obyvatel"/>
    <n v="2244"/>
    <n v="0.35338680926916222"/>
    <n v="1451"/>
    <n v="1"/>
  </r>
  <r>
    <x v="10"/>
    <x v="138"/>
    <x v="138"/>
    <n v="581887"/>
    <s v="Lazinov"/>
    <s v="do 750 obyvatel"/>
    <n v="151"/>
    <n v="0.35761589403973509"/>
    <n v="97"/>
    <n v="1"/>
  </r>
  <r>
    <x v="10"/>
    <x v="138"/>
    <x v="138"/>
    <n v="581917"/>
    <s v="Letovice"/>
    <s v="5 000 – 14 999 obyvatel"/>
    <n v="5571"/>
    <n v="0.35918147549811524"/>
    <n v="3570"/>
    <n v="1"/>
  </r>
  <r>
    <x v="10"/>
    <x v="138"/>
    <x v="138"/>
    <n v="581925"/>
    <s v="Lhota Rapotina"/>
    <s v="do 750 obyvatel"/>
    <n v="338"/>
    <n v="0.28402366863905326"/>
    <n v="242"/>
    <n v="1"/>
  </r>
  <r>
    <x v="10"/>
    <x v="138"/>
    <x v="138"/>
    <n v="581933"/>
    <s v="Lhota u Lysic"/>
    <s v="do 750 obyvatel"/>
    <n v="114"/>
    <n v="0.32456140350877194"/>
    <n v="77"/>
    <n v="1"/>
  </r>
  <r>
    <x v="10"/>
    <x v="138"/>
    <x v="138"/>
    <n v="581941"/>
    <s v="Lhota u Olešnice"/>
    <s v="do 750 obyvatel"/>
    <n v="36"/>
    <n v="0.30555555555555558"/>
    <n v="25"/>
    <n v="1"/>
  </r>
  <r>
    <x v="10"/>
    <x v="138"/>
    <x v="138"/>
    <n v="582018"/>
    <s v="Lysice"/>
    <s v="750 – 1 999 obyvatel"/>
    <n v="1568"/>
    <n v="0.41772959183673469"/>
    <n v="913"/>
    <n v="0"/>
  </r>
  <r>
    <x v="10"/>
    <x v="138"/>
    <x v="138"/>
    <n v="582026"/>
    <s v="Makov (Blansko)"/>
    <s v="do 750 obyvatel"/>
    <n v="36"/>
    <n v="0.3611111111111111"/>
    <n v="23"/>
    <n v="1"/>
  </r>
  <r>
    <x v="10"/>
    <x v="138"/>
    <x v="138"/>
    <n v="582042"/>
    <s v="Malá Roudka"/>
    <s v="do 750 obyvatel"/>
    <n v="170"/>
    <n v="0.41176470588235292"/>
    <n v="100"/>
    <n v="0"/>
  </r>
  <r>
    <x v="10"/>
    <x v="138"/>
    <x v="138"/>
    <n v="582069"/>
    <s v="Míchov"/>
    <s v="do 750 obyvatel"/>
    <n v="149"/>
    <n v="0.28859060402684567"/>
    <n v="106"/>
    <n v="1"/>
  </r>
  <r>
    <x v="10"/>
    <x v="138"/>
    <x v="138"/>
    <n v="582085"/>
    <s v="Němčice (Blansko)"/>
    <s v="do 750 obyvatel"/>
    <n v="386"/>
    <n v="0.34455958549222798"/>
    <n v="253"/>
    <n v="1"/>
  </r>
  <r>
    <x v="10"/>
    <x v="138"/>
    <x v="138"/>
    <n v="582107"/>
    <s v="Nýrov"/>
    <s v="do 750 obyvatel"/>
    <n v="171"/>
    <n v="0.45614035087719296"/>
    <n v="93"/>
    <n v="0"/>
  </r>
  <r>
    <x v="10"/>
    <x v="138"/>
    <x v="138"/>
    <n v="582115"/>
    <s v="Obora (Blansko)"/>
    <s v="do 750 obyvatel"/>
    <n v="261"/>
    <n v="0.27203065134099619"/>
    <n v="190"/>
    <n v="1"/>
  </r>
  <r>
    <x v="10"/>
    <x v="138"/>
    <x v="138"/>
    <n v="582131"/>
    <s v="Okrouhlá (Blansko)"/>
    <s v="do 750 obyvatel"/>
    <n v="498"/>
    <n v="0.39357429718875503"/>
    <n v="302"/>
    <n v="1"/>
  </r>
  <r>
    <x v="10"/>
    <x v="138"/>
    <x v="138"/>
    <n v="582158"/>
    <s v="Olešnice (Blansko)"/>
    <s v="750 – 1 999 obyvatel"/>
    <n v="1403"/>
    <n v="0.44191019244476121"/>
    <n v="783"/>
    <n v="0"/>
  </r>
  <r>
    <x v="10"/>
    <x v="138"/>
    <x v="138"/>
    <n v="582191"/>
    <s v="Pamětice"/>
    <s v="do 750 obyvatel"/>
    <n v="208"/>
    <n v="0.35096153846153844"/>
    <n v="135"/>
    <n v="1"/>
  </r>
  <r>
    <x v="10"/>
    <x v="138"/>
    <x v="138"/>
    <n v="582204"/>
    <s v="Petrov (Blansko)"/>
    <s v="do 750 obyvatel"/>
    <n v="113"/>
    <n v="0.35398230088495575"/>
    <n v="73"/>
    <n v="1"/>
  </r>
  <r>
    <x v="10"/>
    <x v="138"/>
    <x v="138"/>
    <n v="582221"/>
    <s v="Prostřední Poříčí"/>
    <s v="do 750 obyvatel"/>
    <n v="225"/>
    <n v="0.31555555555555553"/>
    <n v="154"/>
    <n v="1"/>
  </r>
  <r>
    <x v="10"/>
    <x v="138"/>
    <x v="138"/>
    <n v="582271"/>
    <s v="Rozseč nad Kunštátem"/>
    <s v="do 750 obyvatel"/>
    <n v="451"/>
    <n v="0.35254988913525498"/>
    <n v="292"/>
    <n v="1"/>
  </r>
  <r>
    <x v="10"/>
    <x v="138"/>
    <x v="138"/>
    <n v="582280"/>
    <s v="Rozsíčka"/>
    <s v="do 750 obyvatel"/>
    <n v="124"/>
    <n v="0.42741935483870969"/>
    <n v="71"/>
    <n v="0"/>
  </r>
  <r>
    <x v="10"/>
    <x v="138"/>
    <x v="138"/>
    <n v="582310"/>
    <s v="Sebranice (Blansko)"/>
    <s v="do 750 obyvatel"/>
    <n v="522"/>
    <n v="0.2988505747126437"/>
    <n v="366"/>
    <n v="1"/>
  </r>
  <r>
    <x v="10"/>
    <x v="138"/>
    <x v="138"/>
    <n v="582336"/>
    <s v="Skalice nad Svitavou"/>
    <s v="do 750 obyvatel"/>
    <n v="509"/>
    <n v="0.36345776031434185"/>
    <n v="324"/>
    <n v="1"/>
  </r>
  <r>
    <x v="10"/>
    <x v="138"/>
    <x v="138"/>
    <n v="582344"/>
    <s v="Skrchov"/>
    <s v="do 750 obyvatel"/>
    <n v="95"/>
    <n v="0.4631578947368421"/>
    <n v="51"/>
    <n v="0"/>
  </r>
  <r>
    <x v="10"/>
    <x v="138"/>
    <x v="138"/>
    <n v="582395"/>
    <s v="Sudice (Blansko)"/>
    <s v="do 750 obyvatel"/>
    <n v="394"/>
    <n v="0.29187817258883247"/>
    <n v="279"/>
    <n v="1"/>
  </r>
  <r>
    <x v="10"/>
    <x v="138"/>
    <x v="138"/>
    <n v="582409"/>
    <s v="Suchý"/>
    <s v="do 750 obyvatel"/>
    <n v="357"/>
    <n v="0.35574229691876752"/>
    <n v="230"/>
    <n v="1"/>
  </r>
  <r>
    <x v="10"/>
    <x v="138"/>
    <x v="138"/>
    <n v="582417"/>
    <s v="Sulíkov"/>
    <s v="do 750 obyvatel"/>
    <n v="245"/>
    <n v="0.30612244897959184"/>
    <n v="170"/>
    <n v="1"/>
  </r>
  <r>
    <x v="10"/>
    <x v="138"/>
    <x v="138"/>
    <n v="582441"/>
    <s v="Svitávka"/>
    <s v="750 – 1 999 obyvatel"/>
    <n v="1471"/>
    <n v="0.35078178110129166"/>
    <n v="955"/>
    <n v="1"/>
  </r>
  <r>
    <x v="10"/>
    <x v="138"/>
    <x v="138"/>
    <n v="582468"/>
    <s v="Šebetov"/>
    <s v="750 – 1 999 obyvatel"/>
    <n v="724"/>
    <n v="0.46685082872928174"/>
    <n v="386"/>
    <n v="0"/>
  </r>
  <r>
    <x v="10"/>
    <x v="138"/>
    <x v="138"/>
    <n v="582492"/>
    <s v="Štěchov"/>
    <s v="do 750 obyvatel"/>
    <n v="153"/>
    <n v="0.35294117647058826"/>
    <n v="99"/>
    <n v="1"/>
  </r>
  <r>
    <x v="10"/>
    <x v="138"/>
    <x v="138"/>
    <n v="582506"/>
    <s v="Tasovice (Blansko)"/>
    <s v="do 750 obyvatel"/>
    <n v="57"/>
    <n v="0.38596491228070173"/>
    <n v="35"/>
    <n v="1"/>
  </r>
  <r>
    <x v="10"/>
    <x v="138"/>
    <x v="138"/>
    <n v="582531"/>
    <s v="Uhřice (Blansko)"/>
    <s v="do 750 obyvatel"/>
    <n v="258"/>
    <n v="0.38759689922480622"/>
    <n v="158"/>
    <n v="1"/>
  </r>
  <r>
    <x v="10"/>
    <x v="138"/>
    <x v="138"/>
    <n v="582573"/>
    <s v="Úsobrno"/>
    <s v="do 750 obyvatel"/>
    <n v="371"/>
    <n v="0.52830188679245282"/>
    <n v="175"/>
    <n v="0"/>
  </r>
  <r>
    <x v="10"/>
    <x v="138"/>
    <x v="138"/>
    <n v="582581"/>
    <s v="Valchov"/>
    <s v="do 750 obyvatel"/>
    <n v="378"/>
    <n v="0.38095238095238093"/>
    <n v="234"/>
    <n v="1"/>
  </r>
  <r>
    <x v="10"/>
    <x v="138"/>
    <x v="138"/>
    <n v="582590"/>
    <s v="Vanovice"/>
    <s v="do 750 obyvatel"/>
    <n v="454"/>
    <n v="0.36343612334801761"/>
    <n v="289"/>
    <n v="1"/>
  </r>
  <r>
    <x v="10"/>
    <x v="138"/>
    <x v="138"/>
    <n v="582611"/>
    <s v="Vážany (Blansko)"/>
    <s v="do 750 obyvatel"/>
    <n v="178"/>
    <n v="0.28651685393258425"/>
    <n v="127"/>
    <n v="1"/>
  </r>
  <r>
    <x v="10"/>
    <x v="138"/>
    <x v="138"/>
    <n v="582620"/>
    <s v="Stvolová"/>
    <s v="do 750 obyvatel"/>
    <n v="137"/>
    <n v="0.44525547445255476"/>
    <n v="76"/>
    <n v="0"/>
  </r>
  <r>
    <x v="10"/>
    <x v="138"/>
    <x v="138"/>
    <n v="582646"/>
    <s v="Velké Opatovice"/>
    <s v="2 000 – 4 999 obyvatel"/>
    <n v="3080"/>
    <n v="0.42532467532467533"/>
    <n v="1770"/>
    <n v="0"/>
  </r>
  <r>
    <x v="10"/>
    <x v="138"/>
    <x v="138"/>
    <n v="582662"/>
    <s v="Vísky (Blansko)"/>
    <s v="do 750 obyvatel"/>
    <n v="209"/>
    <n v="0.41148325358851673"/>
    <n v="123"/>
    <n v="0"/>
  </r>
  <r>
    <x v="10"/>
    <x v="138"/>
    <x v="138"/>
    <n v="582671"/>
    <s v="Voděrady (Blansko)"/>
    <s v="do 750 obyvatel"/>
    <n v="446"/>
    <n v="0.36771300448430494"/>
    <n v="282"/>
    <n v="1"/>
  </r>
  <r>
    <x v="10"/>
    <x v="138"/>
    <x v="138"/>
    <n v="582689"/>
    <s v="Vranová"/>
    <s v="do 750 obyvatel"/>
    <n v="307"/>
    <n v="0.39413680781758959"/>
    <n v="186"/>
    <n v="1"/>
  </r>
  <r>
    <x v="10"/>
    <x v="138"/>
    <x v="138"/>
    <n v="582727"/>
    <s v="Zbraslavec"/>
    <s v="do 750 obyvatel"/>
    <n v="178"/>
    <n v="0.29213483146067415"/>
    <n v="126"/>
    <n v="1"/>
  </r>
  <r>
    <x v="10"/>
    <x v="138"/>
    <x v="138"/>
    <n v="582751"/>
    <s v="Žďárná"/>
    <s v="750 – 1 999 obyvatel"/>
    <n v="632"/>
    <n v="0.379746835443038"/>
    <n v="392"/>
    <n v="1"/>
  </r>
  <r>
    <x v="10"/>
    <x v="138"/>
    <x v="138"/>
    <n v="582778"/>
    <s v="Žerůtky (Blansko)"/>
    <s v="do 750 obyvatel"/>
    <n v="62"/>
    <n v="0.40322580645161288"/>
    <n v="37"/>
    <n v="0"/>
  </r>
  <r>
    <x v="10"/>
    <x v="138"/>
    <x v="138"/>
    <n v="586064"/>
    <s v="Světlá"/>
    <s v="do 750 obyvatel"/>
    <n v="203"/>
    <n v="0.27586206896551724"/>
    <n v="147"/>
    <n v="1"/>
  </r>
  <r>
    <x v="10"/>
    <x v="139"/>
    <x v="139"/>
    <n v="582786"/>
    <s v="Brno"/>
    <s v="100 000 a více obyvatel"/>
    <n v="319416"/>
    <n v="0.39773211110276252"/>
    <n v="192374"/>
    <n v="1"/>
  </r>
  <r>
    <x v="10"/>
    <x v="140"/>
    <x v="140"/>
    <n v="558443"/>
    <s v="Ladná"/>
    <s v="750 – 1 999 obyvatel"/>
    <n v="1084"/>
    <n v="0.37361623616236161"/>
    <n v="679"/>
    <n v="1"/>
  </r>
  <r>
    <x v="10"/>
    <x v="140"/>
    <x v="140"/>
    <n v="584291"/>
    <s v="Břeclav"/>
    <s v="15 000 – 39 999 obyvatel"/>
    <n v="20746"/>
    <n v="0.39501590668080594"/>
    <n v="12551"/>
    <n v="1"/>
  </r>
  <r>
    <x v="10"/>
    <x v="140"/>
    <x v="140"/>
    <n v="584380"/>
    <s v="Bulhary"/>
    <s v="do 750 obyvatel"/>
    <n v="634"/>
    <n v="0.30757097791798105"/>
    <n v="439"/>
    <n v="1"/>
  </r>
  <r>
    <x v="10"/>
    <x v="140"/>
    <x v="140"/>
    <n v="584452"/>
    <s v="Hlohovec"/>
    <s v="750 – 1 999 obyvatel"/>
    <n v="1086"/>
    <n v="0.39042357274401474"/>
    <n v="662"/>
    <n v="1"/>
  </r>
  <r>
    <x v="10"/>
    <x v="140"/>
    <x v="140"/>
    <n v="584487"/>
    <s v="Hrušky (Břeclav)"/>
    <s v="750 – 1 999 obyvatel"/>
    <n v="1319"/>
    <n v="0.38514025777103866"/>
    <n v="811"/>
    <n v="1"/>
  </r>
  <r>
    <x v="10"/>
    <x v="140"/>
    <x v="140"/>
    <n v="584576"/>
    <s v="Kostice"/>
    <s v="750 – 1 999 obyvatel"/>
    <n v="1622"/>
    <n v="0.344636251541307"/>
    <n v="1063"/>
    <n v="1"/>
  </r>
  <r>
    <x v="10"/>
    <x v="140"/>
    <x v="140"/>
    <n v="584622"/>
    <s v="Lanžhot"/>
    <s v="2 000 – 4 999 obyvatel"/>
    <n v="3138"/>
    <n v="0.35882727852135116"/>
    <n v="2012"/>
    <n v="1"/>
  </r>
  <r>
    <x v="10"/>
    <x v="140"/>
    <x v="140"/>
    <n v="584631"/>
    <s v="Lednice"/>
    <s v="2 000 – 4 999 obyvatel"/>
    <n v="1876"/>
    <n v="0.37526652452025588"/>
    <n v="1172"/>
    <n v="1"/>
  </r>
  <r>
    <x v="10"/>
    <x v="140"/>
    <x v="140"/>
    <n v="584665"/>
    <s v="Moravská Nová Ves"/>
    <s v="2 000 – 4 999 obyvatel"/>
    <n v="2164"/>
    <n v="0.33687615526802217"/>
    <n v="1435"/>
    <n v="1"/>
  </r>
  <r>
    <x v="10"/>
    <x v="140"/>
    <x v="140"/>
    <n v="584673"/>
    <s v="Moravský Žižkov"/>
    <s v="750 – 1 999 obyvatel"/>
    <n v="1230"/>
    <n v="0.3796747967479675"/>
    <n v="763"/>
    <n v="1"/>
  </r>
  <r>
    <x v="10"/>
    <x v="140"/>
    <x v="140"/>
    <n v="584797"/>
    <s v="Podivín"/>
    <s v="2 000 – 4 999 obyvatel"/>
    <n v="2556"/>
    <n v="0.352112676056338"/>
    <n v="1656"/>
    <n v="1"/>
  </r>
  <r>
    <x v="10"/>
    <x v="140"/>
    <x v="140"/>
    <n v="584851"/>
    <s v="Přítluky"/>
    <s v="750 – 1 999 obyvatel"/>
    <n v="670"/>
    <n v="0.33731343283582088"/>
    <n v="444"/>
    <n v="1"/>
  </r>
  <r>
    <x v="10"/>
    <x v="140"/>
    <x v="140"/>
    <n v="584860"/>
    <s v="Rakvice"/>
    <s v="2 000 – 4 999 obyvatel"/>
    <n v="1853"/>
    <n v="0.36481381543443064"/>
    <n v="1177"/>
    <n v="1"/>
  </r>
  <r>
    <x v="10"/>
    <x v="140"/>
    <x v="140"/>
    <n v="584941"/>
    <s v="Tvrdonice"/>
    <s v="2 000 – 4 999 obyvatel"/>
    <n v="1782"/>
    <n v="0.35521885521885521"/>
    <n v="1149"/>
    <n v="1"/>
  </r>
  <r>
    <x v="10"/>
    <x v="140"/>
    <x v="140"/>
    <n v="584959"/>
    <s v="Týnec (Břeclav)"/>
    <s v="750 – 1 999 obyvatel"/>
    <n v="941"/>
    <n v="0.34643995749202977"/>
    <n v="615"/>
    <n v="1"/>
  </r>
  <r>
    <x v="10"/>
    <x v="140"/>
    <x v="140"/>
    <n v="584975"/>
    <s v="Valtice"/>
    <s v="2 000 – 4 999 obyvatel"/>
    <n v="3067"/>
    <n v="0.39680469514183242"/>
    <n v="1850"/>
    <n v="1"/>
  </r>
  <r>
    <x v="10"/>
    <x v="140"/>
    <x v="140"/>
    <n v="584983"/>
    <s v="Velké Bílovice"/>
    <s v="2 000 – 4 999 obyvatel"/>
    <n v="3231"/>
    <n v="0.4011142061281337"/>
    <n v="1935"/>
    <n v="0"/>
  </r>
  <r>
    <x v="10"/>
    <x v="140"/>
    <x v="140"/>
    <n v="585050"/>
    <s v="Zaječí"/>
    <s v="750 – 1 999 obyvatel"/>
    <n v="1211"/>
    <n v="0.31791907514450868"/>
    <n v="826"/>
    <n v="1"/>
  </r>
  <r>
    <x v="10"/>
    <x v="141"/>
    <x v="141"/>
    <n v="550191"/>
    <s v="Uhřice (Vyškov)"/>
    <s v="do 750 obyvatel"/>
    <n v="219"/>
    <n v="0.30593607305936071"/>
    <n v="152"/>
    <n v="1"/>
  </r>
  <r>
    <x v="10"/>
    <x v="141"/>
    <x v="141"/>
    <n v="557048"/>
    <s v="Mouřínov"/>
    <s v="do 750 obyvatel"/>
    <n v="387"/>
    <n v="0.30232558139534882"/>
    <n v="270"/>
    <n v="1"/>
  </r>
  <r>
    <x v="10"/>
    <x v="141"/>
    <x v="141"/>
    <n v="592897"/>
    <s v="Bohaté Málkovice"/>
    <s v="do 750 obyvatel"/>
    <n v="207"/>
    <n v="0.35265700483091789"/>
    <n v="134"/>
    <n v="1"/>
  </r>
  <r>
    <x v="10"/>
    <x v="141"/>
    <x v="141"/>
    <n v="592927"/>
    <s v="Brankovice"/>
    <s v="750 – 1 999 obyvatel"/>
    <n v="772"/>
    <n v="0.30051813471502592"/>
    <n v="540"/>
    <n v="1"/>
  </r>
  <r>
    <x v="10"/>
    <x v="141"/>
    <x v="141"/>
    <n v="592943"/>
    <s v="Bučovice"/>
    <s v="5 000 – 14 999 obyvatel"/>
    <n v="5422"/>
    <n v="0.35171523423091111"/>
    <n v="3515"/>
    <n v="1"/>
  </r>
  <r>
    <x v="10"/>
    <x v="141"/>
    <x v="141"/>
    <n v="592986"/>
    <s v="Dobročkovice"/>
    <s v="do 750 obyvatel"/>
    <n v="182"/>
    <n v="0.31318681318681318"/>
    <n v="125"/>
    <n v="1"/>
  </r>
  <r>
    <x v="10"/>
    <x v="141"/>
    <x v="141"/>
    <n v="592994"/>
    <s v="Dražovice (Vyškov)"/>
    <s v="750 – 1 999 obyvatel"/>
    <n v="769"/>
    <n v="0.36931079323797139"/>
    <n v="485"/>
    <n v="1"/>
  </r>
  <r>
    <x v="10"/>
    <x v="141"/>
    <x v="141"/>
    <n v="593095"/>
    <s v="Chvalkovice (Vyškov)"/>
    <s v="do 750 obyvatel"/>
    <n v="215"/>
    <n v="0.36744186046511629"/>
    <n v="136"/>
    <n v="1"/>
  </r>
  <r>
    <x v="10"/>
    <x v="141"/>
    <x v="141"/>
    <n v="593150"/>
    <s v="Kojátky"/>
    <s v="do 750 obyvatel"/>
    <n v="266"/>
    <n v="0.32706766917293234"/>
    <n v="179"/>
    <n v="1"/>
  </r>
  <r>
    <x v="10"/>
    <x v="141"/>
    <x v="141"/>
    <n v="593184"/>
    <s v="Kožušice"/>
    <s v="do 750 obyvatel"/>
    <n v="101"/>
    <n v="0.25742574257425743"/>
    <n v="75"/>
    <n v="1"/>
  </r>
  <r>
    <x v="10"/>
    <x v="141"/>
    <x v="141"/>
    <n v="593222"/>
    <s v="Křižanovice (Vyškov)"/>
    <s v="750 – 1 999 obyvatel"/>
    <n v="662"/>
    <n v="0.33987915407854985"/>
    <n v="437"/>
    <n v="1"/>
  </r>
  <r>
    <x v="10"/>
    <x v="141"/>
    <x v="141"/>
    <n v="593257"/>
    <s v="Letonice"/>
    <s v="750 – 1 999 obyvatel"/>
    <n v="1156"/>
    <n v="0.37283737024221453"/>
    <n v="725"/>
    <n v="1"/>
  </r>
  <r>
    <x v="10"/>
    <x v="141"/>
    <x v="141"/>
    <n v="593290"/>
    <s v="Malínky"/>
    <s v="do 750 obyvatel"/>
    <n v="111"/>
    <n v="0.25225225225225223"/>
    <n v="83"/>
    <n v="1"/>
  </r>
  <r>
    <x v="10"/>
    <x v="141"/>
    <x v="141"/>
    <n v="593338"/>
    <s v="Milonice (Vyškov)"/>
    <s v="do 750 obyvatel"/>
    <n v="296"/>
    <n v="0.3108108108108108"/>
    <n v="204"/>
    <n v="1"/>
  </r>
  <r>
    <x v="10"/>
    <x v="141"/>
    <x v="141"/>
    <n v="593389"/>
    <s v="Nemochovice"/>
    <s v="do 750 obyvatel"/>
    <n v="251"/>
    <n v="0.33067729083665337"/>
    <n v="168"/>
    <n v="1"/>
  </r>
  <r>
    <x v="10"/>
    <x v="141"/>
    <x v="141"/>
    <n v="593401"/>
    <s v="Nemotice"/>
    <s v="do 750 obyvatel"/>
    <n v="352"/>
    <n v="0.36079545454545453"/>
    <n v="225"/>
    <n v="1"/>
  </r>
  <r>
    <x v="10"/>
    <x v="141"/>
    <x v="141"/>
    <n v="593419"/>
    <s v="Nesovice"/>
    <s v="750 – 1 999 obyvatel"/>
    <n v="922"/>
    <n v="0.38177874186550975"/>
    <n v="570"/>
    <n v="1"/>
  </r>
  <r>
    <x v="10"/>
    <x v="141"/>
    <x v="141"/>
    <n v="593427"/>
    <s v="Nevojice"/>
    <s v="do 750 obyvatel"/>
    <n v="355"/>
    <n v="0.26760563380281688"/>
    <n v="260"/>
    <n v="1"/>
  </r>
  <r>
    <x v="10"/>
    <x v="141"/>
    <x v="141"/>
    <n v="593532"/>
    <s v="Rašovice (Vyškov)"/>
    <s v="do 750 obyvatel"/>
    <n v="551"/>
    <n v="0.30671506352087113"/>
    <n v="382"/>
    <n v="1"/>
  </r>
  <r>
    <x v="10"/>
    <x v="141"/>
    <x v="141"/>
    <n v="593591"/>
    <s v="Snovídky"/>
    <s v="do 750 obyvatel"/>
    <n v="282"/>
    <n v="0.28723404255319152"/>
    <n v="201"/>
    <n v="1"/>
  </r>
  <r>
    <x v="10"/>
    <x v="142"/>
    <x v="142"/>
    <n v="586021"/>
    <s v="Hodonín (Hodonín)"/>
    <s v="15 000 – 39 999 obyvatel"/>
    <n v="20780"/>
    <n v="0.34292589027911452"/>
    <n v="13654"/>
    <n v="1"/>
  </r>
  <r>
    <x v="10"/>
    <x v="142"/>
    <x v="142"/>
    <n v="586099"/>
    <s v="Čejč"/>
    <s v="750 – 1 999 obyvatel"/>
    <n v="1069"/>
    <n v="0.39382600561272219"/>
    <n v="648"/>
    <n v="1"/>
  </r>
  <r>
    <x v="10"/>
    <x v="142"/>
    <x v="142"/>
    <n v="586102"/>
    <s v="Čejkovice (Hodonín)"/>
    <s v="2 000 – 4 999 obyvatel"/>
    <n v="2028"/>
    <n v="0.39349112426035504"/>
    <n v="1230"/>
    <n v="1"/>
  </r>
  <r>
    <x v="10"/>
    <x v="142"/>
    <x v="142"/>
    <n v="586137"/>
    <s v="Dolní Bojanovice"/>
    <s v="2 000 – 4 999 obyvatel"/>
    <n v="2433"/>
    <n v="0.31648170982326346"/>
    <n v="1663"/>
    <n v="1"/>
  </r>
  <r>
    <x v="10"/>
    <x v="142"/>
    <x v="142"/>
    <n v="586161"/>
    <s v="Dubňany"/>
    <s v="5 000 – 14 999 obyvatel"/>
    <n v="5345"/>
    <n v="0.36819457436856878"/>
    <n v="3377"/>
    <n v="1"/>
  </r>
  <r>
    <x v="10"/>
    <x v="142"/>
    <x v="142"/>
    <n v="586234"/>
    <s v="Josefov (Hodonín)"/>
    <s v="do 750 obyvatel"/>
    <n v="378"/>
    <n v="0.30158730158730157"/>
    <n v="264"/>
    <n v="1"/>
  </r>
  <r>
    <x v="10"/>
    <x v="142"/>
    <x v="142"/>
    <n v="586242"/>
    <s v="Karlín"/>
    <s v="do 750 obyvatel"/>
    <n v="198"/>
    <n v="0.35353535353535354"/>
    <n v="128"/>
    <n v="1"/>
  </r>
  <r>
    <x v="10"/>
    <x v="142"/>
    <x v="142"/>
    <n v="586358"/>
    <s v="Lužice (Hodonín)"/>
    <s v="2 000 – 4 999 obyvatel"/>
    <n v="2470"/>
    <n v="0.35506072874493927"/>
    <n v="1593"/>
    <n v="1"/>
  </r>
  <r>
    <x v="10"/>
    <x v="142"/>
    <x v="142"/>
    <n v="586374"/>
    <s v="Mikulčice"/>
    <s v="750 – 1 999 obyvatel"/>
    <n v="1631"/>
    <n v="0.31637032495401596"/>
    <n v="1115"/>
    <n v="1"/>
  </r>
  <r>
    <x v="10"/>
    <x v="142"/>
    <x v="142"/>
    <n v="586412"/>
    <s v="Mutěnice (Hodonín)"/>
    <s v="2 000 – 4 999 obyvatel"/>
    <n v="3022"/>
    <n v="0.33156849768365321"/>
    <n v="2020"/>
    <n v="1"/>
  </r>
  <r>
    <x v="10"/>
    <x v="142"/>
    <x v="142"/>
    <n v="586463"/>
    <s v="Nový Poddvorov"/>
    <s v="do 750 obyvatel"/>
    <n v="189"/>
    <n v="0.38095238095238093"/>
    <n v="117"/>
    <n v="1"/>
  </r>
  <r>
    <x v="10"/>
    <x v="142"/>
    <x v="142"/>
    <n v="586480"/>
    <s v="Petrov (Hodonín)"/>
    <s v="750 – 1 999 obyvatel"/>
    <n v="1139"/>
    <n v="0.32396839332748023"/>
    <n v="770"/>
    <n v="1"/>
  </r>
  <r>
    <x v="10"/>
    <x v="142"/>
    <x v="142"/>
    <n v="586498"/>
    <s v="Prušánky"/>
    <s v="2 000 – 4 999 obyvatel"/>
    <n v="1855"/>
    <n v="0.33045822102425876"/>
    <n v="1242"/>
    <n v="1"/>
  </r>
  <r>
    <x v="10"/>
    <x v="142"/>
    <x v="142"/>
    <n v="586510"/>
    <s v="Ratíškovice"/>
    <s v="2 000 – 4 999 obyvatel"/>
    <n v="3385"/>
    <n v="0.38552437223042835"/>
    <n v="2080"/>
    <n v="1"/>
  </r>
  <r>
    <x v="10"/>
    <x v="142"/>
    <x v="142"/>
    <n v="586528"/>
    <s v="Rohatec"/>
    <s v="2 000 – 4 999 obyvatel"/>
    <n v="2997"/>
    <n v="0.33967300633967301"/>
    <n v="1979"/>
    <n v="1"/>
  </r>
  <r>
    <x v="10"/>
    <x v="142"/>
    <x v="142"/>
    <n v="586561"/>
    <s v="Starý Poddvorov"/>
    <s v="750 – 1 999 obyvatel"/>
    <n v="812"/>
    <n v="0.29064039408866993"/>
    <n v="576"/>
    <n v="1"/>
  </r>
  <r>
    <x v="10"/>
    <x v="142"/>
    <x v="142"/>
    <n v="586609"/>
    <s v="Sudoměřice"/>
    <s v="750 – 1 999 obyvatel"/>
    <n v="1054"/>
    <n v="0.29696394686907018"/>
    <n v="741"/>
    <n v="1"/>
  </r>
  <r>
    <x v="10"/>
    <x v="142"/>
    <x v="142"/>
    <n v="586676"/>
    <s v="Terezín (Hodonín)"/>
    <s v="do 750 obyvatel"/>
    <n v="326"/>
    <n v="0.3834355828220859"/>
    <n v="201"/>
    <n v="1"/>
  </r>
  <r>
    <x v="10"/>
    <x v="143"/>
    <x v="143"/>
    <n v="550256"/>
    <s v="Kašnice"/>
    <s v="do 750 obyvatel"/>
    <n v="169"/>
    <n v="0.51479289940828399"/>
    <n v="82"/>
    <n v="0"/>
  </r>
  <r>
    <x v="10"/>
    <x v="143"/>
    <x v="143"/>
    <n v="555282"/>
    <s v="Kurdějov"/>
    <s v="do 750 obyvatel"/>
    <n v="351"/>
    <n v="0.35897435897435898"/>
    <n v="225"/>
    <n v="1"/>
  </r>
  <r>
    <x v="10"/>
    <x v="143"/>
    <x v="143"/>
    <n v="584321"/>
    <s v="Boleradice"/>
    <s v="750 – 1 999 obyvatel"/>
    <n v="772"/>
    <n v="0.36269430051813473"/>
    <n v="492"/>
    <n v="1"/>
  </r>
  <r>
    <x v="10"/>
    <x v="143"/>
    <x v="143"/>
    <n v="584339"/>
    <s v="Borkovany"/>
    <s v="750 – 1 999 obyvatel"/>
    <n v="694"/>
    <n v="0.36743515850144093"/>
    <n v="439"/>
    <n v="1"/>
  </r>
  <r>
    <x v="10"/>
    <x v="143"/>
    <x v="143"/>
    <n v="584347"/>
    <s v="Bořetice (Břeclav)"/>
    <s v="750 – 1 999 obyvatel"/>
    <n v="1097"/>
    <n v="0.38468550592525069"/>
    <n v="675"/>
    <n v="1"/>
  </r>
  <r>
    <x v="10"/>
    <x v="143"/>
    <x v="143"/>
    <n v="584363"/>
    <s v="Brumovice (Břeclav)"/>
    <s v="750 – 1 999 obyvatel"/>
    <n v="856"/>
    <n v="0.42056074766355139"/>
    <n v="496"/>
    <n v="0"/>
  </r>
  <r>
    <x v="10"/>
    <x v="143"/>
    <x v="143"/>
    <n v="584401"/>
    <s v="Diváky"/>
    <s v="do 750 obyvatel"/>
    <n v="416"/>
    <n v="0.35096153846153844"/>
    <n v="270"/>
    <n v="1"/>
  </r>
  <r>
    <x v="10"/>
    <x v="143"/>
    <x v="143"/>
    <n v="584461"/>
    <s v="Horní Bojanovice"/>
    <s v="do 750 obyvatel"/>
    <n v="571"/>
    <n v="0.3309982486865149"/>
    <n v="382"/>
    <n v="1"/>
  </r>
  <r>
    <x v="10"/>
    <x v="143"/>
    <x v="143"/>
    <n v="584495"/>
    <s v="Hustopeče"/>
    <s v="5 000 – 14 999 obyvatel"/>
    <n v="4976"/>
    <n v="0.38082797427652731"/>
    <n v="3081"/>
    <n v="1"/>
  </r>
  <r>
    <x v="10"/>
    <x v="143"/>
    <x v="143"/>
    <n v="584550"/>
    <s v="Klobouky u Brna"/>
    <s v="2 000 – 4 999 obyvatel"/>
    <n v="2023"/>
    <n v="0.39100346020761245"/>
    <n v="1232"/>
    <n v="1"/>
  </r>
  <r>
    <x v="10"/>
    <x v="143"/>
    <x v="143"/>
    <n v="584568"/>
    <s v="Kobylí"/>
    <s v="2 000 – 4 999 obyvatel"/>
    <n v="1733"/>
    <n v="0.46797461050201961"/>
    <n v="922"/>
    <n v="0"/>
  </r>
  <r>
    <x v="10"/>
    <x v="143"/>
    <x v="143"/>
    <n v="584584"/>
    <s v="Krumvíř"/>
    <s v="750 – 1 999 obyvatel"/>
    <n v="1029"/>
    <n v="0.39358600583090381"/>
    <n v="624"/>
    <n v="1"/>
  </r>
  <r>
    <x v="10"/>
    <x v="143"/>
    <x v="143"/>
    <n v="584592"/>
    <s v="Křepice (Břeclav)"/>
    <s v="750 – 1 999 obyvatel"/>
    <n v="1084"/>
    <n v="0.31642066420664205"/>
    <n v="741"/>
    <n v="1"/>
  </r>
  <r>
    <x v="10"/>
    <x v="143"/>
    <x v="143"/>
    <n v="584681"/>
    <s v="Morkůvky"/>
    <s v="do 750 obyvatel"/>
    <n v="405"/>
    <n v="0.44938271604938274"/>
    <n v="223"/>
    <n v="0"/>
  </r>
  <r>
    <x v="10"/>
    <x v="143"/>
    <x v="143"/>
    <n v="584703"/>
    <s v="Němčičky (Břeclav)"/>
    <s v="do 750 obyvatel"/>
    <n v="586"/>
    <n v="0.34300341296928327"/>
    <n v="385"/>
    <n v="1"/>
  </r>
  <r>
    <x v="10"/>
    <x v="143"/>
    <x v="143"/>
    <n v="584711"/>
    <s v="Nikolčice"/>
    <s v="750 – 1 999 obyvatel"/>
    <n v="650"/>
    <n v="0.39076923076923076"/>
    <n v="396"/>
    <n v="1"/>
  </r>
  <r>
    <x v="10"/>
    <x v="143"/>
    <x v="143"/>
    <n v="584819"/>
    <s v="Popice"/>
    <s v="750 – 1 999 obyvatel"/>
    <n v="779"/>
    <n v="0.32349165596919127"/>
    <n v="527"/>
    <n v="1"/>
  </r>
  <r>
    <x v="10"/>
    <x v="143"/>
    <x v="143"/>
    <n v="584835"/>
    <s v="Pouzdřany"/>
    <s v="750 – 1 999 obyvatel"/>
    <n v="657"/>
    <n v="0.23896499238964991"/>
    <n v="500"/>
    <n v="1"/>
  </r>
  <r>
    <x v="10"/>
    <x v="143"/>
    <x v="143"/>
    <n v="584894"/>
    <s v="Starovice"/>
    <s v="750 – 1 999 obyvatel"/>
    <n v="765"/>
    <n v="0.30326797385620913"/>
    <n v="533"/>
    <n v="1"/>
  </r>
  <r>
    <x v="10"/>
    <x v="143"/>
    <x v="143"/>
    <n v="584908"/>
    <s v="Starovičky"/>
    <s v="750 – 1 999 obyvatel"/>
    <n v="728"/>
    <n v="0.28434065934065933"/>
    <n v="521"/>
    <n v="1"/>
  </r>
  <r>
    <x v="10"/>
    <x v="143"/>
    <x v="143"/>
    <n v="584916"/>
    <s v="Strachotín"/>
    <s v="750 – 1 999 obyvatel"/>
    <n v="686"/>
    <n v="0.34693877551020408"/>
    <n v="448"/>
    <n v="1"/>
  </r>
  <r>
    <x v="10"/>
    <x v="143"/>
    <x v="143"/>
    <n v="584924"/>
    <s v="Šakvice"/>
    <s v="750 – 1 999 obyvatel"/>
    <n v="1272"/>
    <n v="0.30345911949685533"/>
    <n v="886"/>
    <n v="1"/>
  </r>
  <r>
    <x v="10"/>
    <x v="143"/>
    <x v="143"/>
    <n v="584932"/>
    <s v="Šitbořice"/>
    <s v="2 000 – 4 999 obyvatel"/>
    <n v="1690"/>
    <n v="0.43136094674556213"/>
    <n v="961"/>
    <n v="0"/>
  </r>
  <r>
    <x v="10"/>
    <x v="143"/>
    <x v="143"/>
    <n v="584967"/>
    <s v="Uherčice (Břeclav)"/>
    <s v="750 – 1 999 obyvatel"/>
    <n v="864"/>
    <n v="0.34953703703703703"/>
    <n v="562"/>
    <n v="1"/>
  </r>
  <r>
    <x v="10"/>
    <x v="143"/>
    <x v="143"/>
    <n v="584991"/>
    <s v="Velké Hostěrádky"/>
    <s v="do 750 obyvatel"/>
    <n v="404"/>
    <n v="0.29455445544554454"/>
    <n v="285"/>
    <n v="1"/>
  </r>
  <r>
    <x v="10"/>
    <x v="143"/>
    <x v="143"/>
    <n v="585009"/>
    <s v="Velké Němčice"/>
    <s v="750 – 1 999 obyvatel"/>
    <n v="1475"/>
    <n v="0.38169491525423727"/>
    <n v="912"/>
    <n v="1"/>
  </r>
  <r>
    <x v="10"/>
    <x v="143"/>
    <x v="143"/>
    <n v="585017"/>
    <s v="Velké Pavlovice"/>
    <s v="2 000 – 4 999 obyvatel"/>
    <n v="2616"/>
    <n v="0.37882262996941896"/>
    <n v="1625"/>
    <n v="1"/>
  </r>
  <r>
    <x v="10"/>
    <x v="143"/>
    <x v="143"/>
    <n v="585041"/>
    <s v="Vrbice (Břeclav)"/>
    <s v="750 – 1 999 obyvatel"/>
    <n v="894"/>
    <n v="0.37136465324384788"/>
    <n v="562"/>
    <n v="1"/>
  </r>
  <r>
    <x v="10"/>
    <x v="144"/>
    <x v="144"/>
    <n v="582832"/>
    <s v="Biskoupky"/>
    <s v="do 750 obyvatel"/>
    <n v="155"/>
    <n v="0.35483870967741937"/>
    <n v="100"/>
    <n v="1"/>
  </r>
  <r>
    <x v="10"/>
    <x v="144"/>
    <x v="144"/>
    <n v="582930"/>
    <s v="Čučice"/>
    <s v="do 750 obyvatel"/>
    <n v="367"/>
    <n v="0.37602179836512262"/>
    <n v="229"/>
    <n v="1"/>
  </r>
  <r>
    <x v="10"/>
    <x v="144"/>
    <x v="144"/>
    <n v="582956"/>
    <s v="Dolní Kounice"/>
    <s v="2 000 – 4 999 obyvatel"/>
    <n v="2080"/>
    <n v="0.2846153846153846"/>
    <n v="1488"/>
    <n v="1"/>
  </r>
  <r>
    <x v="10"/>
    <x v="144"/>
    <x v="144"/>
    <n v="583022"/>
    <s v="Hlína"/>
    <s v="do 750 obyvatel"/>
    <n v="255"/>
    <n v="0.36862745098039218"/>
    <n v="161"/>
    <n v="1"/>
  </r>
  <r>
    <x v="10"/>
    <x v="144"/>
    <x v="144"/>
    <n v="583120"/>
    <s v="Ivančice"/>
    <s v="5 000 – 14 999 obyvatel"/>
    <n v="8231"/>
    <n v="0.35609281982748148"/>
    <n v="5300"/>
    <n v="1"/>
  </r>
  <r>
    <x v="10"/>
    <x v="144"/>
    <x v="144"/>
    <n v="583201"/>
    <s v="Ketkovice"/>
    <s v="do 750 obyvatel"/>
    <n v="494"/>
    <n v="0.37651821862348178"/>
    <n v="308"/>
    <n v="1"/>
  </r>
  <r>
    <x v="10"/>
    <x v="144"/>
    <x v="144"/>
    <n v="583243"/>
    <s v="Kupařovice"/>
    <s v="do 750 obyvatel"/>
    <n v="279"/>
    <n v="0.29390681003584229"/>
    <n v="197"/>
    <n v="1"/>
  </r>
  <r>
    <x v="10"/>
    <x v="144"/>
    <x v="144"/>
    <n v="583375"/>
    <s v="Mělčany"/>
    <s v="do 750 obyvatel"/>
    <n v="404"/>
    <n v="0.29207920792079206"/>
    <n v="286"/>
    <n v="1"/>
  </r>
  <r>
    <x v="10"/>
    <x v="144"/>
    <x v="144"/>
    <n v="583421"/>
    <s v="Moravské Bránice"/>
    <s v="750 – 1 999 obyvatel"/>
    <n v="802"/>
    <n v="0.36408977556109728"/>
    <n v="510"/>
    <n v="1"/>
  </r>
  <r>
    <x v="10"/>
    <x v="144"/>
    <x v="144"/>
    <n v="583472"/>
    <s v="Němčičky (Brno-venkov)"/>
    <s v="do 750 obyvatel"/>
    <n v="266"/>
    <n v="0.31203007518796994"/>
    <n v="183"/>
    <n v="1"/>
  </r>
  <r>
    <x v="10"/>
    <x v="144"/>
    <x v="144"/>
    <n v="583481"/>
    <s v="Neslovice"/>
    <s v="750 – 1 999 obyvatel"/>
    <n v="802"/>
    <n v="0.36159600997506236"/>
    <n v="512"/>
    <n v="1"/>
  </r>
  <r>
    <x v="10"/>
    <x v="144"/>
    <x v="144"/>
    <n v="583502"/>
    <s v="Nová Ves (Brno-venkov)"/>
    <s v="750 – 1 999 obyvatel"/>
    <n v="655"/>
    <n v="0.31450381679389311"/>
    <n v="449"/>
    <n v="1"/>
  </r>
  <r>
    <x v="10"/>
    <x v="144"/>
    <x v="144"/>
    <n v="583511"/>
    <s v="Nové Bránice"/>
    <s v="do 750 obyvatel"/>
    <n v="601"/>
    <n v="0.39434276206322794"/>
    <n v="364"/>
    <n v="1"/>
  </r>
  <r>
    <x v="10"/>
    <x v="144"/>
    <x v="144"/>
    <n v="583588"/>
    <s v="Oslavany"/>
    <s v="2 000 – 4 999 obyvatel"/>
    <n v="3952"/>
    <n v="0.35703441295546556"/>
    <n v="2541"/>
    <n v="1"/>
  </r>
  <r>
    <x v="10"/>
    <x v="144"/>
    <x v="144"/>
    <n v="583693"/>
    <s v="Pravlov"/>
    <s v="do 750 obyvatel"/>
    <n v="513"/>
    <n v="0.27290448343079921"/>
    <n v="373"/>
    <n v="1"/>
  </r>
  <r>
    <x v="10"/>
    <x v="144"/>
    <x v="144"/>
    <n v="584011"/>
    <s v="Trboušany"/>
    <s v="do 750 obyvatel"/>
    <n v="307"/>
    <n v="0.27035830618892509"/>
    <n v="224"/>
    <n v="1"/>
  </r>
  <r>
    <x v="10"/>
    <x v="144"/>
    <x v="144"/>
    <n v="591661"/>
    <s v="Senorady"/>
    <s v="do 750 obyvatel"/>
    <n v="333"/>
    <n v="0.3963963963963964"/>
    <n v="201"/>
    <n v="1"/>
  </r>
  <r>
    <x v="10"/>
    <x v="145"/>
    <x v="145"/>
    <n v="582913"/>
    <s v="Čebín"/>
    <s v="750 – 1 999 obyvatel"/>
    <n v="1500"/>
    <n v="0.35733333333333334"/>
    <n v="964"/>
    <n v="1"/>
  </r>
  <r>
    <x v="10"/>
    <x v="145"/>
    <x v="145"/>
    <n v="582921"/>
    <s v="Česká"/>
    <s v="750 – 1 999 obyvatel"/>
    <n v="829"/>
    <n v="0.46200241254523522"/>
    <n v="446"/>
    <n v="0"/>
  </r>
  <r>
    <x v="10"/>
    <x v="145"/>
    <x v="145"/>
    <n v="583090"/>
    <s v="Hvozdec (Brno-venkov)"/>
    <s v="do 750 obyvatel"/>
    <n v="282"/>
    <n v="0.35106382978723405"/>
    <n v="183"/>
    <n v="1"/>
  </r>
  <r>
    <x v="10"/>
    <x v="145"/>
    <x v="145"/>
    <n v="583111"/>
    <s v="Chudčice"/>
    <s v="750 – 1 999 obyvatel"/>
    <n v="788"/>
    <n v="0.33248730964467005"/>
    <n v="526"/>
    <n v="1"/>
  </r>
  <r>
    <x v="10"/>
    <x v="145"/>
    <x v="145"/>
    <n v="583171"/>
    <s v="Jinačovice"/>
    <s v="750 – 1 999 obyvatel"/>
    <n v="607"/>
    <n v="0.37561779242174631"/>
    <n v="379"/>
    <n v="1"/>
  </r>
  <r>
    <x v="10"/>
    <x v="145"/>
    <x v="145"/>
    <n v="583251"/>
    <s v="Kuřim"/>
    <s v="5 000 – 14 999 obyvatel"/>
    <n v="8950"/>
    <n v="0.36882681564245812"/>
    <n v="5649"/>
    <n v="1"/>
  </r>
  <r>
    <x v="10"/>
    <x v="145"/>
    <x v="145"/>
    <n v="583286"/>
    <s v="Lelekovice"/>
    <s v="750 – 1 999 obyvatel"/>
    <n v="1559"/>
    <n v="0.46760744066709431"/>
    <n v="830"/>
    <n v="0"/>
  </r>
  <r>
    <x v="10"/>
    <x v="145"/>
    <x v="145"/>
    <n v="583430"/>
    <s v="Moravské Knínice"/>
    <s v="750 – 1 999 obyvatel"/>
    <n v="837"/>
    <n v="0.3715651135005974"/>
    <n v="526"/>
    <n v="1"/>
  </r>
  <r>
    <x v="10"/>
    <x v="145"/>
    <x v="145"/>
    <n v="583791"/>
    <s v="Rozdrojovice"/>
    <s v="750 – 1 999 obyvatel"/>
    <n v="865"/>
    <n v="0.423121387283237"/>
    <n v="499"/>
    <n v="0"/>
  </r>
  <r>
    <x v="10"/>
    <x v="145"/>
    <x v="145"/>
    <n v="584100"/>
    <s v="Veverská Bítýška"/>
    <s v="2 000 – 4 999 obyvatel"/>
    <n v="2800"/>
    <n v="0.37964285714285712"/>
    <n v="1737"/>
    <n v="1"/>
  </r>
  <r>
    <x v="10"/>
    <x v="146"/>
    <x v="146"/>
    <n v="586030"/>
    <s v="Archlebov"/>
    <s v="750 – 1 999 obyvatel"/>
    <n v="747"/>
    <n v="0.38018741633199465"/>
    <n v="463"/>
    <n v="1"/>
  </r>
  <r>
    <x v="10"/>
    <x v="146"/>
    <x v="146"/>
    <n v="586072"/>
    <s v="Bukovany (Hodonín)"/>
    <s v="do 750 obyvatel"/>
    <n v="602"/>
    <n v="0.38704318936877075"/>
    <n v="369"/>
    <n v="1"/>
  </r>
  <r>
    <x v="10"/>
    <x v="146"/>
    <x v="146"/>
    <n v="586081"/>
    <s v="Bzenec"/>
    <s v="2 000 – 4 999 obyvatel"/>
    <n v="3777"/>
    <n v="0.33915806195393167"/>
    <n v="2496"/>
    <n v="1"/>
  </r>
  <r>
    <x v="10"/>
    <x v="146"/>
    <x v="146"/>
    <n v="586111"/>
    <s v="Čeložnice"/>
    <s v="do 750 obyvatel"/>
    <n v="349"/>
    <n v="0.41260744985673353"/>
    <n v="205"/>
    <n v="0"/>
  </r>
  <r>
    <x v="10"/>
    <x v="146"/>
    <x v="146"/>
    <n v="586129"/>
    <s v="Dambořice"/>
    <s v="750 – 1 999 obyvatel"/>
    <n v="1171"/>
    <n v="0.4474807856532878"/>
    <n v="647"/>
    <n v="0"/>
  </r>
  <r>
    <x v="10"/>
    <x v="146"/>
    <x v="146"/>
    <n v="586145"/>
    <s v="Domanín (Hodonín)"/>
    <s v="750 – 1 999 obyvatel"/>
    <n v="841"/>
    <n v="0.35315101070154575"/>
    <n v="544"/>
    <n v="1"/>
  </r>
  <r>
    <x v="10"/>
    <x v="146"/>
    <x v="146"/>
    <n v="586153"/>
    <s v="Dražůvky"/>
    <s v="do 750 obyvatel"/>
    <n v="229"/>
    <n v="0.35807860262008734"/>
    <n v="147"/>
    <n v="1"/>
  </r>
  <r>
    <x v="10"/>
    <x v="146"/>
    <x v="146"/>
    <n v="586170"/>
    <s v="Hovorany"/>
    <s v="2 000 – 4 999 obyvatel"/>
    <n v="1848"/>
    <n v="0.42532467532467533"/>
    <n v="1062"/>
    <n v="0"/>
  </r>
  <r>
    <x v="10"/>
    <x v="146"/>
    <x v="146"/>
    <n v="586200"/>
    <s v="Hýsly"/>
    <s v="do 750 obyvatel"/>
    <n v="340"/>
    <n v="0.33823529411764708"/>
    <n v="225"/>
    <n v="1"/>
  </r>
  <r>
    <x v="10"/>
    <x v="146"/>
    <x v="146"/>
    <n v="586226"/>
    <s v="Ježov (Hodonín)"/>
    <s v="do 750 obyvatel"/>
    <n v="596"/>
    <n v="0.42114093959731541"/>
    <n v="345"/>
    <n v="0"/>
  </r>
  <r>
    <x v="10"/>
    <x v="146"/>
    <x v="146"/>
    <n v="586251"/>
    <s v="Kelčany"/>
    <s v="do 750 obyvatel"/>
    <n v="206"/>
    <n v="0.33495145631067963"/>
    <n v="137"/>
    <n v="1"/>
  </r>
  <r>
    <x v="10"/>
    <x v="146"/>
    <x v="146"/>
    <n v="586277"/>
    <s v="Kostelec (Hodonín)"/>
    <s v="750 – 1 999 obyvatel"/>
    <n v="730"/>
    <n v="0.37671232876712329"/>
    <n v="455"/>
    <n v="1"/>
  </r>
  <r>
    <x v="10"/>
    <x v="146"/>
    <x v="146"/>
    <n v="586307"/>
    <s v="Kyjov (Hodonín)"/>
    <s v="5 000 – 14 999 obyvatel"/>
    <n v="9487"/>
    <n v="0.45873300305681458"/>
    <n v="5135"/>
    <n v="0"/>
  </r>
  <r>
    <x v="10"/>
    <x v="146"/>
    <x v="146"/>
    <n v="586315"/>
    <s v="Labuty"/>
    <s v="do 750 obyvatel"/>
    <n v="151"/>
    <n v="0.43046357615894038"/>
    <n v="86"/>
    <n v="0"/>
  </r>
  <r>
    <x v="10"/>
    <x v="146"/>
    <x v="146"/>
    <n v="586340"/>
    <s v="Lovčice (Hodonín)"/>
    <s v="750 – 1 999 obyvatel"/>
    <n v="678"/>
    <n v="0.3864306784660767"/>
    <n v="416"/>
    <n v="1"/>
  </r>
  <r>
    <x v="10"/>
    <x v="146"/>
    <x v="146"/>
    <n v="586382"/>
    <s v="Milotice"/>
    <s v="750 – 1 999 obyvatel"/>
    <n v="1542"/>
    <n v="0.32814526588845655"/>
    <n v="1036"/>
    <n v="1"/>
  </r>
  <r>
    <x v="10"/>
    <x v="146"/>
    <x v="146"/>
    <n v="586391"/>
    <s v="Moravany (Hodonín)"/>
    <s v="do 750 obyvatel"/>
    <n v="640"/>
    <n v="0.39531250000000001"/>
    <n v="387"/>
    <n v="1"/>
  </r>
  <r>
    <x v="10"/>
    <x v="146"/>
    <x v="146"/>
    <n v="586421"/>
    <s v="Násedlovice"/>
    <s v="750 – 1 999 obyvatel"/>
    <n v="724"/>
    <n v="0.40469613259668508"/>
    <n v="431"/>
    <n v="0"/>
  </r>
  <r>
    <x v="10"/>
    <x v="146"/>
    <x v="146"/>
    <n v="586439"/>
    <s v="Nechvalín"/>
    <s v="do 750 obyvatel"/>
    <n v="293"/>
    <n v="0.31058020477815701"/>
    <n v="202"/>
    <n v="1"/>
  </r>
  <r>
    <x v="10"/>
    <x v="146"/>
    <x v="146"/>
    <n v="586447"/>
    <s v="Nenkovice"/>
    <s v="do 750 obyvatel"/>
    <n v="398"/>
    <n v="0.41959798994974873"/>
    <n v="231"/>
    <n v="0"/>
  </r>
  <r>
    <x v="10"/>
    <x v="146"/>
    <x v="146"/>
    <n v="586471"/>
    <s v="Ostrovánky"/>
    <s v="do 750 obyvatel"/>
    <n v="184"/>
    <n v="0.34782608695652173"/>
    <n v="120"/>
    <n v="1"/>
  </r>
  <r>
    <x v="10"/>
    <x v="146"/>
    <x v="146"/>
    <n v="586536"/>
    <s v="Skalka (Hodonín)"/>
    <s v="do 750 obyvatel"/>
    <n v="137"/>
    <n v="0.29197080291970801"/>
    <n v="97"/>
    <n v="1"/>
  </r>
  <r>
    <x v="10"/>
    <x v="146"/>
    <x v="146"/>
    <n v="586544"/>
    <s v="Skoronice"/>
    <s v="do 750 obyvatel"/>
    <n v="461"/>
    <n v="0.29718004338394793"/>
    <n v="324"/>
    <n v="1"/>
  </r>
  <r>
    <x v="10"/>
    <x v="146"/>
    <x v="146"/>
    <n v="586552"/>
    <s v="Sobůlky"/>
    <s v="750 – 1 999 obyvatel"/>
    <n v="728"/>
    <n v="0.35989010989010989"/>
    <n v="466"/>
    <n v="1"/>
  </r>
  <r>
    <x v="10"/>
    <x v="146"/>
    <x v="146"/>
    <n v="586579"/>
    <s v="Stavěšice"/>
    <s v="do 750 obyvatel"/>
    <n v="308"/>
    <n v="0.41558441558441561"/>
    <n v="180"/>
    <n v="0"/>
  </r>
  <r>
    <x v="10"/>
    <x v="146"/>
    <x v="146"/>
    <n v="586595"/>
    <s v="Strážovice"/>
    <s v="do 750 obyvatel"/>
    <n v="503"/>
    <n v="0.40755467196819084"/>
    <n v="298"/>
    <n v="0"/>
  </r>
  <r>
    <x v="10"/>
    <x v="146"/>
    <x v="146"/>
    <n v="586625"/>
    <s v="Svatobořice-Mistřín"/>
    <s v="2 000 – 4 999 obyvatel"/>
    <n v="2925"/>
    <n v="0.40170940170940173"/>
    <n v="1750"/>
    <n v="0"/>
  </r>
  <r>
    <x v="10"/>
    <x v="146"/>
    <x v="146"/>
    <n v="586633"/>
    <s v="Syrovín"/>
    <s v="do 750 obyvatel"/>
    <n v="296"/>
    <n v="0.3716216216216216"/>
    <n v="186"/>
    <n v="1"/>
  </r>
  <r>
    <x v="10"/>
    <x v="146"/>
    <x v="146"/>
    <n v="586641"/>
    <s v="Šardice"/>
    <s v="2 000 – 4 999 obyvatel"/>
    <n v="1887"/>
    <n v="0.35983041865394805"/>
    <n v="1208"/>
    <n v="1"/>
  </r>
  <r>
    <x v="10"/>
    <x v="146"/>
    <x v="146"/>
    <n v="586668"/>
    <s v="Těmice (Hodonín)"/>
    <s v="750 – 1 999 obyvatel"/>
    <n v="754"/>
    <n v="0.3660477453580902"/>
    <n v="478"/>
    <n v="1"/>
  </r>
  <r>
    <x v="10"/>
    <x v="146"/>
    <x v="146"/>
    <n v="586692"/>
    <s v="Uhřice (Hodonín)"/>
    <s v="750 – 1 999 obyvatel"/>
    <n v="610"/>
    <n v="0.41475409836065574"/>
    <n v="357"/>
    <n v="0"/>
  </r>
  <r>
    <x v="10"/>
    <x v="146"/>
    <x v="146"/>
    <n v="586706"/>
    <s v="Vacenovice"/>
    <s v="2 000 – 4 999 obyvatel"/>
    <n v="1809"/>
    <n v="0.36815920398009949"/>
    <n v="1143"/>
    <n v="1"/>
  </r>
  <r>
    <x v="10"/>
    <x v="146"/>
    <x v="146"/>
    <n v="586731"/>
    <s v="Věteřov"/>
    <s v="do 750 obyvatel"/>
    <n v="435"/>
    <n v="0.34252873563218389"/>
    <n v="286"/>
    <n v="1"/>
  </r>
  <r>
    <x v="10"/>
    <x v="146"/>
    <x v="146"/>
    <n v="586749"/>
    <s v="Vlkoš (Hodonín)"/>
    <s v="750 – 1 999 obyvatel"/>
    <n v="868"/>
    <n v="0.36751152073732718"/>
    <n v="549"/>
    <n v="1"/>
  </r>
  <r>
    <x v="10"/>
    <x v="146"/>
    <x v="146"/>
    <n v="586765"/>
    <s v="Vracov"/>
    <s v="2 000 – 4 999 obyvatel"/>
    <n v="3819"/>
    <n v="0.33647551715108664"/>
    <n v="2534"/>
    <n v="1"/>
  </r>
  <r>
    <x v="10"/>
    <x v="146"/>
    <x v="146"/>
    <n v="586773"/>
    <s v="Vřesovice (Hodonín)"/>
    <s v="do 750 obyvatel"/>
    <n v="511"/>
    <n v="0.33659491193737767"/>
    <n v="339"/>
    <n v="1"/>
  </r>
  <r>
    <x v="10"/>
    <x v="146"/>
    <x v="146"/>
    <n v="586781"/>
    <s v="Žádovice"/>
    <s v="do 750 obyvatel"/>
    <n v="641"/>
    <n v="0.37441497659906398"/>
    <n v="401"/>
    <n v="1"/>
  </r>
  <r>
    <x v="10"/>
    <x v="146"/>
    <x v="146"/>
    <n v="586790"/>
    <s v="Žarošice"/>
    <s v="750 – 1 999 obyvatel"/>
    <n v="894"/>
    <n v="0.42729306487695751"/>
    <n v="512"/>
    <n v="0"/>
  </r>
  <r>
    <x v="10"/>
    <x v="146"/>
    <x v="146"/>
    <n v="586803"/>
    <s v="Ždánice (Hodonín)"/>
    <s v="2 000 – 4 999 obyvatel"/>
    <n v="2135"/>
    <n v="0.39344262295081966"/>
    <n v="1295"/>
    <n v="1"/>
  </r>
  <r>
    <x v="10"/>
    <x v="146"/>
    <x v="146"/>
    <n v="586811"/>
    <s v="Želetice (Hodonín)"/>
    <s v="do 750 obyvatel"/>
    <n v="442"/>
    <n v="0.44117647058823528"/>
    <n v="247"/>
    <n v="0"/>
  </r>
  <r>
    <x v="10"/>
    <x v="146"/>
    <x v="146"/>
    <n v="586820"/>
    <s v="Žeravice"/>
    <s v="750 – 1 999 obyvatel"/>
    <n v="887"/>
    <n v="0.37880496054114993"/>
    <n v="551"/>
    <n v="1"/>
  </r>
  <r>
    <x v="10"/>
    <x v="146"/>
    <x v="146"/>
    <n v="593354"/>
    <s v="Mouchnice"/>
    <s v="do 750 obyvatel"/>
    <n v="272"/>
    <n v="0.28308823529411764"/>
    <n v="195"/>
    <n v="1"/>
  </r>
  <r>
    <x v="10"/>
    <x v="147"/>
    <x v="147"/>
    <n v="584304"/>
    <s v="Bavory"/>
    <s v="do 750 obyvatel"/>
    <n v="345"/>
    <n v="0.41449275362318838"/>
    <n v="202"/>
    <n v="0"/>
  </r>
  <r>
    <x v="10"/>
    <x v="147"/>
    <x v="147"/>
    <n v="584355"/>
    <s v="Brod nad Dyjí"/>
    <s v="do 750 obyvatel"/>
    <n v="457"/>
    <n v="0.34354485776805249"/>
    <n v="300"/>
    <n v="1"/>
  </r>
  <r>
    <x v="10"/>
    <x v="147"/>
    <x v="147"/>
    <n v="584371"/>
    <s v="Březí (Břeclav)"/>
    <s v="750 – 1 999 obyvatel"/>
    <n v="1367"/>
    <n v="0.38697878566203364"/>
    <n v="838"/>
    <n v="1"/>
  </r>
  <r>
    <x v="10"/>
    <x v="147"/>
    <x v="147"/>
    <n v="584410"/>
    <s v="Dobré Pole"/>
    <s v="do 750 obyvatel"/>
    <n v="369"/>
    <n v="0.2872628726287263"/>
    <n v="263"/>
    <n v="1"/>
  </r>
  <r>
    <x v="10"/>
    <x v="147"/>
    <x v="147"/>
    <n v="584428"/>
    <s v="Dolní Dunajovice"/>
    <s v="750 – 1 999 obyvatel"/>
    <n v="1444"/>
    <n v="0.42036011080332408"/>
    <n v="837"/>
    <n v="0"/>
  </r>
  <r>
    <x v="10"/>
    <x v="147"/>
    <x v="147"/>
    <n v="584436"/>
    <s v="Dolní Věstonice"/>
    <s v="do 750 obyvatel"/>
    <n v="267"/>
    <n v="0.30711610486891383"/>
    <n v="185"/>
    <n v="1"/>
  </r>
  <r>
    <x v="10"/>
    <x v="147"/>
    <x v="147"/>
    <n v="584444"/>
    <s v="Drnholec"/>
    <s v="750 – 1 999 obyvatel"/>
    <n v="1510"/>
    <n v="0.33178807947019867"/>
    <n v="1009"/>
    <n v="1"/>
  </r>
  <r>
    <x v="10"/>
    <x v="147"/>
    <x v="147"/>
    <n v="584479"/>
    <s v="Horní Věstonice"/>
    <s v="do 750 obyvatel"/>
    <n v="410"/>
    <n v="0.38292682926829269"/>
    <n v="253"/>
    <n v="1"/>
  </r>
  <r>
    <x v="10"/>
    <x v="147"/>
    <x v="147"/>
    <n v="584525"/>
    <s v="Jevišovka"/>
    <s v="do 750 obyvatel"/>
    <n v="557"/>
    <n v="0.26929982046678635"/>
    <n v="407"/>
    <n v="1"/>
  </r>
  <r>
    <x v="10"/>
    <x v="147"/>
    <x v="147"/>
    <n v="584541"/>
    <s v="Klentnice"/>
    <s v="do 750 obyvatel"/>
    <n v="454"/>
    <n v="0.55947136563876654"/>
    <n v="200"/>
    <n v="0"/>
  </r>
  <r>
    <x v="10"/>
    <x v="147"/>
    <x v="147"/>
    <n v="584649"/>
    <s v="Mikulov (Břeclav)"/>
    <s v="5 000 – 14 999 obyvatel"/>
    <n v="6256"/>
    <n v="0.36876598465473148"/>
    <n v="3949"/>
    <n v="1"/>
  </r>
  <r>
    <x v="10"/>
    <x v="147"/>
    <x v="147"/>
    <n v="584657"/>
    <s v="Milovice (Břeclav)"/>
    <s v="do 750 obyvatel"/>
    <n v="365"/>
    <n v="0.44109589041095892"/>
    <n v="204"/>
    <n v="0"/>
  </r>
  <r>
    <x v="10"/>
    <x v="147"/>
    <x v="147"/>
    <n v="584746"/>
    <s v="Novosedly (Břeclav)"/>
    <s v="750 – 1 999 obyvatel"/>
    <n v="1046"/>
    <n v="0.33747609942638623"/>
    <n v="693"/>
    <n v="1"/>
  </r>
  <r>
    <x v="10"/>
    <x v="147"/>
    <x v="147"/>
    <n v="584754"/>
    <s v="Nový Přerov"/>
    <s v="do 750 obyvatel"/>
    <n v="275"/>
    <n v="0.29090909090909089"/>
    <n v="195"/>
    <n v="1"/>
  </r>
  <r>
    <x v="10"/>
    <x v="147"/>
    <x v="147"/>
    <n v="584771"/>
    <s v="Pavlov (Břeclav)"/>
    <s v="do 750 obyvatel"/>
    <n v="482"/>
    <n v="0.37136929460580914"/>
    <n v="303"/>
    <n v="1"/>
  </r>
  <r>
    <x v="10"/>
    <x v="147"/>
    <x v="147"/>
    <n v="584789"/>
    <s v="Perná"/>
    <s v="750 – 1 999 obyvatel"/>
    <n v="661"/>
    <n v="0.37367624810892586"/>
    <n v="414"/>
    <n v="1"/>
  </r>
  <r>
    <x v="10"/>
    <x v="147"/>
    <x v="147"/>
    <n v="584878"/>
    <s v="Sedlec (Břeclav)"/>
    <s v="750 – 1 999 obyvatel"/>
    <n v="735"/>
    <n v="0.32517006802721088"/>
    <n v="496"/>
    <n v="1"/>
  </r>
  <r>
    <x v="10"/>
    <x v="148"/>
    <x v="148"/>
    <n v="593788"/>
    <s v="Bohutice"/>
    <s v="do 750 obyvatel"/>
    <n v="557"/>
    <n v="0.35727109515260325"/>
    <n v="358"/>
    <n v="1"/>
  </r>
  <r>
    <x v="10"/>
    <x v="148"/>
    <x v="148"/>
    <n v="593885"/>
    <s v="Čermákovice"/>
    <s v="do 750 obyvatel"/>
    <n v="83"/>
    <n v="0.45783132530120479"/>
    <n v="45"/>
    <n v="0"/>
  </r>
  <r>
    <x v="10"/>
    <x v="148"/>
    <x v="148"/>
    <n v="593907"/>
    <s v="Damnice"/>
    <s v="do 750 obyvatel"/>
    <n v="308"/>
    <n v="0.33116883116883117"/>
    <n v="206"/>
    <n v="1"/>
  </r>
  <r>
    <x v="10"/>
    <x v="148"/>
    <x v="148"/>
    <n v="593923"/>
    <s v="Dobelice"/>
    <s v="do 750 obyvatel"/>
    <n v="228"/>
    <n v="0.28947368421052633"/>
    <n v="162"/>
    <n v="1"/>
  </r>
  <r>
    <x v="10"/>
    <x v="148"/>
    <x v="148"/>
    <n v="593931"/>
    <s v="Dobřínsko"/>
    <s v="do 750 obyvatel"/>
    <n v="333"/>
    <n v="0.33633633633633636"/>
    <n v="221"/>
    <n v="1"/>
  </r>
  <r>
    <x v="10"/>
    <x v="148"/>
    <x v="148"/>
    <n v="593958"/>
    <s v="Dolenice"/>
    <s v="do 750 obyvatel"/>
    <n v="114"/>
    <n v="0.41228070175438597"/>
    <n v="67"/>
    <n v="0"/>
  </r>
  <r>
    <x v="10"/>
    <x v="148"/>
    <x v="148"/>
    <n v="593966"/>
    <s v="Dolní Dubňany"/>
    <s v="do 750 obyvatel"/>
    <n v="392"/>
    <n v="0.47704081632653061"/>
    <n v="205"/>
    <n v="0"/>
  </r>
  <r>
    <x v="10"/>
    <x v="148"/>
    <x v="148"/>
    <n v="594008"/>
    <s v="Džbánice"/>
    <s v="do 750 obyvatel"/>
    <n v="117"/>
    <n v="0.27350427350427353"/>
    <n v="85"/>
    <n v="1"/>
  </r>
  <r>
    <x v="10"/>
    <x v="148"/>
    <x v="148"/>
    <n v="594083"/>
    <s v="Horní Dubňany"/>
    <s v="do 750 obyvatel"/>
    <n v="250"/>
    <n v="0.46400000000000002"/>
    <n v="134"/>
    <n v="0"/>
  </r>
  <r>
    <x v="10"/>
    <x v="148"/>
    <x v="148"/>
    <n v="594105"/>
    <s v="Horní Kounice"/>
    <s v="do 750 obyvatel"/>
    <n v="235"/>
    <n v="0.37021276595744679"/>
    <n v="148"/>
    <n v="1"/>
  </r>
  <r>
    <x v="10"/>
    <x v="148"/>
    <x v="148"/>
    <n v="594113"/>
    <s v="Hostěradice"/>
    <s v="750 – 1 999 obyvatel"/>
    <n v="1325"/>
    <n v="0.3471698113207547"/>
    <n v="865"/>
    <n v="1"/>
  </r>
  <r>
    <x v="10"/>
    <x v="148"/>
    <x v="148"/>
    <n v="594181"/>
    <s v="Jamolice"/>
    <s v="do 750 obyvatel"/>
    <n v="369"/>
    <n v="0.35230352303523033"/>
    <n v="239"/>
    <n v="1"/>
  </r>
  <r>
    <x v="10"/>
    <x v="148"/>
    <x v="148"/>
    <n v="594211"/>
    <s v="Jezeřany-Maršovice"/>
    <s v="750 – 1 999 obyvatel"/>
    <n v="640"/>
    <n v="0.33906249999999999"/>
    <n v="423"/>
    <n v="1"/>
  </r>
  <r>
    <x v="10"/>
    <x v="148"/>
    <x v="148"/>
    <n v="594229"/>
    <s v="Jiřice u Miroslavi"/>
    <s v="do 750 obyvatel"/>
    <n v="381"/>
    <n v="0.35170603674540685"/>
    <n v="247"/>
    <n v="1"/>
  </r>
  <r>
    <x v="10"/>
    <x v="148"/>
    <x v="148"/>
    <n v="594237"/>
    <s v="Kadov (Znojmo)"/>
    <s v="do 750 obyvatel"/>
    <n v="124"/>
    <n v="0.38709677419354838"/>
    <n v="76"/>
    <n v="1"/>
  </r>
  <r>
    <x v="10"/>
    <x v="148"/>
    <x v="148"/>
    <n v="594296"/>
    <s v="Kubšice"/>
    <s v="do 750 obyvatel"/>
    <n v="123"/>
    <n v="0.16260162601626016"/>
    <n v="103"/>
    <n v="1"/>
  </r>
  <r>
    <x v="10"/>
    <x v="148"/>
    <x v="148"/>
    <n v="594351"/>
    <s v="Lesonice (Znojmo)"/>
    <s v="do 750 obyvatel"/>
    <n v="200"/>
    <n v="0.37"/>
    <n v="126"/>
    <n v="1"/>
  </r>
  <r>
    <x v="10"/>
    <x v="148"/>
    <x v="148"/>
    <n v="594458"/>
    <s v="Miroslav"/>
    <s v="2 000 – 4 999 obyvatel"/>
    <n v="2506"/>
    <n v="0.38587390263367916"/>
    <n v="1539"/>
    <n v="1"/>
  </r>
  <r>
    <x v="10"/>
    <x v="148"/>
    <x v="148"/>
    <n v="594466"/>
    <s v="Miroslavské Knínice"/>
    <s v="do 750 obyvatel"/>
    <n v="300"/>
    <n v="0.43"/>
    <n v="171"/>
    <n v="0"/>
  </r>
  <r>
    <x v="10"/>
    <x v="148"/>
    <x v="148"/>
    <n v="594482"/>
    <s v="Moravský Krumlov"/>
    <s v="5 000 – 14 999 obyvatel"/>
    <n v="4857"/>
    <n v="0.39386452542721845"/>
    <n v="2944"/>
    <n v="1"/>
  </r>
  <r>
    <x v="10"/>
    <x v="148"/>
    <x v="148"/>
    <n v="594512"/>
    <s v="Našiměřice"/>
    <s v="do 750 obyvatel"/>
    <n v="169"/>
    <n v="0.24260355029585798"/>
    <n v="128"/>
    <n v="1"/>
  </r>
  <r>
    <x v="10"/>
    <x v="148"/>
    <x v="148"/>
    <n v="594563"/>
    <s v="Olbramovice (Znojmo)"/>
    <s v="750 – 1 999 obyvatel"/>
    <n v="944"/>
    <n v="0.27860169491525422"/>
    <n v="681"/>
    <n v="1"/>
  </r>
  <r>
    <x v="10"/>
    <x v="148"/>
    <x v="148"/>
    <n v="594610"/>
    <s v="Petrovice (Znojmo)"/>
    <s v="do 750 obyvatel"/>
    <n v="300"/>
    <n v="0.38"/>
    <n v="186"/>
    <n v="1"/>
  </r>
  <r>
    <x v="10"/>
    <x v="148"/>
    <x v="148"/>
    <n v="594725"/>
    <s v="Rešice"/>
    <s v="do 750 obyvatel"/>
    <n v="294"/>
    <n v="0.48299319727891155"/>
    <n v="152"/>
    <n v="0"/>
  </r>
  <r>
    <x v="10"/>
    <x v="148"/>
    <x v="148"/>
    <n v="594750"/>
    <s v="Rybníky (Znojmo)"/>
    <s v="do 750 obyvatel"/>
    <n v="365"/>
    <n v="0.36712328767123287"/>
    <n v="231"/>
    <n v="1"/>
  </r>
  <r>
    <x v="10"/>
    <x v="148"/>
    <x v="148"/>
    <n v="594768"/>
    <s v="Skalice (Znojmo)"/>
    <s v="do 750 obyvatel"/>
    <n v="430"/>
    <n v="0.43488372093023253"/>
    <n v="243"/>
    <n v="0"/>
  </r>
  <r>
    <x v="10"/>
    <x v="148"/>
    <x v="148"/>
    <n v="594849"/>
    <s v="Suchohrdly u Miroslavi"/>
    <s v="do 750 obyvatel"/>
    <n v="417"/>
    <n v="0.34532374100719426"/>
    <n v="273"/>
    <n v="1"/>
  </r>
  <r>
    <x v="10"/>
    <x v="148"/>
    <x v="148"/>
    <n v="594938"/>
    <s v="Tavíkovice"/>
    <s v="do 750 obyvatel"/>
    <n v="504"/>
    <n v="0.50198412698412698"/>
    <n v="251"/>
    <n v="0"/>
  </r>
  <r>
    <x v="10"/>
    <x v="148"/>
    <x v="148"/>
    <n v="594954"/>
    <s v="Trnové Pole"/>
    <s v="do 750 obyvatel"/>
    <n v="98"/>
    <n v="0.32653061224489793"/>
    <n v="66"/>
    <n v="1"/>
  </r>
  <r>
    <x v="10"/>
    <x v="148"/>
    <x v="148"/>
    <n v="594971"/>
    <s v="Trstěnice (Znojmo)"/>
    <s v="do 750 obyvatel"/>
    <n v="466"/>
    <n v="0.38412017167381973"/>
    <n v="287"/>
    <n v="1"/>
  </r>
  <r>
    <x v="10"/>
    <x v="148"/>
    <x v="148"/>
    <n v="594989"/>
    <s v="Tulešice"/>
    <s v="do 750 obyvatel"/>
    <n v="170"/>
    <n v="0.38823529411764707"/>
    <n v="104"/>
    <n v="1"/>
  </r>
  <r>
    <x v="10"/>
    <x v="148"/>
    <x v="148"/>
    <n v="595047"/>
    <s v="Vedrovice"/>
    <s v="750 – 1 999 obyvatel"/>
    <n v="718"/>
    <n v="0.38161559888579388"/>
    <n v="444"/>
    <n v="1"/>
  </r>
  <r>
    <x v="10"/>
    <x v="148"/>
    <x v="148"/>
    <n v="595055"/>
    <s v="Vémyslice"/>
    <s v="do 750 obyvatel"/>
    <n v="597"/>
    <n v="0.3165829145728643"/>
    <n v="408"/>
    <n v="1"/>
  </r>
  <r>
    <x v="10"/>
    <x v="149"/>
    <x v="149"/>
    <n v="550272"/>
    <s v="Cvrčovice (Brno-venkov)"/>
    <s v="do 750 obyvatel"/>
    <n v="532"/>
    <n v="0.33834586466165412"/>
    <n v="352"/>
    <n v="1"/>
  </r>
  <r>
    <x v="10"/>
    <x v="149"/>
    <x v="149"/>
    <n v="583332"/>
    <s v="Malešovice"/>
    <s v="750 – 1 999 obyvatel"/>
    <n v="578"/>
    <n v="0.33391003460207613"/>
    <n v="385"/>
    <n v="1"/>
  </r>
  <r>
    <x v="10"/>
    <x v="149"/>
    <x v="149"/>
    <n v="583529"/>
    <s v="Odrovice"/>
    <s v="do 750 obyvatel"/>
    <n v="212"/>
    <n v="0.25943396226415094"/>
    <n v="157"/>
    <n v="1"/>
  </r>
  <r>
    <x v="10"/>
    <x v="149"/>
    <x v="149"/>
    <n v="584517"/>
    <s v="Ivaň (Brno-venkov)"/>
    <s v="do 750 obyvatel"/>
    <n v="625"/>
    <n v="0.376"/>
    <n v="390"/>
    <n v="1"/>
  </r>
  <r>
    <x v="10"/>
    <x v="149"/>
    <x v="149"/>
    <n v="584762"/>
    <s v="Pasohlávky"/>
    <s v="do 750 obyvatel"/>
    <n v="619"/>
    <n v="0.38449111470113084"/>
    <n v="381"/>
    <n v="1"/>
  </r>
  <r>
    <x v="10"/>
    <x v="149"/>
    <x v="149"/>
    <n v="584801"/>
    <s v="Pohořelice (Brno-venkov)"/>
    <s v="5 000 – 14 999 obyvatel"/>
    <n v="4294"/>
    <n v="0.39147647880763858"/>
    <n v="2613"/>
    <n v="1"/>
  </r>
  <r>
    <x v="10"/>
    <x v="149"/>
    <x v="149"/>
    <n v="584843"/>
    <s v="Přibice"/>
    <s v="750 – 1 999 obyvatel"/>
    <n v="862"/>
    <n v="0.36310904872389793"/>
    <n v="549"/>
    <n v="1"/>
  </r>
  <r>
    <x v="10"/>
    <x v="149"/>
    <x v="149"/>
    <n v="585025"/>
    <s v="Vlasatice"/>
    <s v="750 – 1 999 obyvatel"/>
    <n v="720"/>
    <n v="0.3"/>
    <n v="504"/>
    <n v="1"/>
  </r>
  <r>
    <x v="10"/>
    <x v="149"/>
    <x v="149"/>
    <n v="585033"/>
    <s v="Vranovice (Brno-venkov)"/>
    <s v="2 000 – 4 999 obyvatel"/>
    <n v="1956"/>
    <n v="0.39621676891615543"/>
    <n v="1181"/>
    <n v="1"/>
  </r>
  <r>
    <x v="10"/>
    <x v="149"/>
    <x v="149"/>
    <n v="593834"/>
    <s v="Branišovice"/>
    <s v="do 750 obyvatel"/>
    <n v="504"/>
    <n v="0.35714285714285715"/>
    <n v="324"/>
    <n v="1"/>
  </r>
  <r>
    <x v="10"/>
    <x v="149"/>
    <x v="149"/>
    <n v="594377"/>
    <s v="Loděnice (Brno-venkov)"/>
    <s v="do 750 obyvatel"/>
    <n v="426"/>
    <n v="0.24882629107981222"/>
    <n v="320"/>
    <n v="1"/>
  </r>
  <r>
    <x v="10"/>
    <x v="149"/>
    <x v="149"/>
    <n v="594903"/>
    <s v="Šumice (Brno-venkov)"/>
    <s v="do 750 obyvatel"/>
    <n v="244"/>
    <n v="0.29508196721311475"/>
    <n v="172"/>
    <n v="1"/>
  </r>
  <r>
    <x v="10"/>
    <x v="149"/>
    <x v="149"/>
    <n v="594962"/>
    <s v="Troskotovice"/>
    <s v="do 750 obyvatel"/>
    <n v="571"/>
    <n v="0.28546409807355516"/>
    <n v="408"/>
    <n v="1"/>
  </r>
  <r>
    <x v="10"/>
    <x v="150"/>
    <x v="150"/>
    <n v="549789"/>
    <s v="Říčky"/>
    <s v="do 750 obyvatel"/>
    <n v="331"/>
    <n v="0.36555891238670696"/>
    <n v="210"/>
    <n v="1"/>
  </r>
  <r>
    <x v="10"/>
    <x v="150"/>
    <x v="150"/>
    <n v="582808"/>
    <s v="Babice u Rosic"/>
    <s v="750 – 1 999 obyvatel"/>
    <n v="618"/>
    <n v="0.34789644012944981"/>
    <n v="403"/>
    <n v="1"/>
  </r>
  <r>
    <x v="10"/>
    <x v="150"/>
    <x v="150"/>
    <n v="582964"/>
    <s v="Domašov"/>
    <s v="do 750 obyvatel"/>
    <n v="542"/>
    <n v="0.33394833948339481"/>
    <n v="361"/>
    <n v="1"/>
  </r>
  <r>
    <x v="10"/>
    <x v="150"/>
    <x v="150"/>
    <n v="583154"/>
    <s v="Javůrek"/>
    <s v="do 750 obyvatel"/>
    <n v="276"/>
    <n v="0.30072463768115942"/>
    <n v="193"/>
    <n v="1"/>
  </r>
  <r>
    <x v="10"/>
    <x v="150"/>
    <x v="150"/>
    <n v="583235"/>
    <s v="Kratochvilka"/>
    <s v="do 750 obyvatel"/>
    <n v="393"/>
    <n v="0.32061068702290074"/>
    <n v="267"/>
    <n v="1"/>
  </r>
  <r>
    <x v="10"/>
    <x v="150"/>
    <x v="150"/>
    <n v="583294"/>
    <s v="Lesní Hluboké"/>
    <s v="do 750 obyvatel"/>
    <n v="217"/>
    <n v="0.4009216589861751"/>
    <n v="130"/>
    <n v="0"/>
  </r>
  <r>
    <x v="10"/>
    <x v="150"/>
    <x v="150"/>
    <n v="583308"/>
    <s v="Litostrov"/>
    <s v="do 750 obyvatel"/>
    <n v="113"/>
    <n v="0.20353982300884957"/>
    <n v="90"/>
    <n v="1"/>
  </r>
  <r>
    <x v="10"/>
    <x v="150"/>
    <x v="150"/>
    <n v="583324"/>
    <s v="Lukovany"/>
    <s v="do 750 obyvatel"/>
    <n v="528"/>
    <n v="0.37878787878787878"/>
    <n v="328"/>
    <n v="1"/>
  </r>
  <r>
    <x v="10"/>
    <x v="150"/>
    <x v="150"/>
    <n v="583600"/>
    <s v="Ostrovačice"/>
    <s v="do 750 obyvatel"/>
    <n v="605"/>
    <n v="0.43636363636363634"/>
    <n v="341"/>
    <n v="0"/>
  </r>
  <r>
    <x v="10"/>
    <x v="150"/>
    <x v="150"/>
    <n v="583715"/>
    <s v="Příbram na Moravě"/>
    <s v="do 750 obyvatel"/>
    <n v="524"/>
    <n v="0.39503816793893132"/>
    <n v="317"/>
    <n v="1"/>
  </r>
  <r>
    <x v="10"/>
    <x v="150"/>
    <x v="150"/>
    <n v="583723"/>
    <s v="Přibyslavice (Brno-venkov)"/>
    <s v="do 750 obyvatel"/>
    <n v="418"/>
    <n v="0.34688995215311003"/>
    <n v="273"/>
    <n v="1"/>
  </r>
  <r>
    <x v="10"/>
    <x v="150"/>
    <x v="150"/>
    <n v="583782"/>
    <s v="Rosice (Brno-venkov)"/>
    <s v="5 000 – 14 999 obyvatel"/>
    <n v="5075"/>
    <n v="0.36906403940886701"/>
    <n v="3202"/>
    <n v="1"/>
  </r>
  <r>
    <x v="10"/>
    <x v="150"/>
    <x v="150"/>
    <n v="583804"/>
    <s v="Rudka"/>
    <s v="do 750 obyvatel"/>
    <n v="321"/>
    <n v="0.29906542056074764"/>
    <n v="225"/>
    <n v="1"/>
  </r>
  <r>
    <x v="10"/>
    <x v="150"/>
    <x v="150"/>
    <n v="583839"/>
    <s v="Říčany (Brno-venkov)"/>
    <s v="2 000 – 4 999 obyvatel"/>
    <n v="1681"/>
    <n v="0.40095181439619276"/>
    <n v="1007"/>
    <n v="0"/>
  </r>
  <r>
    <x v="10"/>
    <x v="150"/>
    <x v="150"/>
    <n v="583901"/>
    <s v="Stanoviště"/>
    <s v="do 750 obyvatel"/>
    <n v="305"/>
    <n v="0.34098360655737703"/>
    <n v="201"/>
    <n v="1"/>
  </r>
  <r>
    <x v="10"/>
    <x v="150"/>
    <x v="150"/>
    <n v="583987"/>
    <s v="Tetčice"/>
    <s v="750 – 1 999 obyvatel"/>
    <n v="955"/>
    <n v="0.39895287958115183"/>
    <n v="574"/>
    <n v="1"/>
  </r>
  <r>
    <x v="10"/>
    <x v="150"/>
    <x v="150"/>
    <n v="584053"/>
    <s v="Újezd u Rosic"/>
    <s v="do 750 obyvatel"/>
    <n v="234"/>
    <n v="0.44444444444444442"/>
    <n v="130"/>
    <n v="0"/>
  </r>
  <r>
    <x v="10"/>
    <x v="150"/>
    <x v="150"/>
    <n v="584118"/>
    <s v="Veverské Knínice"/>
    <s v="750 – 1 999 obyvatel"/>
    <n v="798"/>
    <n v="0.37969924812030076"/>
    <n v="495"/>
    <n v="1"/>
  </r>
  <r>
    <x v="10"/>
    <x v="150"/>
    <x v="150"/>
    <n v="584177"/>
    <s v="Vysoké Popovice"/>
    <s v="do 750 obyvatel"/>
    <n v="591"/>
    <n v="0.40270727580372251"/>
    <n v="353"/>
    <n v="0"/>
  </r>
  <r>
    <x v="10"/>
    <x v="150"/>
    <x v="150"/>
    <n v="584185"/>
    <s v="Zakřany"/>
    <s v="750 – 1 999 obyvatel"/>
    <n v="638"/>
    <n v="0.34482758620689657"/>
    <n v="418"/>
    <n v="1"/>
  </r>
  <r>
    <x v="10"/>
    <x v="150"/>
    <x v="150"/>
    <n v="584193"/>
    <s v="Zálesná Zhoř"/>
    <s v="do 750 obyvatel"/>
    <n v="55"/>
    <n v="0.4"/>
    <n v="33"/>
    <n v="0"/>
  </r>
  <r>
    <x v="10"/>
    <x v="150"/>
    <x v="150"/>
    <n v="584207"/>
    <s v="Zastávka"/>
    <s v="2 000 – 4 999 obyvatel"/>
    <n v="2057"/>
    <n v="0.41127856101118132"/>
    <n v="1211"/>
    <n v="0"/>
  </r>
  <r>
    <x v="10"/>
    <x v="150"/>
    <x v="150"/>
    <n v="584215"/>
    <s v="Zbraslav"/>
    <s v="750 – 1 999 obyvatel"/>
    <n v="1056"/>
    <n v="0.41571969696969696"/>
    <n v="617"/>
    <n v="0"/>
  </r>
  <r>
    <x v="10"/>
    <x v="150"/>
    <x v="150"/>
    <n v="584223"/>
    <s v="Zbýšov (Brno-venkov)"/>
    <s v="2 000 – 4 999 obyvatel"/>
    <n v="3112"/>
    <n v="0.3486503856041131"/>
    <n v="2027"/>
    <n v="1"/>
  </r>
  <r>
    <x v="10"/>
    <x v="151"/>
    <x v="151"/>
    <n v="550213"/>
    <s v="Heršpice"/>
    <s v="750 – 1 999 obyvatel"/>
    <n v="677"/>
    <n v="0.32939438700147711"/>
    <n v="454"/>
    <n v="1"/>
  </r>
  <r>
    <x v="10"/>
    <x v="151"/>
    <x v="151"/>
    <n v="550825"/>
    <s v="Holubice (Vyškov)"/>
    <s v="750 – 1 999 obyvatel"/>
    <n v="1113"/>
    <n v="0.3225516621743037"/>
    <n v="754"/>
    <n v="1"/>
  </r>
  <r>
    <x v="10"/>
    <x v="151"/>
    <x v="151"/>
    <n v="592919"/>
    <s v="Bošovice"/>
    <s v="750 – 1 999 obyvatel"/>
    <n v="986"/>
    <n v="0.26166328600405681"/>
    <n v="728"/>
    <n v="1"/>
  </r>
  <r>
    <x v="10"/>
    <x v="151"/>
    <x v="151"/>
    <n v="593044"/>
    <s v="Hodějice"/>
    <s v="750 – 1 999 obyvatel"/>
    <n v="849"/>
    <n v="0.28739693757361601"/>
    <n v="605"/>
    <n v="1"/>
  </r>
  <r>
    <x v="10"/>
    <x v="151"/>
    <x v="151"/>
    <n v="593052"/>
    <s v="Hostěrádky-Rešov"/>
    <s v="750 – 1 999 obyvatel"/>
    <n v="701"/>
    <n v="0.37660485021398005"/>
    <n v="437"/>
    <n v="1"/>
  </r>
  <r>
    <x v="10"/>
    <x v="151"/>
    <x v="151"/>
    <n v="593079"/>
    <s v="Hrušky (Vyškov)"/>
    <s v="750 – 1 999 obyvatel"/>
    <n v="633"/>
    <n v="0.32069510268562401"/>
    <n v="430"/>
    <n v="1"/>
  </r>
  <r>
    <x v="10"/>
    <x v="151"/>
    <x v="151"/>
    <n v="593141"/>
    <s v="Kobeřice u Brna"/>
    <s v="do 750 obyvatel"/>
    <n v="580"/>
    <n v="0.33965517241379312"/>
    <n v="383"/>
    <n v="1"/>
  </r>
  <r>
    <x v="10"/>
    <x v="151"/>
    <x v="151"/>
    <n v="593214"/>
    <s v="Křenovice (Vyškov)"/>
    <s v="750 – 1 999 obyvatel"/>
    <n v="1586"/>
    <n v="0.35750315258511978"/>
    <n v="1019"/>
    <n v="1"/>
  </r>
  <r>
    <x v="10"/>
    <x v="151"/>
    <x v="151"/>
    <n v="593265"/>
    <s v="Lovčičky"/>
    <s v="do 750 obyvatel"/>
    <n v="564"/>
    <n v="0.35992907801418439"/>
    <n v="361"/>
    <n v="1"/>
  </r>
  <r>
    <x v="10"/>
    <x v="151"/>
    <x v="151"/>
    <n v="593320"/>
    <s v="Milešovice"/>
    <s v="do 750 obyvatel"/>
    <n v="565"/>
    <n v="0.29557522123893804"/>
    <n v="398"/>
    <n v="1"/>
  </r>
  <r>
    <x v="10"/>
    <x v="151"/>
    <x v="151"/>
    <n v="593371"/>
    <s v="Němčany"/>
    <s v="750 – 1 999 obyvatel"/>
    <n v="645"/>
    <n v="0.33023255813953489"/>
    <n v="432"/>
    <n v="1"/>
  </r>
  <r>
    <x v="10"/>
    <x v="151"/>
    <x v="151"/>
    <n v="593435"/>
    <s v="Nížkovice"/>
    <s v="do 750 obyvatel"/>
    <n v="603"/>
    <n v="0.35986733001658378"/>
    <n v="386"/>
    <n v="1"/>
  </r>
  <r>
    <x v="10"/>
    <x v="151"/>
    <x v="151"/>
    <n v="593478"/>
    <s v="Otnice"/>
    <s v="750 – 1 999 obyvatel"/>
    <n v="1311"/>
    <n v="0.30511060259344014"/>
    <n v="911"/>
    <n v="1"/>
  </r>
  <r>
    <x v="10"/>
    <x v="151"/>
    <x v="151"/>
    <n v="593583"/>
    <s v="Slavkov u Brna"/>
    <s v="5 000 – 14 999 obyvatel"/>
    <n v="5658"/>
    <n v="0.34057971014492755"/>
    <n v="3731"/>
    <n v="1"/>
  </r>
  <r>
    <x v="10"/>
    <x v="151"/>
    <x v="151"/>
    <n v="593613"/>
    <s v="Šaratice"/>
    <s v="750 – 1 999 obyvatel"/>
    <n v="855"/>
    <n v="0.36842105263157893"/>
    <n v="540"/>
    <n v="1"/>
  </r>
  <r>
    <x v="10"/>
    <x v="151"/>
    <x v="151"/>
    <n v="593664"/>
    <s v="Vážany nad Litavou"/>
    <s v="do 750 obyvatel"/>
    <n v="598"/>
    <n v="0.30267558528428096"/>
    <n v="417"/>
    <n v="1"/>
  </r>
  <r>
    <x v="10"/>
    <x v="151"/>
    <x v="151"/>
    <n v="593681"/>
    <s v="Velešovice"/>
    <s v="750 – 1 999 obyvatel"/>
    <n v="1021"/>
    <n v="0.32321253672869737"/>
    <n v="691"/>
    <n v="1"/>
  </r>
  <r>
    <x v="10"/>
    <x v="151"/>
    <x v="151"/>
    <n v="593699"/>
    <s v="Zbýšov (Vyškov)"/>
    <s v="do 750 obyvatel"/>
    <n v="523"/>
    <n v="0.39770554493307841"/>
    <n v="315"/>
    <n v="1"/>
  </r>
  <r>
    <x v="10"/>
    <x v="152"/>
    <x v="152"/>
    <n v="549738"/>
    <s v="Ponětovice"/>
    <s v="do 750 obyvatel"/>
    <n v="357"/>
    <n v="0.34733893557422968"/>
    <n v="233"/>
    <n v="1"/>
  </r>
  <r>
    <x v="10"/>
    <x v="152"/>
    <x v="152"/>
    <n v="581429"/>
    <s v="Březina (Brno-venkov)"/>
    <s v="750 – 1 999 obyvatel"/>
    <n v="806"/>
    <n v="0.41563275434243174"/>
    <n v="471"/>
    <n v="0"/>
  </r>
  <r>
    <x v="10"/>
    <x v="152"/>
    <x v="152"/>
    <n v="582794"/>
    <s v="Babice nad Svitavou"/>
    <s v="750 – 1 999 obyvatel"/>
    <n v="1045"/>
    <n v="0.37894736842105264"/>
    <n v="649"/>
    <n v="1"/>
  </r>
  <r>
    <x v="10"/>
    <x v="152"/>
    <x v="152"/>
    <n v="582824"/>
    <s v="Bílovice nad Svitavou"/>
    <s v="2 000 – 4 999 obyvatel"/>
    <n v="2904"/>
    <n v="0.41425619834710742"/>
    <n v="1701"/>
    <n v="0"/>
  </r>
  <r>
    <x v="10"/>
    <x v="152"/>
    <x v="152"/>
    <n v="582841"/>
    <s v="Blažovice"/>
    <s v="750 – 1 999 obyvatel"/>
    <n v="944"/>
    <n v="0.41313559322033899"/>
    <n v="554"/>
    <n v="0"/>
  </r>
  <r>
    <x v="10"/>
    <x v="152"/>
    <x v="152"/>
    <n v="582999"/>
    <s v="Hajany (Brno-venkov)"/>
    <s v="do 750 obyvatel"/>
    <n v="483"/>
    <n v="0.37474120082815737"/>
    <n v="302"/>
    <n v="1"/>
  </r>
  <r>
    <x v="10"/>
    <x v="152"/>
    <x v="152"/>
    <n v="583057"/>
    <s v="Hostěnice"/>
    <s v="750 – 1 999 obyvatel"/>
    <n v="618"/>
    <n v="0.33818770226537215"/>
    <n v="409"/>
    <n v="1"/>
  </r>
  <r>
    <x v="10"/>
    <x v="152"/>
    <x v="152"/>
    <n v="583189"/>
    <s v="Jiříkovice"/>
    <s v="750 – 1 999 obyvatel"/>
    <n v="740"/>
    <n v="0.42972972972972973"/>
    <n v="422"/>
    <n v="0"/>
  </r>
  <r>
    <x v="10"/>
    <x v="152"/>
    <x v="152"/>
    <n v="583197"/>
    <s v="Kanice (Brno-venkov)"/>
    <s v="750 – 1 999 obyvatel"/>
    <n v="804"/>
    <n v="0.42412935323383083"/>
    <n v="463"/>
    <n v="0"/>
  </r>
  <r>
    <x v="10"/>
    <x v="152"/>
    <x v="152"/>
    <n v="583219"/>
    <s v="Kobylnice (Brno-venkov)"/>
    <s v="750 – 1 999 obyvatel"/>
    <n v="911"/>
    <n v="0.40285400658616904"/>
    <n v="544"/>
    <n v="0"/>
  </r>
  <r>
    <x v="10"/>
    <x v="152"/>
    <x v="152"/>
    <n v="583227"/>
    <s v="Kovalovice"/>
    <s v="do 750 obyvatel"/>
    <n v="529"/>
    <n v="0.36105860113421551"/>
    <n v="338"/>
    <n v="1"/>
  </r>
  <r>
    <x v="10"/>
    <x v="152"/>
    <x v="152"/>
    <n v="583391"/>
    <s v="Modřice"/>
    <s v="5 000 – 14 999 obyvatel"/>
    <n v="4461"/>
    <n v="0.354180676978256"/>
    <n v="2881"/>
    <n v="1"/>
  </r>
  <r>
    <x v="10"/>
    <x v="152"/>
    <x v="152"/>
    <n v="583405"/>
    <s v="Mokrá-Horákov"/>
    <s v="2 000 – 4 999 obyvatel"/>
    <n v="2265"/>
    <n v="0.40309050772626931"/>
    <n v="1352"/>
    <n v="0"/>
  </r>
  <r>
    <x v="10"/>
    <x v="152"/>
    <x v="152"/>
    <n v="583413"/>
    <s v="Moravany (Brno-venkov)"/>
    <s v="2 000 – 4 999 obyvatel"/>
    <n v="2577"/>
    <n v="0.39619712844392707"/>
    <n v="1556"/>
    <n v="1"/>
  </r>
  <r>
    <x v="10"/>
    <x v="152"/>
    <x v="152"/>
    <n v="583456"/>
    <s v="Nebovidy (Brno-venkov)"/>
    <s v="750 – 1 999 obyvatel"/>
    <n v="656"/>
    <n v="0.40243902439024393"/>
    <n v="392"/>
    <n v="0"/>
  </r>
  <r>
    <x v="10"/>
    <x v="152"/>
    <x v="152"/>
    <n v="583537"/>
    <s v="Ochoz u Brna"/>
    <s v="750 – 1 999 obyvatel"/>
    <n v="1206"/>
    <n v="0.36898839137645106"/>
    <n v="761"/>
    <n v="1"/>
  </r>
  <r>
    <x v="10"/>
    <x v="152"/>
    <x v="152"/>
    <n v="583545"/>
    <s v="Omice"/>
    <s v="750 – 1 999 obyvatel"/>
    <n v="670"/>
    <n v="0.37611940298507462"/>
    <n v="418"/>
    <n v="1"/>
  </r>
  <r>
    <x v="10"/>
    <x v="152"/>
    <x v="152"/>
    <n v="583561"/>
    <s v="Ořechov (Brno-venkov)"/>
    <s v="2 000 – 4 999 obyvatel"/>
    <n v="2247"/>
    <n v="0.36359590565198041"/>
    <n v="1430"/>
    <n v="1"/>
  </r>
  <r>
    <x v="10"/>
    <x v="152"/>
    <x v="152"/>
    <n v="583596"/>
    <s v="Ostopovice"/>
    <s v="750 – 1 999 obyvatel"/>
    <n v="1425"/>
    <n v="0.45052631578947366"/>
    <n v="783"/>
    <n v="0"/>
  </r>
  <r>
    <x v="10"/>
    <x v="152"/>
    <x v="152"/>
    <n v="583634"/>
    <s v="Podolí (Brno-venkov)"/>
    <s v="750 – 1 999 obyvatel"/>
    <n v="1157"/>
    <n v="0.39757994814174591"/>
    <n v="697"/>
    <n v="1"/>
  </r>
  <r>
    <x v="10"/>
    <x v="152"/>
    <x v="152"/>
    <n v="583669"/>
    <s v="Popůvky (Brno-venkov)"/>
    <s v="750 – 1 999 obyvatel"/>
    <n v="1275"/>
    <n v="0.35529411764705882"/>
    <n v="822"/>
    <n v="1"/>
  </r>
  <r>
    <x v="10"/>
    <x v="152"/>
    <x v="152"/>
    <n v="583677"/>
    <s v="Pozořice"/>
    <s v="2 000 – 4 999 obyvatel"/>
    <n v="1849"/>
    <n v="0.36452136289886428"/>
    <n v="1175"/>
    <n v="1"/>
  </r>
  <r>
    <x v="10"/>
    <x v="152"/>
    <x v="152"/>
    <n v="583685"/>
    <s v="Prace"/>
    <s v="750 – 1 999 obyvatel"/>
    <n v="763"/>
    <n v="0.37483617300131061"/>
    <n v="477"/>
    <n v="1"/>
  </r>
  <r>
    <x v="10"/>
    <x v="152"/>
    <x v="152"/>
    <n v="583707"/>
    <s v="Prštice"/>
    <s v="750 – 1 999 obyvatel"/>
    <n v="789"/>
    <n v="0.40684410646387831"/>
    <n v="468"/>
    <n v="0"/>
  </r>
  <r>
    <x v="10"/>
    <x v="152"/>
    <x v="152"/>
    <n v="583740"/>
    <s v="Radostice"/>
    <s v="750 – 1 999 obyvatel"/>
    <n v="643"/>
    <n v="0.41057542768273719"/>
    <n v="379"/>
    <n v="0"/>
  </r>
  <r>
    <x v="10"/>
    <x v="152"/>
    <x v="152"/>
    <n v="583774"/>
    <s v="Rebešovice"/>
    <s v="750 – 1 999 obyvatel"/>
    <n v="808"/>
    <n v="0.42574257425742573"/>
    <n v="464"/>
    <n v="0"/>
  </r>
  <r>
    <x v="10"/>
    <x v="152"/>
    <x v="152"/>
    <n v="583821"/>
    <s v="Řícmanice"/>
    <s v="750 – 1 999 obyvatel"/>
    <n v="653"/>
    <n v="0.37825421133231241"/>
    <n v="406"/>
    <n v="1"/>
  </r>
  <r>
    <x v="10"/>
    <x v="152"/>
    <x v="152"/>
    <n v="583855"/>
    <s v="Silůvky"/>
    <s v="750 – 1 999 obyvatel"/>
    <n v="718"/>
    <n v="0.37604456824512533"/>
    <n v="448"/>
    <n v="1"/>
  </r>
  <r>
    <x v="10"/>
    <x v="152"/>
    <x v="152"/>
    <n v="583863"/>
    <s v="Sivice"/>
    <s v="750 – 1 999 obyvatel"/>
    <n v="874"/>
    <n v="0.32951945080091533"/>
    <n v="586"/>
    <n v="1"/>
  </r>
  <r>
    <x v="10"/>
    <x v="152"/>
    <x v="152"/>
    <n v="583898"/>
    <s v="Sokolnice"/>
    <s v="2 000 – 4 999 obyvatel"/>
    <n v="1880"/>
    <n v="0.41808510638297874"/>
    <n v="1094"/>
    <n v="0"/>
  </r>
  <r>
    <x v="10"/>
    <x v="152"/>
    <x v="152"/>
    <n v="583910"/>
    <s v="Střelice (Brno-venkov)"/>
    <s v="2 000 – 4 999 obyvatel"/>
    <n v="2474"/>
    <n v="0.43896523848019403"/>
    <n v="1388"/>
    <n v="0"/>
  </r>
  <r>
    <x v="10"/>
    <x v="152"/>
    <x v="152"/>
    <n v="583952"/>
    <s v="Šlapanice (Brno-venkov)"/>
    <s v="5 000 – 14 999 obyvatel"/>
    <n v="6261"/>
    <n v="0.413512218495448"/>
    <n v="3672"/>
    <n v="0"/>
  </r>
  <r>
    <x v="10"/>
    <x v="152"/>
    <x v="152"/>
    <n v="583979"/>
    <s v="Telnice (Brno-venkov)"/>
    <s v="750 – 1 999 obyvatel"/>
    <n v="1298"/>
    <n v="0.39368258859784283"/>
    <n v="787"/>
    <n v="1"/>
  </r>
  <r>
    <x v="10"/>
    <x v="152"/>
    <x v="152"/>
    <n v="584029"/>
    <s v="Troubsko"/>
    <s v="2 000 – 4 999 obyvatel"/>
    <n v="1926"/>
    <n v="0.43302180685358255"/>
    <n v="1092"/>
    <n v="0"/>
  </r>
  <r>
    <x v="10"/>
    <x v="152"/>
    <x v="152"/>
    <n v="584037"/>
    <s v="Tvarožná"/>
    <s v="750 – 1 999 obyvatel"/>
    <n v="1073"/>
    <n v="0.39142590866728799"/>
    <n v="653"/>
    <n v="1"/>
  </r>
  <r>
    <x v="10"/>
    <x v="152"/>
    <x v="152"/>
    <n v="584045"/>
    <s v="Újezd u Brna"/>
    <s v="2 000 – 4 999 obyvatel"/>
    <n v="2777"/>
    <n v="0.41087504501260352"/>
    <n v="1636"/>
    <n v="0"/>
  </r>
  <r>
    <x v="10"/>
    <x v="152"/>
    <x v="152"/>
    <n v="584096"/>
    <s v="Velatice"/>
    <s v="750 – 1 999 obyvatel"/>
    <n v="598"/>
    <n v="0.4197324414715719"/>
    <n v="347"/>
    <n v="0"/>
  </r>
  <r>
    <x v="10"/>
    <x v="152"/>
    <x v="152"/>
    <n v="584126"/>
    <s v="Viničné Šumice"/>
    <s v="750 – 1 999 obyvatel"/>
    <n v="1064"/>
    <n v="0.37875939849624063"/>
    <n v="661"/>
    <n v="1"/>
  </r>
  <r>
    <x v="10"/>
    <x v="152"/>
    <x v="152"/>
    <n v="584151"/>
    <s v="Vranov (Brno-venkov)"/>
    <s v="750 – 1 999 obyvatel"/>
    <n v="660"/>
    <n v="0.41515151515151516"/>
    <n v="386"/>
    <n v="0"/>
  </r>
  <r>
    <x v="10"/>
    <x v="152"/>
    <x v="152"/>
    <n v="584266"/>
    <s v="Želešice"/>
    <s v="750 – 1 999 obyvatel"/>
    <n v="1451"/>
    <n v="0.37008959338387321"/>
    <n v="914"/>
    <n v="1"/>
  </r>
  <r>
    <x v="10"/>
    <x v="153"/>
    <x v="153"/>
    <n v="545295"/>
    <s v="Skalička (Brno-venkov)"/>
    <s v="do 750 obyvatel"/>
    <n v="127"/>
    <n v="0.25196850393700787"/>
    <n v="95"/>
    <n v="1"/>
  </r>
  <r>
    <x v="10"/>
    <x v="153"/>
    <x v="153"/>
    <n v="549746"/>
    <s v="Předklášteří"/>
    <s v="750 – 1 999 obyvatel"/>
    <n v="1165"/>
    <n v="0.42231759656652362"/>
    <n v="673"/>
    <n v="0"/>
  </r>
  <r>
    <x v="10"/>
    <x v="153"/>
    <x v="153"/>
    <n v="549894"/>
    <s v="Skryje (Brno-venkov)"/>
    <s v="do 750 obyvatel"/>
    <n v="55"/>
    <n v="0.4"/>
    <n v="33"/>
    <n v="0"/>
  </r>
  <r>
    <x v="10"/>
    <x v="153"/>
    <x v="153"/>
    <n v="549908"/>
    <s v="Újezd u Tišnova"/>
    <s v="do 750 obyvatel"/>
    <n v="112"/>
    <n v="0.375"/>
    <n v="70"/>
    <n v="1"/>
  </r>
  <r>
    <x v="10"/>
    <x v="153"/>
    <x v="153"/>
    <n v="581321"/>
    <s v="Běleč (Brno-venkov)"/>
    <s v="do 750 obyvatel"/>
    <n v="160"/>
    <n v="0.43125000000000002"/>
    <n v="91"/>
    <n v="0"/>
  </r>
  <r>
    <x v="10"/>
    <x v="153"/>
    <x v="153"/>
    <n v="581402"/>
    <s v="Brumov"/>
    <s v="do 750 obyvatel"/>
    <n v="210"/>
    <n v="0.41428571428571431"/>
    <n v="123"/>
    <n v="0"/>
  </r>
  <r>
    <x v="10"/>
    <x v="153"/>
    <x v="153"/>
    <n v="581437"/>
    <s v="Bukovice (Brno-venkov)"/>
    <s v="do 750 obyvatel"/>
    <n v="61"/>
    <n v="0.29508196721311475"/>
    <n v="43"/>
    <n v="1"/>
  </r>
  <r>
    <x v="10"/>
    <x v="153"/>
    <x v="153"/>
    <n v="581577"/>
    <s v="Hluboké Dvory"/>
    <s v="do 750 obyvatel"/>
    <n v="78"/>
    <n v="0.32051282051282054"/>
    <n v="53"/>
    <n v="1"/>
  </r>
  <r>
    <x v="10"/>
    <x v="153"/>
    <x v="153"/>
    <n v="581976"/>
    <s v="Lomnice (Brno-venkov)"/>
    <s v="750 – 1 999 obyvatel"/>
    <n v="1198"/>
    <n v="0.30634390651085142"/>
    <n v="831"/>
    <n v="1"/>
  </r>
  <r>
    <x v="10"/>
    <x v="153"/>
    <x v="153"/>
    <n v="582123"/>
    <s v="Ochoz u Tišnova"/>
    <s v="do 750 obyvatel"/>
    <n v="104"/>
    <n v="0.39423076923076922"/>
    <n v="63"/>
    <n v="1"/>
  </r>
  <r>
    <x v="10"/>
    <x v="153"/>
    <x v="153"/>
    <n v="582174"/>
    <s v="Osiky"/>
    <s v="do 750 obyvatel"/>
    <n v="106"/>
    <n v="0.36792452830188677"/>
    <n v="67"/>
    <n v="1"/>
  </r>
  <r>
    <x v="10"/>
    <x v="153"/>
    <x v="153"/>
    <n v="582255"/>
    <s v="Rašov"/>
    <s v="do 750 obyvatel"/>
    <n v="197"/>
    <n v="0.3604060913705584"/>
    <n v="126"/>
    <n v="1"/>
  </r>
  <r>
    <x v="10"/>
    <x v="153"/>
    <x v="153"/>
    <n v="582263"/>
    <s v="Rohozec (Brno-venkov)"/>
    <s v="do 750 obyvatel"/>
    <n v="195"/>
    <n v="0.37948717948717947"/>
    <n v="121"/>
    <n v="1"/>
  </r>
  <r>
    <x v="10"/>
    <x v="153"/>
    <x v="153"/>
    <n v="582379"/>
    <s v="Strhaře"/>
    <s v="do 750 obyvatel"/>
    <n v="109"/>
    <n v="0.24770642201834864"/>
    <n v="82"/>
    <n v="1"/>
  </r>
  <r>
    <x v="10"/>
    <x v="153"/>
    <x v="153"/>
    <n v="582450"/>
    <s v="Synalov"/>
    <s v="do 750 obyvatel"/>
    <n v="106"/>
    <n v="0.40566037735849059"/>
    <n v="63"/>
    <n v="0"/>
  </r>
  <r>
    <x v="10"/>
    <x v="153"/>
    <x v="153"/>
    <n v="582565"/>
    <s v="Unín"/>
    <s v="do 750 obyvatel"/>
    <n v="197"/>
    <n v="0.43654822335025378"/>
    <n v="111"/>
    <n v="0"/>
  </r>
  <r>
    <x v="10"/>
    <x v="153"/>
    <x v="153"/>
    <n v="582735"/>
    <s v="Zhoř (Brno-venkov)"/>
    <s v="do 750 obyvatel"/>
    <n v="54"/>
    <n v="0.27777777777777779"/>
    <n v="39"/>
    <n v="1"/>
  </r>
  <r>
    <x v="10"/>
    <x v="153"/>
    <x v="153"/>
    <n v="582875"/>
    <s v="Braníškov"/>
    <s v="do 750 obyvatel"/>
    <n v="168"/>
    <n v="0.4642857142857143"/>
    <n v="90"/>
    <n v="0"/>
  </r>
  <r>
    <x v="10"/>
    <x v="153"/>
    <x v="153"/>
    <n v="582891"/>
    <s v="Březina (Brno-venkov)"/>
    <s v="do 750 obyvatel"/>
    <n v="287"/>
    <n v="0.37282229965156793"/>
    <n v="180"/>
    <n v="1"/>
  </r>
  <r>
    <x v="10"/>
    <x v="153"/>
    <x v="153"/>
    <n v="582948"/>
    <s v="Deblín"/>
    <s v="750 – 1 999 obyvatel"/>
    <n v="888"/>
    <n v="0.41554054054054052"/>
    <n v="519"/>
    <n v="0"/>
  </r>
  <r>
    <x v="10"/>
    <x v="153"/>
    <x v="153"/>
    <n v="582972"/>
    <s v="Drásov (Brno-venkov)"/>
    <s v="2 000 – 4 999 obyvatel"/>
    <n v="1486"/>
    <n v="0.36069986541049798"/>
    <n v="950"/>
    <n v="1"/>
  </r>
  <r>
    <x v="10"/>
    <x v="153"/>
    <x v="153"/>
    <n v="583014"/>
    <s v="Heroltice"/>
    <s v="do 750 obyvatel"/>
    <n v="181"/>
    <n v="0.38674033149171272"/>
    <n v="111"/>
    <n v="1"/>
  </r>
  <r>
    <x v="10"/>
    <x v="153"/>
    <x v="153"/>
    <n v="583065"/>
    <s v="Hradčany (Brno-venkov)"/>
    <s v="do 750 obyvatel"/>
    <n v="552"/>
    <n v="0.35688405797101447"/>
    <n v="355"/>
    <n v="1"/>
  </r>
  <r>
    <x v="10"/>
    <x v="153"/>
    <x v="153"/>
    <n v="583260"/>
    <s v="Lažánky (Brno-venkov)"/>
    <s v="do 750 obyvatel"/>
    <n v="600"/>
    <n v="0.37833333333333335"/>
    <n v="373"/>
    <n v="1"/>
  </r>
  <r>
    <x v="10"/>
    <x v="153"/>
    <x v="153"/>
    <n v="583316"/>
    <s v="Lomnička"/>
    <s v="do 750 obyvatel"/>
    <n v="448"/>
    <n v="0.36160714285714285"/>
    <n v="286"/>
    <n v="1"/>
  </r>
  <r>
    <x v="10"/>
    <x v="153"/>
    <x v="153"/>
    <n v="583341"/>
    <s v="Malhostovice"/>
    <s v="750 – 1 999 obyvatel"/>
    <n v="802"/>
    <n v="0.41147132169576062"/>
    <n v="472"/>
    <n v="0"/>
  </r>
  <r>
    <x v="10"/>
    <x v="153"/>
    <x v="153"/>
    <n v="583359"/>
    <s v="Maršov"/>
    <s v="do 750 obyvatel"/>
    <n v="412"/>
    <n v="0.40048543689320387"/>
    <n v="247"/>
    <n v="0"/>
  </r>
  <r>
    <x v="10"/>
    <x v="153"/>
    <x v="153"/>
    <n v="583464"/>
    <s v="Nelepeč-Žernůvka"/>
    <s v="do 750 obyvatel"/>
    <n v="76"/>
    <n v="0.38157894736842107"/>
    <n v="47"/>
    <n v="1"/>
  </r>
  <r>
    <x v="10"/>
    <x v="153"/>
    <x v="153"/>
    <n v="583847"/>
    <s v="Sentice"/>
    <s v="do 750 obyvatel"/>
    <n v="523"/>
    <n v="0.35564053537284895"/>
    <n v="337"/>
    <n v="1"/>
  </r>
  <r>
    <x v="10"/>
    <x v="153"/>
    <x v="153"/>
    <n v="583928"/>
    <s v="Svatoslav (Brno-venkov)"/>
    <s v="do 750 obyvatel"/>
    <n v="363"/>
    <n v="0.35537190082644626"/>
    <n v="234"/>
    <n v="1"/>
  </r>
  <r>
    <x v="10"/>
    <x v="153"/>
    <x v="153"/>
    <n v="583944"/>
    <s v="Šerkovice"/>
    <s v="do 750 obyvatel"/>
    <n v="267"/>
    <n v="0.38576779026217228"/>
    <n v="164"/>
    <n v="1"/>
  </r>
  <r>
    <x v="10"/>
    <x v="153"/>
    <x v="153"/>
    <n v="583961"/>
    <s v="Štěpánovice (Brno-venkov)"/>
    <s v="do 750 obyvatel"/>
    <n v="424"/>
    <n v="0.39858490566037735"/>
    <n v="255"/>
    <n v="1"/>
  </r>
  <r>
    <x v="10"/>
    <x v="153"/>
    <x v="153"/>
    <n v="584002"/>
    <s v="Tišnov"/>
    <s v="5 000 – 14 999 obyvatel"/>
    <n v="7356"/>
    <n v="0.38934203371397497"/>
    <n v="4492"/>
    <n v="1"/>
  </r>
  <r>
    <x v="10"/>
    <x v="153"/>
    <x v="153"/>
    <n v="584070"/>
    <s v="Úsuší"/>
    <s v="do 750 obyvatel"/>
    <n v="112"/>
    <n v="0.42857142857142855"/>
    <n v="64"/>
    <n v="0"/>
  </r>
  <r>
    <x v="10"/>
    <x v="153"/>
    <x v="153"/>
    <n v="584134"/>
    <s v="Vohančice"/>
    <s v="do 750 obyvatel"/>
    <n v="151"/>
    <n v="0.4370860927152318"/>
    <n v="85"/>
    <n v="0"/>
  </r>
  <r>
    <x v="10"/>
    <x v="153"/>
    <x v="153"/>
    <n v="584169"/>
    <s v="Všechovice (Brno-venkov)"/>
    <s v="do 750 obyvatel"/>
    <n v="217"/>
    <n v="0.33640552995391704"/>
    <n v="144"/>
    <n v="1"/>
  </r>
  <r>
    <x v="10"/>
    <x v="153"/>
    <x v="153"/>
    <n v="584274"/>
    <s v="Železné"/>
    <s v="do 750 obyvatel"/>
    <n v="431"/>
    <n v="0.37122969837587005"/>
    <n v="271"/>
    <n v="1"/>
  </r>
  <r>
    <x v="10"/>
    <x v="153"/>
    <x v="153"/>
    <n v="587907"/>
    <s v="Katov (Brno-venkov)"/>
    <s v="do 750 obyvatel"/>
    <n v="196"/>
    <n v="0.30612244897959184"/>
    <n v="136"/>
    <n v="1"/>
  </r>
  <r>
    <x v="10"/>
    <x v="153"/>
    <x v="153"/>
    <n v="595314"/>
    <s v="Borač"/>
    <s v="do 750 obyvatel"/>
    <n v="279"/>
    <n v="0.4157706093189964"/>
    <n v="163"/>
    <n v="0"/>
  </r>
  <r>
    <x v="10"/>
    <x v="153"/>
    <x v="153"/>
    <n v="595331"/>
    <s v="Borovník"/>
    <s v="do 750 obyvatel"/>
    <n v="85"/>
    <n v="0.4823529411764706"/>
    <n v="44"/>
    <n v="0"/>
  </r>
  <r>
    <x v="10"/>
    <x v="153"/>
    <x v="153"/>
    <n v="595446"/>
    <s v="Černvír"/>
    <s v="do 750 obyvatel"/>
    <n v="127"/>
    <n v="0.36220472440944884"/>
    <n v="81"/>
    <n v="1"/>
  </r>
  <r>
    <x v="10"/>
    <x v="153"/>
    <x v="153"/>
    <n v="595527"/>
    <s v="Dolní Loučky"/>
    <s v="750 – 1 999 obyvatel"/>
    <n v="1051"/>
    <n v="0.43862987630827782"/>
    <n v="590"/>
    <n v="0"/>
  </r>
  <r>
    <x v="10"/>
    <x v="153"/>
    <x v="153"/>
    <n v="595551"/>
    <s v="Doubravník"/>
    <s v="750 – 1 999 obyvatel"/>
    <n v="696"/>
    <n v="0.39224137931034481"/>
    <n v="423"/>
    <n v="1"/>
  </r>
  <r>
    <x v="10"/>
    <x v="153"/>
    <x v="153"/>
    <n v="595560"/>
    <s v="Drahonín"/>
    <s v="do 750 obyvatel"/>
    <n v="94"/>
    <n v="0.38297872340425532"/>
    <n v="58"/>
    <n v="1"/>
  </r>
  <r>
    <x v="10"/>
    <x v="153"/>
    <x v="153"/>
    <n v="595667"/>
    <s v="Horní Loučky"/>
    <s v="do 750 obyvatel"/>
    <n v="250"/>
    <n v="0.35199999999999998"/>
    <n v="162"/>
    <n v="1"/>
  </r>
  <r>
    <x v="10"/>
    <x v="153"/>
    <x v="153"/>
    <n v="595837"/>
    <s v="Kaly"/>
    <s v="do 750 obyvatel"/>
    <n v="234"/>
    <n v="0.44871794871794873"/>
    <n v="129"/>
    <n v="0"/>
  </r>
  <r>
    <x v="10"/>
    <x v="153"/>
    <x v="153"/>
    <n v="595934"/>
    <s v="Křižínkov"/>
    <s v="do 750 obyvatel"/>
    <n v="181"/>
    <n v="0.41988950276243092"/>
    <n v="105"/>
    <n v="0"/>
  </r>
  <r>
    <x v="10"/>
    <x v="153"/>
    <x v="153"/>
    <n v="595985"/>
    <s v="Kuřimská Nová Ves"/>
    <s v="do 750 obyvatel"/>
    <n v="109"/>
    <n v="0.42201834862385323"/>
    <n v="63"/>
    <n v="0"/>
  </r>
  <r>
    <x v="10"/>
    <x v="153"/>
    <x v="153"/>
    <n v="595993"/>
    <s v="Kuřimské Jestřabí"/>
    <s v="do 750 obyvatel"/>
    <n v="139"/>
    <n v="0.51079136690647486"/>
    <n v="68"/>
    <n v="0"/>
  </r>
  <r>
    <x v="10"/>
    <x v="153"/>
    <x v="153"/>
    <n v="596078"/>
    <s v="Lubné"/>
    <s v="do 750 obyvatel"/>
    <n v="38"/>
    <n v="0.47368421052631576"/>
    <n v="20"/>
    <n v="0"/>
  </r>
  <r>
    <x v="10"/>
    <x v="153"/>
    <x v="153"/>
    <n v="596175"/>
    <s v="Nedvědice"/>
    <s v="750 – 1 999 obyvatel"/>
    <n v="1098"/>
    <n v="0.44171220400728595"/>
    <n v="613"/>
    <n v="0"/>
  </r>
  <r>
    <x v="10"/>
    <x v="153"/>
    <x v="153"/>
    <n v="596191"/>
    <s v="Níhov"/>
    <s v="do 750 obyvatel"/>
    <n v="193"/>
    <n v="0.27979274611398963"/>
    <n v="139"/>
    <n v="1"/>
  </r>
  <r>
    <x v="10"/>
    <x v="153"/>
    <x v="153"/>
    <n v="596302"/>
    <s v="Olší (Brno-venkov)"/>
    <s v="do 750 obyvatel"/>
    <n v="274"/>
    <n v="0.35766423357664234"/>
    <n v="176"/>
    <n v="1"/>
  </r>
  <r>
    <x v="10"/>
    <x v="153"/>
    <x v="153"/>
    <n v="596400"/>
    <s v="Pernštejnské Jestřabí"/>
    <s v="do 750 obyvatel"/>
    <n v="156"/>
    <n v="0.39743589743589741"/>
    <n v="94"/>
    <n v="1"/>
  </r>
  <r>
    <x v="10"/>
    <x v="153"/>
    <x v="153"/>
    <n v="596582"/>
    <s v="Rojetín"/>
    <s v="do 750 obyvatel"/>
    <n v="64"/>
    <n v="0.375"/>
    <n v="40"/>
    <n v="1"/>
  </r>
  <r>
    <x v="10"/>
    <x v="153"/>
    <x v="153"/>
    <n v="596698"/>
    <s v="Řikonín"/>
    <s v="do 750 obyvatel"/>
    <n v="36"/>
    <n v="0.44444444444444442"/>
    <n v="20"/>
    <n v="0"/>
  </r>
  <r>
    <x v="10"/>
    <x v="153"/>
    <x v="153"/>
    <n v="596892"/>
    <s v="Tišnovská Nová Ves"/>
    <s v="do 750 obyvatel"/>
    <n v="80"/>
    <n v="0.42499999999999999"/>
    <n v="46"/>
    <n v="0"/>
  </r>
  <r>
    <x v="10"/>
    <x v="153"/>
    <x v="153"/>
    <n v="597104"/>
    <s v="Vratislávka"/>
    <s v="do 750 obyvatel"/>
    <n v="75"/>
    <n v="0.36"/>
    <n v="48"/>
    <n v="1"/>
  </r>
  <r>
    <x v="10"/>
    <x v="153"/>
    <x v="153"/>
    <n v="597171"/>
    <s v="Žďárec"/>
    <s v="do 750 obyvatel"/>
    <n v="305"/>
    <n v="0.3737704918032787"/>
    <n v="191"/>
    <n v="1"/>
  </r>
  <r>
    <x v="10"/>
    <x v="154"/>
    <x v="154"/>
    <n v="586048"/>
    <s v="Blatnice pod Svatým Antonínkem"/>
    <s v="2 000 – 4 999 obyvatel"/>
    <n v="1740"/>
    <n v="0.37413793103448278"/>
    <n v="1089"/>
    <n v="1"/>
  </r>
  <r>
    <x v="10"/>
    <x v="154"/>
    <x v="154"/>
    <n v="586056"/>
    <s v="Blatnička"/>
    <s v="do 750 obyvatel"/>
    <n v="365"/>
    <n v="0.4"/>
    <n v="219"/>
    <n v="0"/>
  </r>
  <r>
    <x v="10"/>
    <x v="154"/>
    <x v="154"/>
    <n v="586188"/>
    <s v="Hroznová Lhota"/>
    <s v="750 – 1 999 obyvatel"/>
    <n v="1027"/>
    <n v="0.39532619279454723"/>
    <n v="621"/>
    <n v="1"/>
  </r>
  <r>
    <x v="10"/>
    <x v="154"/>
    <x v="154"/>
    <n v="586196"/>
    <s v="Hrubá Vrbka"/>
    <s v="do 750 obyvatel"/>
    <n v="546"/>
    <n v="0.33882783882783885"/>
    <n v="361"/>
    <n v="1"/>
  </r>
  <r>
    <x v="10"/>
    <x v="154"/>
    <x v="154"/>
    <n v="586218"/>
    <s v="Javorník (Hodonín)"/>
    <s v="do 750 obyvatel"/>
    <n v="593"/>
    <n v="0.27150084317032042"/>
    <n v="432"/>
    <n v="1"/>
  </r>
  <r>
    <x v="10"/>
    <x v="154"/>
    <x v="154"/>
    <n v="586269"/>
    <s v="Kněždub"/>
    <s v="750 – 1 999 obyvatel"/>
    <n v="940"/>
    <n v="0.3648936170212766"/>
    <n v="597"/>
    <n v="1"/>
  </r>
  <r>
    <x v="10"/>
    <x v="154"/>
    <x v="154"/>
    <n v="586285"/>
    <s v="Kozojídky"/>
    <s v="do 750 obyvatel"/>
    <n v="425"/>
    <n v="0.4"/>
    <n v="255"/>
    <n v="0"/>
  </r>
  <r>
    <x v="10"/>
    <x v="154"/>
    <x v="154"/>
    <n v="586293"/>
    <s v="Kuželov"/>
    <s v="do 750 obyvatel"/>
    <n v="348"/>
    <n v="0.35057471264367818"/>
    <n v="226"/>
    <n v="1"/>
  </r>
  <r>
    <x v="10"/>
    <x v="154"/>
    <x v="154"/>
    <n v="586323"/>
    <s v="Lipov"/>
    <s v="750 – 1 999 obyvatel"/>
    <n v="1267"/>
    <n v="0.37647987371744279"/>
    <n v="790"/>
    <n v="1"/>
  </r>
  <r>
    <x v="10"/>
    <x v="154"/>
    <x v="154"/>
    <n v="586331"/>
    <s v="Louka (Hodonín)"/>
    <s v="750 – 1 999 obyvatel"/>
    <n v="807"/>
    <n v="0.37794299876084264"/>
    <n v="502"/>
    <n v="1"/>
  </r>
  <r>
    <x v="10"/>
    <x v="154"/>
    <x v="154"/>
    <n v="586366"/>
    <s v="Malá Vrbka"/>
    <s v="do 750 obyvatel"/>
    <n v="142"/>
    <n v="0.43661971830985913"/>
    <n v="80"/>
    <n v="0"/>
  </r>
  <r>
    <x v="10"/>
    <x v="154"/>
    <x v="154"/>
    <n v="586404"/>
    <s v="Moravský Písek"/>
    <s v="2 000 – 4 999 obyvatel"/>
    <n v="1760"/>
    <n v="0.31761363636363638"/>
    <n v="1201"/>
    <n v="1"/>
  </r>
  <r>
    <x v="10"/>
    <x v="154"/>
    <x v="154"/>
    <n v="586455"/>
    <s v="Nová Lhota"/>
    <s v="do 750 obyvatel"/>
    <n v="560"/>
    <n v="0.19642857142857142"/>
    <n v="450"/>
    <n v="1"/>
  </r>
  <r>
    <x v="10"/>
    <x v="154"/>
    <x v="154"/>
    <n v="586501"/>
    <s v="Radějov"/>
    <s v="750 – 1 999 obyvatel"/>
    <n v="717"/>
    <n v="0.36541143654114366"/>
    <n v="455"/>
    <n v="1"/>
  </r>
  <r>
    <x v="10"/>
    <x v="154"/>
    <x v="154"/>
    <n v="586587"/>
    <s v="Strážnice"/>
    <s v="5 000 – 14 999 obyvatel"/>
    <n v="4636"/>
    <n v="0.38632441760138048"/>
    <n v="2845"/>
    <n v="1"/>
  </r>
  <r>
    <x v="10"/>
    <x v="154"/>
    <x v="154"/>
    <n v="586617"/>
    <s v="Suchov"/>
    <s v="do 750 obyvatel"/>
    <n v="428"/>
    <n v="0.2570093457943925"/>
    <n v="318"/>
    <n v="1"/>
  </r>
  <r>
    <x v="10"/>
    <x v="154"/>
    <x v="154"/>
    <n v="586650"/>
    <s v="Tasov (Hodonín)"/>
    <s v="do 750 obyvatel"/>
    <n v="466"/>
    <n v="0.45278969957081544"/>
    <n v="255"/>
    <n v="0"/>
  </r>
  <r>
    <x v="10"/>
    <x v="154"/>
    <x v="154"/>
    <n v="586684"/>
    <s v="Tvarožná Lhota"/>
    <s v="750 – 1 999 obyvatel"/>
    <n v="779"/>
    <n v="0.35173299101412064"/>
    <n v="505"/>
    <n v="1"/>
  </r>
  <r>
    <x v="10"/>
    <x v="154"/>
    <x v="154"/>
    <n v="586714"/>
    <s v="Velká nad Veličkou"/>
    <s v="2 000 – 4 999 obyvatel"/>
    <n v="2517"/>
    <n v="0.31227651966626935"/>
    <n v="1731"/>
    <n v="1"/>
  </r>
  <r>
    <x v="10"/>
    <x v="154"/>
    <x v="154"/>
    <n v="586722"/>
    <s v="Veselí nad Moravou"/>
    <s v="5 000 – 14 999 obyvatel"/>
    <n v="9299"/>
    <n v="0.37756748037423377"/>
    <n v="5788"/>
    <n v="1"/>
  </r>
  <r>
    <x v="10"/>
    <x v="154"/>
    <x v="154"/>
    <n v="586757"/>
    <s v="Vnorovy"/>
    <s v="2 000 – 4 999 obyvatel"/>
    <n v="2507"/>
    <n v="0.38891104906262464"/>
    <n v="1532"/>
    <n v="1"/>
  </r>
  <r>
    <x v="10"/>
    <x v="154"/>
    <x v="154"/>
    <n v="586838"/>
    <s v="Žeraviny"/>
    <s v="do 750 obyvatel"/>
    <n v="169"/>
    <n v="0.32544378698224852"/>
    <n v="114"/>
    <n v="1"/>
  </r>
  <r>
    <x v="10"/>
    <x v="155"/>
    <x v="155"/>
    <n v="550108"/>
    <s v="Kozlany (Vyškov)"/>
    <s v="do 750 obyvatel"/>
    <n v="302"/>
    <n v="0.34105960264900664"/>
    <n v="199"/>
    <n v="1"/>
  </r>
  <r>
    <x v="10"/>
    <x v="155"/>
    <x v="155"/>
    <n v="550132"/>
    <s v="Olšany (Vyškov)"/>
    <s v="do 750 obyvatel"/>
    <n v="496"/>
    <n v="0.36693548387096775"/>
    <n v="314"/>
    <n v="1"/>
  </r>
  <r>
    <x v="10"/>
    <x v="155"/>
    <x v="155"/>
    <n v="550141"/>
    <s v="Medlovice (Vyškov)"/>
    <s v="do 750 obyvatel"/>
    <n v="289"/>
    <n v="0.356401384083045"/>
    <n v="186"/>
    <n v="1"/>
  </r>
  <r>
    <x v="10"/>
    <x v="155"/>
    <x v="155"/>
    <n v="550175"/>
    <s v="Podomí"/>
    <s v="do 750 obyvatel"/>
    <n v="363"/>
    <n v="0.27272727272727271"/>
    <n v="264"/>
    <n v="1"/>
  </r>
  <r>
    <x v="10"/>
    <x v="155"/>
    <x v="155"/>
    <n v="550795"/>
    <s v="Podbřežice"/>
    <s v="do 750 obyvatel"/>
    <n v="199"/>
    <n v="0.23115577889447236"/>
    <n v="153"/>
    <n v="1"/>
  </r>
  <r>
    <x v="10"/>
    <x v="155"/>
    <x v="155"/>
    <n v="553972"/>
    <s v="Rybníček (Vyškov)"/>
    <s v="do 750 obyvatel"/>
    <n v="229"/>
    <n v="0.3056768558951965"/>
    <n v="159"/>
    <n v="1"/>
  </r>
  <r>
    <x v="10"/>
    <x v="155"/>
    <x v="155"/>
    <n v="554898"/>
    <s v="Rostěnice-Zvonovice"/>
    <s v="do 750 obyvatel"/>
    <n v="431"/>
    <n v="0.38515081206496521"/>
    <n v="265"/>
    <n v="1"/>
  </r>
  <r>
    <x v="10"/>
    <x v="155"/>
    <x v="155"/>
    <n v="592889"/>
    <s v="Vyškov"/>
    <s v="15 000 – 39 999 obyvatel"/>
    <n v="17465"/>
    <n v="0.38957915831663326"/>
    <n v="10661"/>
    <n v="1"/>
  </r>
  <r>
    <x v="10"/>
    <x v="155"/>
    <x v="155"/>
    <n v="592901"/>
    <s v="Bohdalice-Pavlovice"/>
    <s v="750 – 1 999 obyvatel"/>
    <n v="721"/>
    <n v="0.35228848821081832"/>
    <n v="467"/>
    <n v="1"/>
  </r>
  <r>
    <x v="10"/>
    <x v="155"/>
    <x v="155"/>
    <n v="592978"/>
    <s v="Dětkovice (Vyškov)"/>
    <s v="do 750 obyvatel"/>
    <n v="224"/>
    <n v="0.36607142857142855"/>
    <n v="142"/>
    <n v="1"/>
  </r>
  <r>
    <x v="10"/>
    <x v="155"/>
    <x v="155"/>
    <n v="593001"/>
    <s v="Drnovice (Vyškov)"/>
    <s v="2 000 – 4 999 obyvatel"/>
    <n v="1976"/>
    <n v="0.38056680161943318"/>
    <n v="1224"/>
    <n v="1"/>
  </r>
  <r>
    <x v="10"/>
    <x v="155"/>
    <x v="155"/>
    <n v="593010"/>
    <s v="Drysice"/>
    <s v="do 750 obyvatel"/>
    <n v="478"/>
    <n v="0.3682008368200837"/>
    <n v="302"/>
    <n v="1"/>
  </r>
  <r>
    <x v="10"/>
    <x v="155"/>
    <x v="155"/>
    <n v="593028"/>
    <s v="Habrovany (Vyškov)"/>
    <s v="750 – 1 999 obyvatel"/>
    <n v="703"/>
    <n v="0.40398293029871979"/>
    <n v="419"/>
    <n v="0"/>
  </r>
  <r>
    <x v="10"/>
    <x v="155"/>
    <x v="155"/>
    <n v="593036"/>
    <s v="Hlubočany"/>
    <s v="do 750 obyvatel"/>
    <n v="415"/>
    <n v="0.33975903614457831"/>
    <n v="274"/>
    <n v="1"/>
  </r>
  <r>
    <x v="10"/>
    <x v="155"/>
    <x v="155"/>
    <n v="593061"/>
    <s v="Hoštice-Heroltice"/>
    <s v="do 750 obyvatel"/>
    <n v="515"/>
    <n v="0.37669902912621361"/>
    <n v="321"/>
    <n v="1"/>
  </r>
  <r>
    <x v="10"/>
    <x v="155"/>
    <x v="155"/>
    <n v="593087"/>
    <s v="Hvězdlice"/>
    <s v="do 750 obyvatel"/>
    <n v="475"/>
    <n v="0.40210526315789474"/>
    <n v="284"/>
    <n v="0"/>
  </r>
  <r>
    <x v="10"/>
    <x v="155"/>
    <x v="155"/>
    <n v="593117"/>
    <s v="Ivanovice na Hané"/>
    <s v="2 000 – 4 999 obyvatel"/>
    <n v="2450"/>
    <n v="0.39224489795918366"/>
    <n v="1489"/>
    <n v="1"/>
  </r>
  <r>
    <x v="10"/>
    <x v="155"/>
    <x v="155"/>
    <n v="593125"/>
    <s v="Ježkovice"/>
    <s v="do 750 obyvatel"/>
    <n v="325"/>
    <n v="0.32923076923076922"/>
    <n v="218"/>
    <n v="1"/>
  </r>
  <r>
    <x v="10"/>
    <x v="155"/>
    <x v="155"/>
    <n v="593168"/>
    <s v="Komořany"/>
    <s v="do 750 obyvatel"/>
    <n v="613"/>
    <n v="0.35562805872756931"/>
    <n v="395"/>
    <n v="1"/>
  </r>
  <r>
    <x v="10"/>
    <x v="155"/>
    <x v="155"/>
    <n v="593192"/>
    <s v="Krásensko"/>
    <s v="do 750 obyvatel"/>
    <n v="344"/>
    <n v="0.33139534883720928"/>
    <n v="230"/>
    <n v="1"/>
  </r>
  <r>
    <x v="10"/>
    <x v="155"/>
    <x v="155"/>
    <n v="593231"/>
    <s v="Křižanovice u Vyškova"/>
    <s v="do 750 obyvatel"/>
    <n v="124"/>
    <n v="0.39516129032258063"/>
    <n v="75"/>
    <n v="1"/>
  </r>
  <r>
    <x v="10"/>
    <x v="155"/>
    <x v="155"/>
    <n v="593249"/>
    <s v="Kučerov"/>
    <s v="do 750 obyvatel"/>
    <n v="391"/>
    <n v="0.31202046035805625"/>
    <n v="269"/>
    <n v="1"/>
  </r>
  <r>
    <x v="10"/>
    <x v="155"/>
    <x v="155"/>
    <n v="593273"/>
    <s v="Luleč"/>
    <s v="750 – 1 999 obyvatel"/>
    <n v="789"/>
    <n v="0.37135614702154623"/>
    <n v="496"/>
    <n v="1"/>
  </r>
  <r>
    <x v="10"/>
    <x v="155"/>
    <x v="155"/>
    <n v="593281"/>
    <s v="Lysovice"/>
    <s v="do 750 obyvatel"/>
    <n v="226"/>
    <n v="0.35398230088495575"/>
    <n v="146"/>
    <n v="1"/>
  </r>
  <r>
    <x v="10"/>
    <x v="155"/>
    <x v="155"/>
    <n v="593346"/>
    <s v="Moravské Málkovice"/>
    <s v="do 750 obyvatel"/>
    <n v="462"/>
    <n v="0.354978354978355"/>
    <n v="298"/>
    <n v="1"/>
  </r>
  <r>
    <x v="10"/>
    <x v="155"/>
    <x v="155"/>
    <n v="593397"/>
    <s v="Nemojany"/>
    <s v="750 – 1 999 obyvatel"/>
    <n v="602"/>
    <n v="0.34717607973421927"/>
    <n v="393"/>
    <n v="1"/>
  </r>
  <r>
    <x v="10"/>
    <x v="155"/>
    <x v="155"/>
    <n v="593443"/>
    <s v="Nové Sady (Vyškov)"/>
    <s v="do 750 obyvatel"/>
    <n v="81"/>
    <n v="0.49382716049382713"/>
    <n v="41"/>
    <n v="0"/>
  </r>
  <r>
    <x v="10"/>
    <x v="155"/>
    <x v="155"/>
    <n v="593460"/>
    <s v="Orlovice"/>
    <s v="do 750 obyvatel"/>
    <n v="263"/>
    <n v="0.34980988593155893"/>
    <n v="171"/>
    <n v="1"/>
  </r>
  <r>
    <x v="10"/>
    <x v="155"/>
    <x v="155"/>
    <n v="593486"/>
    <s v="Podivice"/>
    <s v="do 750 obyvatel"/>
    <n v="141"/>
    <n v="0.3971631205673759"/>
    <n v="85"/>
    <n v="1"/>
  </r>
  <r>
    <x v="10"/>
    <x v="155"/>
    <x v="155"/>
    <n v="593494"/>
    <s v="Prusy-Boškůvky"/>
    <s v="do 750 obyvatel"/>
    <n v="514"/>
    <n v="0.28599221789883267"/>
    <n v="367"/>
    <n v="1"/>
  </r>
  <r>
    <x v="10"/>
    <x v="155"/>
    <x v="155"/>
    <n v="593508"/>
    <s v="Pustiměř"/>
    <s v="750 – 1 999 obyvatel"/>
    <n v="1481"/>
    <n v="0.3571910871033086"/>
    <n v="952"/>
    <n v="1"/>
  </r>
  <r>
    <x v="10"/>
    <x v="155"/>
    <x v="155"/>
    <n v="593516"/>
    <s v="Račice-Pístovice"/>
    <s v="750 – 1 999 obyvatel"/>
    <n v="999"/>
    <n v="0.35235235235235235"/>
    <n v="647"/>
    <n v="1"/>
  </r>
  <r>
    <x v="10"/>
    <x v="155"/>
    <x v="155"/>
    <n v="593524"/>
    <s v="Radslavice (Vyškov)"/>
    <s v="do 750 obyvatel"/>
    <n v="335"/>
    <n v="0.34328358208955223"/>
    <n v="220"/>
    <n v="1"/>
  </r>
  <r>
    <x v="10"/>
    <x v="155"/>
    <x v="155"/>
    <n v="593559"/>
    <s v="Rousínov"/>
    <s v="5 000 – 14 999 obyvatel"/>
    <n v="4614"/>
    <n v="0.35175552665799742"/>
    <n v="2991"/>
    <n v="1"/>
  </r>
  <r>
    <x v="10"/>
    <x v="155"/>
    <x v="155"/>
    <n v="593567"/>
    <s v="Ruprechtov"/>
    <s v="do 750 obyvatel"/>
    <n v="494"/>
    <n v="0.34817813765182187"/>
    <n v="322"/>
    <n v="1"/>
  </r>
  <r>
    <x v="10"/>
    <x v="155"/>
    <x v="155"/>
    <n v="593605"/>
    <s v="Studnice (Vyškov)"/>
    <s v="do 750 obyvatel"/>
    <n v="436"/>
    <n v="0.36238532110091742"/>
    <n v="278"/>
    <n v="1"/>
  </r>
  <r>
    <x v="10"/>
    <x v="155"/>
    <x v="155"/>
    <n v="593621"/>
    <s v="Švábenice"/>
    <s v="750 – 1 999 obyvatel"/>
    <n v="814"/>
    <n v="0.35626535626535627"/>
    <n v="524"/>
    <n v="1"/>
  </r>
  <r>
    <x v="10"/>
    <x v="155"/>
    <x v="155"/>
    <n v="593630"/>
    <s v="Topolany"/>
    <s v="do 750 obyvatel"/>
    <n v="283"/>
    <n v="0.30035335689045939"/>
    <n v="198"/>
    <n v="1"/>
  </r>
  <r>
    <x v="10"/>
    <x v="155"/>
    <x v="155"/>
    <n v="593648"/>
    <s v="Tučapy (Vyškov)"/>
    <s v="do 750 obyvatel"/>
    <n v="487"/>
    <n v="0.32238193018480493"/>
    <n v="330"/>
    <n v="1"/>
  </r>
  <r>
    <x v="10"/>
    <x v="155"/>
    <x v="155"/>
    <n v="593656"/>
    <s v="Vážany (Vyškov)"/>
    <s v="do 750 obyvatel"/>
    <n v="374"/>
    <n v="0.35828877005347592"/>
    <n v="240"/>
    <n v="1"/>
  </r>
  <r>
    <x v="10"/>
    <x v="155"/>
    <x v="155"/>
    <n v="593702"/>
    <s v="Zelená Hora"/>
    <s v="do 750 obyvatel"/>
    <n v="248"/>
    <n v="0.31451612903225806"/>
    <n v="170"/>
    <n v="1"/>
  </r>
  <r>
    <x v="10"/>
    <x v="156"/>
    <x v="156"/>
    <n v="545325"/>
    <s v="Velký Karlov"/>
    <s v="do 750 obyvatel"/>
    <n v="348"/>
    <n v="0.37356321839080459"/>
    <n v="218"/>
    <n v="1"/>
  </r>
  <r>
    <x v="10"/>
    <x v="156"/>
    <x v="156"/>
    <n v="546941"/>
    <s v="Dobšice (Znojmo)"/>
    <s v="2 000 – 4 999 obyvatel"/>
    <n v="2040"/>
    <n v="0.37941176470588234"/>
    <n v="1266"/>
    <n v="1"/>
  </r>
  <r>
    <x v="10"/>
    <x v="156"/>
    <x v="156"/>
    <n v="550019"/>
    <s v="Vracovice (Znojmo)"/>
    <s v="do 750 obyvatel"/>
    <n v="163"/>
    <n v="0.46625766871165641"/>
    <n v="87"/>
    <n v="0"/>
  </r>
  <r>
    <x v="10"/>
    <x v="156"/>
    <x v="156"/>
    <n v="550051"/>
    <s v="Plenkovice"/>
    <s v="do 750 obyvatel"/>
    <n v="301"/>
    <n v="0.32225913621262459"/>
    <n v="204"/>
    <n v="1"/>
  </r>
  <r>
    <x v="10"/>
    <x v="156"/>
    <x v="156"/>
    <n v="550078"/>
    <s v="Přeskače"/>
    <s v="do 750 obyvatel"/>
    <n v="90"/>
    <n v="0.3888888888888889"/>
    <n v="55"/>
    <n v="1"/>
  </r>
  <r>
    <x v="10"/>
    <x v="156"/>
    <x v="156"/>
    <n v="550086"/>
    <s v="Křídlůvky"/>
    <s v="do 750 obyvatel"/>
    <n v="200"/>
    <n v="0.36499999999999999"/>
    <n v="127"/>
    <n v="1"/>
  </r>
  <r>
    <x v="10"/>
    <x v="156"/>
    <x v="156"/>
    <n v="550841"/>
    <s v="Jiřice u Moravských Budějovic"/>
    <s v="do 750 obyvatel"/>
    <n v="47"/>
    <n v="0.38297872340425532"/>
    <n v="29"/>
    <n v="1"/>
  </r>
  <r>
    <x v="10"/>
    <x v="156"/>
    <x v="156"/>
    <n v="555231"/>
    <s v="Suchohrdly"/>
    <s v="750 – 1 999 obyvatel"/>
    <n v="1134"/>
    <n v="0.3968253968253968"/>
    <n v="684"/>
    <n v="1"/>
  </r>
  <r>
    <x v="10"/>
    <x v="156"/>
    <x v="156"/>
    <n v="587729"/>
    <s v="Nový Šaldorf-Sedlešovice"/>
    <s v="750 – 1 999 obyvatel"/>
    <n v="1305"/>
    <n v="0.37164750957854409"/>
    <n v="820"/>
    <n v="1"/>
  </r>
  <r>
    <x v="10"/>
    <x v="156"/>
    <x v="156"/>
    <n v="593711"/>
    <s v="Znojmo"/>
    <s v="15 000 – 39 999 obyvatel"/>
    <n v="28032"/>
    <n v="0.40942494292237441"/>
    <n v="16555"/>
    <n v="0"/>
  </r>
  <r>
    <x v="10"/>
    <x v="156"/>
    <x v="156"/>
    <n v="593729"/>
    <s v="Bantice"/>
    <s v="do 750 obyvatel"/>
    <n v="233"/>
    <n v="0.40772532188841204"/>
    <n v="138"/>
    <n v="0"/>
  </r>
  <r>
    <x v="10"/>
    <x v="156"/>
    <x v="156"/>
    <n v="593737"/>
    <s v="Běhařovice"/>
    <s v="do 750 obyvatel"/>
    <n v="319"/>
    <n v="0.38871473354231972"/>
    <n v="195"/>
    <n v="1"/>
  </r>
  <r>
    <x v="10"/>
    <x v="156"/>
    <x v="156"/>
    <n v="593745"/>
    <s v="Bezkov"/>
    <s v="do 750 obyvatel"/>
    <n v="173"/>
    <n v="0.37572254335260113"/>
    <n v="108"/>
    <n v="1"/>
  </r>
  <r>
    <x v="10"/>
    <x v="156"/>
    <x v="156"/>
    <n v="593753"/>
    <s v="Bítov (Znojmo)"/>
    <s v="do 750 obyvatel"/>
    <n v="129"/>
    <n v="0.5736434108527132"/>
    <n v="55"/>
    <n v="0"/>
  </r>
  <r>
    <x v="10"/>
    <x v="156"/>
    <x v="156"/>
    <n v="593761"/>
    <s v="Blanné"/>
    <s v="do 750 obyvatel"/>
    <n v="75"/>
    <n v="0.46666666666666667"/>
    <n v="40"/>
    <n v="0"/>
  </r>
  <r>
    <x v="10"/>
    <x v="156"/>
    <x v="156"/>
    <n v="593770"/>
    <s v="Blížkovice"/>
    <s v="750 – 1 999 obyvatel"/>
    <n v="993"/>
    <n v="0.38469284994964753"/>
    <n v="611"/>
    <n v="1"/>
  </r>
  <r>
    <x v="10"/>
    <x v="156"/>
    <x v="156"/>
    <n v="593796"/>
    <s v="Bojanovice (Znojmo)"/>
    <s v="do 750 obyvatel"/>
    <n v="156"/>
    <n v="0.34615384615384615"/>
    <n v="102"/>
    <n v="1"/>
  </r>
  <r>
    <x v="10"/>
    <x v="156"/>
    <x v="156"/>
    <n v="593800"/>
    <s v="Borotice (Znojmo)"/>
    <s v="do 750 obyvatel"/>
    <n v="349"/>
    <n v="0.25214899713467048"/>
    <n v="261"/>
    <n v="1"/>
  </r>
  <r>
    <x v="10"/>
    <x v="156"/>
    <x v="156"/>
    <n v="593818"/>
    <s v="Boskovštejn"/>
    <s v="do 750 obyvatel"/>
    <n v="130"/>
    <n v="0.38461538461538464"/>
    <n v="80"/>
    <n v="1"/>
  </r>
  <r>
    <x v="10"/>
    <x v="156"/>
    <x v="156"/>
    <n v="593826"/>
    <s v="Božice"/>
    <s v="750 – 1 999 obyvatel"/>
    <n v="1269"/>
    <n v="0.33884948778565799"/>
    <n v="839"/>
    <n v="1"/>
  </r>
  <r>
    <x v="10"/>
    <x v="156"/>
    <x v="156"/>
    <n v="593842"/>
    <s v="Břežany (Znojmo)"/>
    <s v="750 – 1 999 obyvatel"/>
    <n v="710"/>
    <n v="0.45915492957746479"/>
    <n v="384"/>
    <n v="0"/>
  </r>
  <r>
    <x v="10"/>
    <x v="156"/>
    <x v="156"/>
    <n v="593851"/>
    <s v="Citonice"/>
    <s v="do 750 obyvatel"/>
    <n v="477"/>
    <n v="0.34171907756813419"/>
    <n v="314"/>
    <n v="1"/>
  </r>
  <r>
    <x v="10"/>
    <x v="156"/>
    <x v="156"/>
    <n v="593869"/>
    <s v="Ctidružice"/>
    <s v="do 750 obyvatel"/>
    <n v="258"/>
    <n v="0.40697674418604651"/>
    <n v="153"/>
    <n v="0"/>
  </r>
  <r>
    <x v="10"/>
    <x v="156"/>
    <x v="156"/>
    <n v="593877"/>
    <s v="Čejkovice (Znojmo)"/>
    <s v="do 750 obyvatel"/>
    <n v="191"/>
    <n v="0.41361256544502617"/>
    <n v="112"/>
    <n v="0"/>
  </r>
  <r>
    <x v="10"/>
    <x v="156"/>
    <x v="156"/>
    <n v="593893"/>
    <s v="Černín"/>
    <s v="do 750 obyvatel"/>
    <n v="115"/>
    <n v="0.41739130434782606"/>
    <n v="67"/>
    <n v="0"/>
  </r>
  <r>
    <x v="10"/>
    <x v="156"/>
    <x v="156"/>
    <n v="593974"/>
    <s v="Dyjákovice"/>
    <s v="750 – 1 999 obyvatel"/>
    <n v="701"/>
    <n v="0.38088445078459343"/>
    <n v="434"/>
    <n v="1"/>
  </r>
  <r>
    <x v="10"/>
    <x v="156"/>
    <x v="156"/>
    <n v="593982"/>
    <s v="Dyjákovičky"/>
    <s v="do 750 obyvatel"/>
    <n v="447"/>
    <n v="0.32438478747203581"/>
    <n v="302"/>
    <n v="1"/>
  </r>
  <r>
    <x v="10"/>
    <x v="156"/>
    <x v="156"/>
    <n v="593991"/>
    <s v="Dyje"/>
    <s v="do 750 obyvatel"/>
    <n v="409"/>
    <n v="0.35696821515892418"/>
    <n v="263"/>
    <n v="1"/>
  </r>
  <r>
    <x v="10"/>
    <x v="156"/>
    <x v="156"/>
    <n v="594016"/>
    <s v="Grešlové Mýto"/>
    <s v="do 750 obyvatel"/>
    <n v="170"/>
    <n v="0.3235294117647059"/>
    <n v="115"/>
    <n v="1"/>
  </r>
  <r>
    <x v="10"/>
    <x v="156"/>
    <x v="156"/>
    <n v="594024"/>
    <s v="Havraníky"/>
    <s v="do 750 obyvatel"/>
    <n v="277"/>
    <n v="0.48014440433212996"/>
    <n v="144"/>
    <n v="0"/>
  </r>
  <r>
    <x v="10"/>
    <x v="156"/>
    <x v="156"/>
    <n v="594032"/>
    <s v="Hevlín"/>
    <s v="750 – 1 999 obyvatel"/>
    <n v="1163"/>
    <n v="0.38779019776440243"/>
    <n v="712"/>
    <n v="1"/>
  </r>
  <r>
    <x v="10"/>
    <x v="156"/>
    <x v="156"/>
    <n v="594041"/>
    <s v="Hluboké Mašůvky"/>
    <s v="750 – 1 999 obyvatel"/>
    <n v="697"/>
    <n v="0.39598278335724535"/>
    <n v="421"/>
    <n v="1"/>
  </r>
  <r>
    <x v="10"/>
    <x v="156"/>
    <x v="156"/>
    <n v="594059"/>
    <s v="Hnanice (Znojmo)"/>
    <s v="do 750 obyvatel"/>
    <n v="291"/>
    <n v="0.31958762886597936"/>
    <n v="198"/>
    <n v="1"/>
  </r>
  <r>
    <x v="10"/>
    <x v="156"/>
    <x v="156"/>
    <n v="594067"/>
    <s v="Hodonice (Znojmo)"/>
    <s v="750 – 1 999 obyvatel"/>
    <n v="1456"/>
    <n v="0.37293956043956045"/>
    <n v="913"/>
    <n v="1"/>
  </r>
  <r>
    <x v="10"/>
    <x v="156"/>
    <x v="156"/>
    <n v="594075"/>
    <s v="Horní Břečkov"/>
    <s v="do 750 obyvatel"/>
    <n v="221"/>
    <n v="0.36651583710407237"/>
    <n v="140"/>
    <n v="1"/>
  </r>
  <r>
    <x v="10"/>
    <x v="156"/>
    <x v="156"/>
    <n v="594091"/>
    <s v="Horní Dunajovice"/>
    <s v="do 750 obyvatel"/>
    <n v="528"/>
    <n v="0.45833333333333331"/>
    <n v="286"/>
    <n v="0"/>
  </r>
  <r>
    <x v="10"/>
    <x v="156"/>
    <x v="156"/>
    <n v="594121"/>
    <s v="Hostim"/>
    <s v="do 750 obyvatel"/>
    <n v="366"/>
    <n v="0.40710382513661203"/>
    <n v="217"/>
    <n v="0"/>
  </r>
  <r>
    <x v="10"/>
    <x v="156"/>
    <x v="156"/>
    <n v="594130"/>
    <s v="Hrabětice"/>
    <s v="750 – 1 999 obyvatel"/>
    <n v="760"/>
    <n v="0.35"/>
    <n v="494"/>
    <n v="1"/>
  </r>
  <r>
    <x v="10"/>
    <x v="156"/>
    <x v="156"/>
    <n v="594148"/>
    <s v="Hrádek (Znojmo)"/>
    <s v="750 – 1 999 obyvatel"/>
    <n v="787"/>
    <n v="0.37611181702668361"/>
    <n v="491"/>
    <n v="1"/>
  </r>
  <r>
    <x v="10"/>
    <x v="156"/>
    <x v="156"/>
    <n v="594156"/>
    <s v="Hrušovany nad Jevišovkou"/>
    <s v="2 000 – 4 999 obyvatel"/>
    <n v="2743"/>
    <n v="0.3999270871308786"/>
    <n v="1646"/>
    <n v="1"/>
  </r>
  <r>
    <x v="10"/>
    <x v="156"/>
    <x v="156"/>
    <n v="594164"/>
    <s v="Chvalatice"/>
    <s v="do 750 obyvatel"/>
    <n v="91"/>
    <n v="0.36263736263736263"/>
    <n v="58"/>
    <n v="1"/>
  </r>
  <r>
    <x v="10"/>
    <x v="156"/>
    <x v="156"/>
    <n v="594172"/>
    <s v="Chvalovice (Znojmo)"/>
    <s v="do 750 obyvatel"/>
    <n v="535"/>
    <n v="0.40186915887850466"/>
    <n v="320"/>
    <n v="0"/>
  </r>
  <r>
    <x v="10"/>
    <x v="156"/>
    <x v="156"/>
    <n v="594199"/>
    <s v="Jaroslavice"/>
    <s v="750 – 1 999 obyvatel"/>
    <n v="1038"/>
    <n v="0.42196531791907516"/>
    <n v="600"/>
    <n v="0"/>
  </r>
  <r>
    <x v="10"/>
    <x v="156"/>
    <x v="156"/>
    <n v="594202"/>
    <s v="Jevišovice"/>
    <s v="750 – 1 999 obyvatel"/>
    <n v="972"/>
    <n v="0.46090534979423869"/>
    <n v="524"/>
    <n v="0"/>
  </r>
  <r>
    <x v="10"/>
    <x v="156"/>
    <x v="156"/>
    <n v="594253"/>
    <s v="Korolupy"/>
    <s v="do 750 obyvatel"/>
    <n v="140"/>
    <n v="0.48571428571428571"/>
    <n v="72"/>
    <n v="0"/>
  </r>
  <r>
    <x v="10"/>
    <x v="156"/>
    <x v="156"/>
    <n v="594261"/>
    <s v="Kravsko"/>
    <s v="do 750 obyvatel"/>
    <n v="490"/>
    <n v="0.30204081632653063"/>
    <n v="342"/>
    <n v="1"/>
  </r>
  <r>
    <x v="10"/>
    <x v="156"/>
    <x v="156"/>
    <n v="594270"/>
    <s v="Krhovice"/>
    <s v="do 750 obyvatel"/>
    <n v="462"/>
    <n v="0.32467532467532467"/>
    <n v="312"/>
    <n v="1"/>
  </r>
  <r>
    <x v="10"/>
    <x v="156"/>
    <x v="156"/>
    <n v="594288"/>
    <s v="Křepice (Znojmo)"/>
    <s v="do 750 obyvatel"/>
    <n v="99"/>
    <n v="0.38383838383838381"/>
    <n v="61"/>
    <n v="1"/>
  </r>
  <r>
    <x v="10"/>
    <x v="156"/>
    <x v="156"/>
    <n v="594300"/>
    <s v="Kuchařovice"/>
    <s v="750 – 1 999 obyvatel"/>
    <n v="780"/>
    <n v="0.41923076923076924"/>
    <n v="453"/>
    <n v="0"/>
  </r>
  <r>
    <x v="10"/>
    <x v="156"/>
    <x v="156"/>
    <n v="594318"/>
    <s v="Kyjovice (Znojmo)"/>
    <s v="do 750 obyvatel"/>
    <n v="122"/>
    <n v="0.34426229508196721"/>
    <n v="80"/>
    <n v="1"/>
  </r>
  <r>
    <x v="10"/>
    <x v="156"/>
    <x v="156"/>
    <n v="594326"/>
    <s v="Lančov"/>
    <s v="do 750 obyvatel"/>
    <n v="191"/>
    <n v="0.34031413612565448"/>
    <n v="126"/>
    <n v="1"/>
  </r>
  <r>
    <x v="10"/>
    <x v="156"/>
    <x v="156"/>
    <n v="594334"/>
    <s v="Lechovice"/>
    <s v="do 750 obyvatel"/>
    <n v="443"/>
    <n v="0.28893905191873587"/>
    <n v="315"/>
    <n v="1"/>
  </r>
  <r>
    <x v="10"/>
    <x v="156"/>
    <x v="156"/>
    <n v="594342"/>
    <s v="Lesná (Znojmo)"/>
    <s v="do 750 obyvatel"/>
    <n v="214"/>
    <n v="0.42523364485981308"/>
    <n v="123"/>
    <n v="0"/>
  </r>
  <r>
    <x v="10"/>
    <x v="156"/>
    <x v="156"/>
    <n v="594369"/>
    <s v="Litobratřice"/>
    <s v="do 750 obyvatel"/>
    <n v="399"/>
    <n v="0.32330827067669171"/>
    <n v="270"/>
    <n v="1"/>
  </r>
  <r>
    <x v="10"/>
    <x v="156"/>
    <x v="156"/>
    <n v="594385"/>
    <s v="Lubnice"/>
    <s v="do 750 obyvatel"/>
    <n v="53"/>
    <n v="0.39622641509433965"/>
    <n v="32"/>
    <n v="1"/>
  </r>
  <r>
    <x v="10"/>
    <x v="156"/>
    <x v="156"/>
    <n v="594393"/>
    <s v="Lukov (Znojmo)"/>
    <s v="do 750 obyvatel"/>
    <n v="218"/>
    <n v="0.44036697247706424"/>
    <n v="122"/>
    <n v="0"/>
  </r>
  <r>
    <x v="10"/>
    <x v="156"/>
    <x v="156"/>
    <n v="594407"/>
    <s v="Mackovice"/>
    <s v="do 750 obyvatel"/>
    <n v="303"/>
    <n v="0.37293729372937295"/>
    <n v="190"/>
    <n v="1"/>
  </r>
  <r>
    <x v="10"/>
    <x v="156"/>
    <x v="156"/>
    <n v="594415"/>
    <s v="Mašovice"/>
    <s v="do 750 obyvatel"/>
    <n v="434"/>
    <n v="0.39861751152073732"/>
    <n v="261"/>
    <n v="1"/>
  </r>
  <r>
    <x v="10"/>
    <x v="156"/>
    <x v="156"/>
    <n v="594423"/>
    <s v="Medlice"/>
    <s v="do 750 obyvatel"/>
    <n v="155"/>
    <n v="0.43225806451612903"/>
    <n v="88"/>
    <n v="0"/>
  </r>
  <r>
    <x v="10"/>
    <x v="156"/>
    <x v="156"/>
    <n v="594431"/>
    <s v="Mikulovice (Znojmo)"/>
    <s v="do 750 obyvatel"/>
    <n v="548"/>
    <n v="0.42335766423357662"/>
    <n v="316"/>
    <n v="0"/>
  </r>
  <r>
    <x v="10"/>
    <x v="156"/>
    <x v="156"/>
    <n v="594440"/>
    <s v="Milíčovice"/>
    <s v="do 750 obyvatel"/>
    <n v="169"/>
    <n v="0.41420118343195267"/>
    <n v="99"/>
    <n v="0"/>
  </r>
  <r>
    <x v="10"/>
    <x v="156"/>
    <x v="156"/>
    <n v="594474"/>
    <s v="Morašice (Znojmo)"/>
    <s v="do 750 obyvatel"/>
    <n v="199"/>
    <n v="0.39698492462311558"/>
    <n v="120"/>
    <n v="1"/>
  </r>
  <r>
    <x v="10"/>
    <x v="156"/>
    <x v="156"/>
    <n v="594521"/>
    <s v="Němčičky (Znojmo)"/>
    <s v="do 750 obyvatel"/>
    <n v="73"/>
    <n v="0.34246575342465752"/>
    <n v="48"/>
    <n v="1"/>
  </r>
  <r>
    <x v="10"/>
    <x v="156"/>
    <x v="156"/>
    <n v="594555"/>
    <s v="Olbramkostel"/>
    <s v="do 750 obyvatel"/>
    <n v="422"/>
    <n v="0.46208530805687204"/>
    <n v="227"/>
    <n v="0"/>
  </r>
  <r>
    <x v="10"/>
    <x v="156"/>
    <x v="156"/>
    <n v="594571"/>
    <s v="Oleksovice"/>
    <s v="do 750 obyvatel"/>
    <n v="553"/>
    <n v="0.36528028933092227"/>
    <n v="351"/>
    <n v="1"/>
  </r>
  <r>
    <x v="10"/>
    <x v="156"/>
    <x v="156"/>
    <n v="594580"/>
    <s v="Onšov (Znojmo)"/>
    <s v="do 750 obyvatel"/>
    <n v="64"/>
    <n v="0.390625"/>
    <n v="39"/>
    <n v="1"/>
  </r>
  <r>
    <x v="10"/>
    <x v="156"/>
    <x v="156"/>
    <n v="594598"/>
    <s v="Oslnovice"/>
    <s v="do 750 obyvatel"/>
    <n v="74"/>
    <n v="0.51351351351351349"/>
    <n v="36"/>
    <n v="0"/>
  </r>
  <r>
    <x v="10"/>
    <x v="156"/>
    <x v="156"/>
    <n v="594601"/>
    <s v="Pavlice"/>
    <s v="do 750 obyvatel"/>
    <n v="386"/>
    <n v="0.4844559585492228"/>
    <n v="199"/>
    <n v="0"/>
  </r>
  <r>
    <x v="10"/>
    <x v="156"/>
    <x v="156"/>
    <n v="594628"/>
    <s v="Plaveč"/>
    <s v="do 750 obyvatel"/>
    <n v="378"/>
    <n v="0.51587301587301593"/>
    <n v="183"/>
    <n v="0"/>
  </r>
  <r>
    <x v="10"/>
    <x v="156"/>
    <x v="156"/>
    <n v="594636"/>
    <s v="Podhradí nad Dyjí"/>
    <s v="do 750 obyvatel"/>
    <n v="46"/>
    <n v="0.45652173913043476"/>
    <n v="25"/>
    <n v="0"/>
  </r>
  <r>
    <x v="10"/>
    <x v="156"/>
    <x v="156"/>
    <n v="594644"/>
    <s v="Podmolí"/>
    <s v="do 750 obyvatel"/>
    <n v="143"/>
    <n v="0.39860139860139859"/>
    <n v="86"/>
    <n v="1"/>
  </r>
  <r>
    <x v="10"/>
    <x v="156"/>
    <x v="156"/>
    <n v="594652"/>
    <s v="Podmyče"/>
    <s v="do 750 obyvatel"/>
    <n v="89"/>
    <n v="0.4044943820224719"/>
    <n v="53"/>
    <n v="0"/>
  </r>
  <r>
    <x v="10"/>
    <x v="156"/>
    <x v="156"/>
    <n v="594679"/>
    <s v="Práče"/>
    <s v="750 – 1 999 obyvatel"/>
    <n v="662"/>
    <n v="0.30362537764350456"/>
    <n v="461"/>
    <n v="1"/>
  </r>
  <r>
    <x v="10"/>
    <x v="156"/>
    <x v="156"/>
    <n v="594687"/>
    <s v="Pravice"/>
    <s v="do 750 obyvatel"/>
    <n v="300"/>
    <n v="0.37"/>
    <n v="189"/>
    <n v="1"/>
  </r>
  <r>
    <x v="10"/>
    <x v="156"/>
    <x v="156"/>
    <n v="594695"/>
    <s v="Prokopov"/>
    <s v="do 750 obyvatel"/>
    <n v="69"/>
    <n v="0.33333333333333331"/>
    <n v="46"/>
    <n v="1"/>
  </r>
  <r>
    <x v="10"/>
    <x v="156"/>
    <x v="156"/>
    <n v="594709"/>
    <s v="Prosiměřice"/>
    <s v="750 – 1 999 obyvatel"/>
    <n v="721"/>
    <n v="0.46185852981969489"/>
    <n v="388"/>
    <n v="0"/>
  </r>
  <r>
    <x v="10"/>
    <x v="156"/>
    <x v="156"/>
    <n v="594733"/>
    <s v="Rozkoš"/>
    <s v="do 750 obyvatel"/>
    <n v="156"/>
    <n v="0.38461538461538464"/>
    <n v="96"/>
    <n v="1"/>
  </r>
  <r>
    <x v="10"/>
    <x v="156"/>
    <x v="156"/>
    <n v="594741"/>
    <s v="Rudlice"/>
    <s v="do 750 obyvatel"/>
    <n v="90"/>
    <n v="0.31111111111111112"/>
    <n v="62"/>
    <n v="1"/>
  </r>
  <r>
    <x v="10"/>
    <x v="156"/>
    <x v="156"/>
    <n v="594776"/>
    <s v="Slatina (Znojmo)"/>
    <s v="do 750 obyvatel"/>
    <n v="195"/>
    <n v="0.46153846153846156"/>
    <n v="105"/>
    <n v="0"/>
  </r>
  <r>
    <x v="10"/>
    <x v="156"/>
    <x v="156"/>
    <n v="594784"/>
    <s v="Slup"/>
    <s v="do 750 obyvatel"/>
    <n v="411"/>
    <n v="0.35766423357664234"/>
    <n v="264"/>
    <n v="1"/>
  </r>
  <r>
    <x v="10"/>
    <x v="156"/>
    <x v="156"/>
    <n v="594792"/>
    <s v="Stálky"/>
    <s v="do 750 obyvatel"/>
    <n v="97"/>
    <n v="0.29896907216494845"/>
    <n v="68"/>
    <n v="1"/>
  </r>
  <r>
    <x v="10"/>
    <x v="156"/>
    <x v="156"/>
    <n v="594806"/>
    <s v="Starý Petřín"/>
    <s v="do 750 obyvatel"/>
    <n v="195"/>
    <n v="0.38461538461538464"/>
    <n v="120"/>
    <n v="1"/>
  </r>
  <r>
    <x v="10"/>
    <x v="156"/>
    <x v="156"/>
    <n v="594814"/>
    <s v="Stošíkovice na Louce"/>
    <s v="do 750 obyvatel"/>
    <n v="240"/>
    <n v="0.32500000000000001"/>
    <n v="162"/>
    <n v="1"/>
  </r>
  <r>
    <x v="10"/>
    <x v="156"/>
    <x v="156"/>
    <n v="594822"/>
    <s v="Strachotice"/>
    <s v="750 – 1 999 obyvatel"/>
    <n v="825"/>
    <n v="0.33212121212121209"/>
    <n v="551"/>
    <n v="1"/>
  </r>
  <r>
    <x v="10"/>
    <x v="156"/>
    <x v="156"/>
    <n v="594831"/>
    <s v="Střelice (Znojmo)"/>
    <s v="do 750 obyvatel"/>
    <n v="134"/>
    <n v="0.44776119402985076"/>
    <n v="74"/>
    <n v="0"/>
  </r>
  <r>
    <x v="10"/>
    <x v="156"/>
    <x v="156"/>
    <n v="594865"/>
    <s v="Šafov"/>
    <s v="do 750 obyvatel"/>
    <n v="128"/>
    <n v="0.328125"/>
    <n v="86"/>
    <n v="1"/>
  </r>
  <r>
    <x v="10"/>
    <x v="156"/>
    <x v="156"/>
    <n v="594873"/>
    <s v="Šanov (Znojmo)"/>
    <s v="750 – 1 999 obyvatel"/>
    <n v="1293"/>
    <n v="0.40603248259860791"/>
    <n v="768"/>
    <n v="0"/>
  </r>
  <r>
    <x v="10"/>
    <x v="156"/>
    <x v="156"/>
    <n v="594881"/>
    <s v="Šatov"/>
    <s v="750 – 1 999 obyvatel"/>
    <n v="934"/>
    <n v="0.3683083511777302"/>
    <n v="590"/>
    <n v="1"/>
  </r>
  <r>
    <x v="10"/>
    <x v="156"/>
    <x v="156"/>
    <n v="594890"/>
    <s v="Štítary"/>
    <s v="do 750 obyvatel"/>
    <n v="519"/>
    <n v="0.32562620423892102"/>
    <n v="350"/>
    <n v="1"/>
  </r>
  <r>
    <x v="10"/>
    <x v="156"/>
    <x v="156"/>
    <n v="594911"/>
    <s v="Šumná"/>
    <s v="do 750 obyvatel"/>
    <n v="513"/>
    <n v="0.4171539961013645"/>
    <n v="299"/>
    <n v="0"/>
  </r>
  <r>
    <x v="10"/>
    <x v="156"/>
    <x v="156"/>
    <n v="594920"/>
    <s v="Tasovice (Znojmo)"/>
    <s v="750 – 1 999 obyvatel"/>
    <n v="1155"/>
    <n v="0.39307359307359307"/>
    <n v="701"/>
    <n v="1"/>
  </r>
  <r>
    <x v="10"/>
    <x v="156"/>
    <x v="156"/>
    <n v="594946"/>
    <s v="Těšetice (Znojmo)"/>
    <s v="do 750 obyvatel"/>
    <n v="482"/>
    <n v="0.35477178423236516"/>
    <n v="311"/>
    <n v="1"/>
  </r>
  <r>
    <x v="10"/>
    <x v="156"/>
    <x v="156"/>
    <n v="594997"/>
    <s v="Tvořihráz"/>
    <s v="do 750 obyvatel"/>
    <n v="360"/>
    <n v="0.34166666666666667"/>
    <n v="237"/>
    <n v="1"/>
  </r>
  <r>
    <x v="10"/>
    <x v="156"/>
    <x v="156"/>
    <n v="595004"/>
    <s v="Uherčice (Znojmo)"/>
    <s v="do 750 obyvatel"/>
    <n v="319"/>
    <n v="0.46394984326018807"/>
    <n v="171"/>
    <n v="0"/>
  </r>
  <r>
    <x v="10"/>
    <x v="156"/>
    <x v="156"/>
    <n v="595012"/>
    <s v="Újezd (Znojmo)"/>
    <s v="do 750 obyvatel"/>
    <n v="66"/>
    <n v="0.39393939393939392"/>
    <n v="40"/>
    <n v="1"/>
  </r>
  <r>
    <x v="10"/>
    <x v="156"/>
    <x v="156"/>
    <n v="595021"/>
    <s v="Únanov"/>
    <s v="750 – 1 999 obyvatel"/>
    <n v="1033"/>
    <n v="0.39399806389157793"/>
    <n v="626"/>
    <n v="1"/>
  </r>
  <r>
    <x v="10"/>
    <x v="156"/>
    <x v="156"/>
    <n v="595039"/>
    <s v="Valtrovice"/>
    <s v="do 750 obyvatel"/>
    <n v="339"/>
    <n v="0.41002949852507375"/>
    <n v="200"/>
    <n v="0"/>
  </r>
  <r>
    <x v="10"/>
    <x v="156"/>
    <x v="156"/>
    <n v="595063"/>
    <s v="Vevčice"/>
    <s v="do 750 obyvatel"/>
    <n v="63"/>
    <n v="0.44444444444444442"/>
    <n v="35"/>
    <n v="0"/>
  </r>
  <r>
    <x v="10"/>
    <x v="156"/>
    <x v="156"/>
    <n v="595071"/>
    <s v="Višňové"/>
    <s v="750 – 1 999 obyvatel"/>
    <n v="929"/>
    <n v="0.47793326157158234"/>
    <n v="485"/>
    <n v="0"/>
  </r>
  <r>
    <x v="10"/>
    <x v="156"/>
    <x v="156"/>
    <n v="595080"/>
    <s v="Vítonice (Znojmo)"/>
    <s v="do 750 obyvatel"/>
    <n v="215"/>
    <n v="0.37674418604651161"/>
    <n v="134"/>
    <n v="1"/>
  </r>
  <r>
    <x v="10"/>
    <x v="156"/>
    <x v="156"/>
    <n v="595098"/>
    <s v="Vranov nad Dyjí"/>
    <s v="750 – 1 999 obyvatel"/>
    <n v="702"/>
    <n v="0.4116809116809117"/>
    <n v="413"/>
    <n v="0"/>
  </r>
  <r>
    <x v="10"/>
    <x v="156"/>
    <x v="156"/>
    <n v="595101"/>
    <s v="Vranovská Ves"/>
    <s v="do 750 obyvatel"/>
    <n v="251"/>
    <n v="0.41434262948207173"/>
    <n v="147"/>
    <n v="0"/>
  </r>
  <r>
    <x v="10"/>
    <x v="156"/>
    <x v="156"/>
    <n v="595110"/>
    <s v="Vratěnín"/>
    <s v="do 750 obyvatel"/>
    <n v="243"/>
    <n v="0.55967078189300412"/>
    <n v="107"/>
    <n v="0"/>
  </r>
  <r>
    <x v="10"/>
    <x v="156"/>
    <x v="156"/>
    <n v="595128"/>
    <s v="Vrbovec"/>
    <s v="750 – 1 999 obyvatel"/>
    <n v="926"/>
    <n v="0.326133909287257"/>
    <n v="624"/>
    <n v="1"/>
  </r>
  <r>
    <x v="10"/>
    <x v="156"/>
    <x v="156"/>
    <n v="595136"/>
    <s v="Výrovice"/>
    <s v="do 750 obyvatel"/>
    <n v="146"/>
    <n v="0.39726027397260272"/>
    <n v="88"/>
    <n v="1"/>
  </r>
  <r>
    <x v="10"/>
    <x v="156"/>
    <x v="156"/>
    <n v="595144"/>
    <s v="Vysočany (Znojmo)"/>
    <s v="do 750 obyvatel"/>
    <n v="79"/>
    <n v="0.54430379746835444"/>
    <n v="36"/>
    <n v="0"/>
  </r>
  <r>
    <x v="10"/>
    <x v="156"/>
    <x v="156"/>
    <n v="595152"/>
    <s v="Zálesí"/>
    <s v="do 750 obyvatel"/>
    <n v="148"/>
    <n v="0.28378378378378377"/>
    <n v="106"/>
    <n v="1"/>
  </r>
  <r>
    <x v="10"/>
    <x v="156"/>
    <x v="156"/>
    <n v="595161"/>
    <s v="Zblovice"/>
    <s v="do 750 obyvatel"/>
    <n v="39"/>
    <n v="0.5641025641025641"/>
    <n v="17"/>
    <n v="0"/>
  </r>
  <r>
    <x v="10"/>
    <x v="156"/>
    <x v="156"/>
    <n v="595179"/>
    <s v="Želetice (Znojmo)"/>
    <s v="do 750 obyvatel"/>
    <n v="239"/>
    <n v="0.47280334728033474"/>
    <n v="126"/>
    <n v="0"/>
  </r>
  <r>
    <x v="10"/>
    <x v="156"/>
    <x v="156"/>
    <n v="595187"/>
    <s v="Žerotice"/>
    <s v="do 750 obyvatel"/>
    <n v="307"/>
    <n v="0.36482084690553745"/>
    <n v="195"/>
    <n v="1"/>
  </r>
  <r>
    <x v="10"/>
    <x v="156"/>
    <x v="156"/>
    <n v="595195"/>
    <s v="Žerůtky (Znojmo)"/>
    <s v="do 750 obyvatel"/>
    <n v="226"/>
    <n v="0.37610619469026546"/>
    <n v="141"/>
    <n v="1"/>
  </r>
  <r>
    <x v="10"/>
    <x v="157"/>
    <x v="157"/>
    <n v="506699"/>
    <s v="Otmarov"/>
    <s v="do 750 obyvatel"/>
    <n v="287"/>
    <n v="0.37630662020905925"/>
    <n v="179"/>
    <n v="1"/>
  </r>
  <r>
    <x v="10"/>
    <x v="157"/>
    <x v="157"/>
    <n v="582859"/>
    <s v="Blučina"/>
    <s v="2 000 – 4 999 obyvatel"/>
    <n v="1821"/>
    <n v="0.35475013728720484"/>
    <n v="1175"/>
    <n v="1"/>
  </r>
  <r>
    <x v="10"/>
    <x v="157"/>
    <x v="157"/>
    <n v="582883"/>
    <s v="Bratčice (Brno-venkov)"/>
    <s v="do 750 obyvatel"/>
    <n v="581"/>
    <n v="0.37177280550774527"/>
    <n v="365"/>
    <n v="1"/>
  </r>
  <r>
    <x v="10"/>
    <x v="157"/>
    <x v="157"/>
    <n v="583031"/>
    <s v="Holasice"/>
    <s v="750 – 1 999 obyvatel"/>
    <n v="988"/>
    <n v="0.37753036437246962"/>
    <n v="615"/>
    <n v="1"/>
  </r>
  <r>
    <x v="10"/>
    <x v="157"/>
    <x v="157"/>
    <n v="583081"/>
    <s v="Hrušovany u Brna"/>
    <s v="2 000 – 4 999 obyvatel"/>
    <n v="2856"/>
    <n v="0.39110644257703081"/>
    <n v="1739"/>
    <n v="1"/>
  </r>
  <r>
    <x v="10"/>
    <x v="157"/>
    <x v="157"/>
    <n v="583278"/>
    <s v="Ledce (Brno-venkov)"/>
    <s v="do 750 obyvatel"/>
    <n v="180"/>
    <n v="0.35555555555555557"/>
    <n v="116"/>
    <n v="1"/>
  </r>
  <r>
    <x v="10"/>
    <x v="157"/>
    <x v="157"/>
    <n v="583367"/>
    <s v="Medlov (Brno-venkov)"/>
    <s v="750 – 1 999 obyvatel"/>
    <n v="700"/>
    <n v="0.33285714285714285"/>
    <n v="467"/>
    <n v="1"/>
  </r>
  <r>
    <x v="10"/>
    <x v="157"/>
    <x v="157"/>
    <n v="583383"/>
    <s v="Měnín"/>
    <s v="750 – 1 999 obyvatel"/>
    <n v="1498"/>
    <n v="0.36715620827770362"/>
    <n v="948"/>
    <n v="1"/>
  </r>
  <r>
    <x v="10"/>
    <x v="157"/>
    <x v="157"/>
    <n v="583448"/>
    <s v="Moutnice"/>
    <s v="750 – 1 999 obyvatel"/>
    <n v="964"/>
    <n v="0.35373443983402492"/>
    <n v="623"/>
    <n v="1"/>
  </r>
  <r>
    <x v="10"/>
    <x v="157"/>
    <x v="157"/>
    <n v="583499"/>
    <s v="Nesvačilka"/>
    <s v="do 750 obyvatel"/>
    <n v="263"/>
    <n v="0.45247148288973382"/>
    <n v="144"/>
    <n v="0"/>
  </r>
  <r>
    <x v="10"/>
    <x v="157"/>
    <x v="157"/>
    <n v="583553"/>
    <s v="Opatovice (Brno-venkov)"/>
    <s v="750 – 1 999 obyvatel"/>
    <n v="908"/>
    <n v="0.37004405286343611"/>
    <n v="572"/>
    <n v="1"/>
  </r>
  <r>
    <x v="10"/>
    <x v="157"/>
    <x v="157"/>
    <n v="583651"/>
    <s v="Popovice (Brno-venkov)"/>
    <s v="do 750 obyvatel"/>
    <n v="282"/>
    <n v="0.3475177304964539"/>
    <n v="184"/>
    <n v="1"/>
  </r>
  <r>
    <x v="10"/>
    <x v="157"/>
    <x v="157"/>
    <n v="583731"/>
    <s v="Přísnotice"/>
    <s v="750 – 1 999 obyvatel"/>
    <n v="743"/>
    <n v="0.38761776581426649"/>
    <n v="455"/>
    <n v="1"/>
  </r>
  <r>
    <x v="10"/>
    <x v="157"/>
    <x v="157"/>
    <n v="583758"/>
    <s v="Rajhrad"/>
    <s v="2 000 – 4 999 obyvatel"/>
    <n v="3108"/>
    <n v="0.36743886743886744"/>
    <n v="1966"/>
    <n v="1"/>
  </r>
  <r>
    <x v="10"/>
    <x v="157"/>
    <x v="157"/>
    <n v="583766"/>
    <s v="Rajhradice"/>
    <s v="750 – 1 999 obyvatel"/>
    <n v="1207"/>
    <n v="0.3380281690140845"/>
    <n v="799"/>
    <n v="1"/>
  </r>
  <r>
    <x v="10"/>
    <x v="157"/>
    <x v="157"/>
    <n v="583880"/>
    <s v="Sobotovice"/>
    <s v="do 750 obyvatel"/>
    <n v="485"/>
    <n v="0.34845360824742266"/>
    <n v="316"/>
    <n v="1"/>
  </r>
  <r>
    <x v="10"/>
    <x v="157"/>
    <x v="157"/>
    <n v="583936"/>
    <s v="Syrovice"/>
    <s v="750 – 1 999 obyvatel"/>
    <n v="1383"/>
    <n v="0.38756326825741144"/>
    <n v="847"/>
    <n v="1"/>
  </r>
  <r>
    <x v="10"/>
    <x v="157"/>
    <x v="157"/>
    <n v="583995"/>
    <s v="Těšany"/>
    <s v="750 – 1 999 obyvatel"/>
    <n v="1041"/>
    <n v="0.38520653218059558"/>
    <n v="640"/>
    <n v="1"/>
  </r>
  <r>
    <x v="10"/>
    <x v="157"/>
    <x v="157"/>
    <n v="584061"/>
    <s v="Unkovice"/>
    <s v="do 750 obyvatel"/>
    <n v="614"/>
    <n v="0.37785016286644951"/>
    <n v="382"/>
    <n v="1"/>
  </r>
  <r>
    <x v="10"/>
    <x v="157"/>
    <x v="157"/>
    <n v="584142"/>
    <s v="Vojkovice (Brno-venkov)"/>
    <s v="750 – 1 999 obyvatel"/>
    <n v="982"/>
    <n v="0.36863543788187375"/>
    <n v="620"/>
    <n v="1"/>
  </r>
  <r>
    <x v="10"/>
    <x v="157"/>
    <x v="157"/>
    <n v="584231"/>
    <s v="Žabčice"/>
    <s v="750 – 1 999 obyvatel"/>
    <n v="1350"/>
    <n v="0.43629629629629629"/>
    <n v="761"/>
    <n v="0"/>
  </r>
  <r>
    <x v="10"/>
    <x v="157"/>
    <x v="157"/>
    <n v="584240"/>
    <s v="Žatčany"/>
    <s v="750 – 1 999 obyvatel"/>
    <n v="736"/>
    <n v="0.375"/>
    <n v="460"/>
    <n v="1"/>
  </r>
  <r>
    <x v="10"/>
    <x v="157"/>
    <x v="157"/>
    <n v="584282"/>
    <s v="Židlochovice"/>
    <s v="2 000 – 4 999 obyvatel"/>
    <n v="3055"/>
    <n v="0.38527004909983631"/>
    <n v="1878"/>
    <n v="1"/>
  </r>
  <r>
    <x v="10"/>
    <x v="157"/>
    <x v="157"/>
    <n v="584720"/>
    <s v="Nosislav"/>
    <s v="750 – 1 999 obyvatel"/>
    <n v="1108"/>
    <n v="0.39530685920577618"/>
    <n v="670"/>
    <n v="1"/>
  </r>
  <r>
    <x v="11"/>
    <x v="158"/>
    <x v="158"/>
    <n v="500151"/>
    <s v="Luboměř pod Strážnou"/>
    <s v="do 750 obyvatel"/>
    <n v="107"/>
    <n v="0.30841121495327101"/>
    <n v="74"/>
    <n v="1"/>
  </r>
  <r>
    <x v="11"/>
    <x v="158"/>
    <x v="158"/>
    <n v="512231"/>
    <s v="Bělotín"/>
    <s v="750 – 1 999 obyvatel"/>
    <n v="1512"/>
    <n v="0.294973544973545"/>
    <n v="1066"/>
    <n v="1"/>
  </r>
  <r>
    <x v="11"/>
    <x v="158"/>
    <x v="158"/>
    <n v="512877"/>
    <s v="Býškovice"/>
    <s v="do 750 obyvatel"/>
    <n v="319"/>
    <n v="0.29780564263322884"/>
    <n v="224"/>
    <n v="1"/>
  </r>
  <r>
    <x v="11"/>
    <x v="158"/>
    <x v="158"/>
    <n v="513067"/>
    <s v="Černotín"/>
    <s v="750 – 1 999 obyvatel"/>
    <n v="671"/>
    <n v="0.36661698956780925"/>
    <n v="425"/>
    <n v="1"/>
  </r>
  <r>
    <x v="11"/>
    <x v="158"/>
    <x v="158"/>
    <n v="513636"/>
    <s v="Hrabůvka"/>
    <s v="do 750 obyvatel"/>
    <n v="274"/>
    <n v="0.34306569343065696"/>
    <n v="180"/>
    <n v="1"/>
  </r>
  <r>
    <x v="11"/>
    <x v="158"/>
    <x v="158"/>
    <n v="513750"/>
    <s v="Hranice (Přerov)"/>
    <s v="15 000 – 39 999 obyvatel"/>
    <n v="14930"/>
    <n v="0.37809778968519758"/>
    <n v="9285"/>
    <n v="1"/>
  </r>
  <r>
    <x v="11"/>
    <x v="158"/>
    <x v="158"/>
    <n v="513768"/>
    <s v="Hustopeče nad Bečvou"/>
    <s v="750 – 1 999 obyvatel"/>
    <n v="1467"/>
    <n v="0.3776414451261077"/>
    <n v="913"/>
    <n v="1"/>
  </r>
  <r>
    <x v="11"/>
    <x v="158"/>
    <x v="158"/>
    <n v="513873"/>
    <s v="Jindřichov (Přerov)"/>
    <s v="do 750 obyvatel"/>
    <n v="400"/>
    <n v="0.4425"/>
    <n v="223"/>
    <n v="0"/>
  </r>
  <r>
    <x v="11"/>
    <x v="158"/>
    <x v="158"/>
    <n v="514047"/>
    <s v="Klokočí (Přerov)"/>
    <s v="do 750 obyvatel"/>
    <n v="217"/>
    <n v="0.36405529953917048"/>
    <n v="138"/>
    <n v="1"/>
  </r>
  <r>
    <x v="11"/>
    <x v="158"/>
    <x v="158"/>
    <n v="515329"/>
    <s v="Malhotice"/>
    <s v="do 750 obyvatel"/>
    <n v="320"/>
    <n v="0.34062500000000001"/>
    <n v="211"/>
    <n v="1"/>
  </r>
  <r>
    <x v="11"/>
    <x v="158"/>
    <x v="158"/>
    <n v="515418"/>
    <s v="Milenov"/>
    <s v="do 750 obyvatel"/>
    <n v="365"/>
    <n v="0.36438356164383562"/>
    <n v="232"/>
    <n v="1"/>
  </r>
  <r>
    <x v="11"/>
    <x v="158"/>
    <x v="158"/>
    <n v="515477"/>
    <s v="Milotice nad Bečvou"/>
    <s v="do 750 obyvatel"/>
    <n v="237"/>
    <n v="0.32911392405063289"/>
    <n v="159"/>
    <n v="1"/>
  </r>
  <r>
    <x v="11"/>
    <x v="158"/>
    <x v="158"/>
    <n v="516201"/>
    <s v="Opatovice (Přerov)"/>
    <s v="750 – 1 999 obyvatel"/>
    <n v="695"/>
    <n v="0.37266187050359711"/>
    <n v="436"/>
    <n v="1"/>
  </r>
  <r>
    <x v="11"/>
    <x v="158"/>
    <x v="158"/>
    <n v="516635"/>
    <s v="Paršovice"/>
    <s v="do 750 obyvatel"/>
    <n v="334"/>
    <n v="0.33233532934131738"/>
    <n v="223"/>
    <n v="1"/>
  </r>
  <r>
    <x v="11"/>
    <x v="158"/>
    <x v="158"/>
    <n v="516686"/>
    <s v="Partutovice"/>
    <s v="do 750 obyvatel"/>
    <n v="425"/>
    <n v="0.30352941176470588"/>
    <n v="296"/>
    <n v="1"/>
  </r>
  <r>
    <x v="11"/>
    <x v="158"/>
    <x v="158"/>
    <n v="516911"/>
    <s v="Polom (Přerov)"/>
    <s v="do 750 obyvatel"/>
    <n v="230"/>
    <n v="0.16956521739130434"/>
    <n v="191"/>
    <n v="1"/>
  </r>
  <r>
    <x v="11"/>
    <x v="158"/>
    <x v="158"/>
    <n v="517101"/>
    <s v="Potštát"/>
    <s v="750 – 1 999 obyvatel"/>
    <n v="1017"/>
    <n v="0.36873156342182889"/>
    <n v="642"/>
    <n v="1"/>
  </r>
  <r>
    <x v="11"/>
    <x v="158"/>
    <x v="158"/>
    <n v="517208"/>
    <s v="Provodovice"/>
    <s v="do 750 obyvatel"/>
    <n v="125"/>
    <n v="0.432"/>
    <n v="71"/>
    <n v="0"/>
  </r>
  <r>
    <x v="11"/>
    <x v="158"/>
    <x v="158"/>
    <n v="517275"/>
    <s v="Radíkov"/>
    <s v="do 750 obyvatel"/>
    <n v="128"/>
    <n v="0.4765625"/>
    <n v="67"/>
    <n v="0"/>
  </r>
  <r>
    <x v="11"/>
    <x v="158"/>
    <x v="158"/>
    <n v="517585"/>
    <s v="Rakov"/>
    <s v="do 750 obyvatel"/>
    <n v="331"/>
    <n v="0.34441087613293053"/>
    <n v="217"/>
    <n v="1"/>
  </r>
  <r>
    <x v="11"/>
    <x v="158"/>
    <x v="158"/>
    <n v="517615"/>
    <s v="Rouské"/>
    <s v="do 750 obyvatel"/>
    <n v="212"/>
    <n v="0.30188679245283018"/>
    <n v="148"/>
    <n v="1"/>
  </r>
  <r>
    <x v="11"/>
    <x v="158"/>
    <x v="158"/>
    <n v="517747"/>
    <s v="Skalička (Přerov)"/>
    <s v="do 750 obyvatel"/>
    <n v="524"/>
    <n v="0.29580152671755727"/>
    <n v="369"/>
    <n v="1"/>
  </r>
  <r>
    <x v="11"/>
    <x v="158"/>
    <x v="158"/>
    <n v="517909"/>
    <s v="Střítež nad Ludinou"/>
    <s v="750 – 1 999 obyvatel"/>
    <n v="709"/>
    <n v="0.33991537376586745"/>
    <n v="468"/>
    <n v="1"/>
  </r>
  <r>
    <x v="11"/>
    <x v="158"/>
    <x v="158"/>
    <n v="519031"/>
    <s v="Teplice nad Bečvou"/>
    <s v="do 750 obyvatel"/>
    <n v="310"/>
    <n v="0.3935483870967742"/>
    <n v="188"/>
    <n v="1"/>
  </r>
  <r>
    <x v="11"/>
    <x v="158"/>
    <x v="158"/>
    <n v="520306"/>
    <s v="Ústí (Přerov)"/>
    <s v="do 750 obyvatel"/>
    <n v="468"/>
    <n v="0.33547008547008544"/>
    <n v="311"/>
    <n v="1"/>
  </r>
  <r>
    <x v="11"/>
    <x v="158"/>
    <x v="158"/>
    <n v="521531"/>
    <s v="Všechovice (Přerov)"/>
    <s v="750 – 1 999 obyvatel"/>
    <n v="727"/>
    <n v="0.39889958734525449"/>
    <n v="437"/>
    <n v="1"/>
  </r>
  <r>
    <x v="11"/>
    <x v="158"/>
    <x v="158"/>
    <n v="522775"/>
    <s v="Zámrsky"/>
    <s v="do 750 obyvatel"/>
    <n v="197"/>
    <n v="0.37563451776649748"/>
    <n v="123"/>
    <n v="1"/>
  </r>
  <r>
    <x v="11"/>
    <x v="158"/>
    <x v="158"/>
    <n v="552844"/>
    <s v="Olšovec"/>
    <s v="do 750 obyvatel"/>
    <n v="432"/>
    <n v="0.35879629629629628"/>
    <n v="277"/>
    <n v="1"/>
  </r>
  <r>
    <x v="11"/>
    <x v="158"/>
    <x v="158"/>
    <n v="552968"/>
    <s v="Horní Těšice"/>
    <s v="do 750 obyvatel"/>
    <n v="130"/>
    <n v="0.37692307692307692"/>
    <n v="81"/>
    <n v="1"/>
  </r>
  <r>
    <x v="11"/>
    <x v="158"/>
    <x v="158"/>
    <n v="552984"/>
    <s v="Dolní Těšice"/>
    <s v="do 750 obyvatel"/>
    <n v="54"/>
    <n v="0.22222222222222221"/>
    <n v="42"/>
    <n v="1"/>
  </r>
  <r>
    <x v="11"/>
    <x v="158"/>
    <x v="158"/>
    <n v="569542"/>
    <s v="Horní Újezd (Přerov)"/>
    <s v="do 750 obyvatel"/>
    <n v="377"/>
    <n v="0.37665782493368699"/>
    <n v="235"/>
    <n v="1"/>
  </r>
  <r>
    <x v="11"/>
    <x v="158"/>
    <x v="158"/>
    <n v="570061"/>
    <s v="Špičky"/>
    <s v="do 750 obyvatel"/>
    <n v="231"/>
    <n v="0.4329004329004329"/>
    <n v="131"/>
    <n v="0"/>
  </r>
  <r>
    <x v="11"/>
    <x v="159"/>
    <x v="159"/>
    <n v="523917"/>
    <s v="Bělá pod Pradědem"/>
    <s v="750 – 1 999 obyvatel"/>
    <n v="1482"/>
    <n v="0.35290148448043185"/>
    <n v="959"/>
    <n v="1"/>
  </r>
  <r>
    <x v="11"/>
    <x v="159"/>
    <x v="159"/>
    <n v="524891"/>
    <s v="Bernartice (Jeseník)"/>
    <s v="750 – 1 999 obyvatel"/>
    <n v="683"/>
    <n v="0.32650073206442165"/>
    <n v="460"/>
    <n v="1"/>
  </r>
  <r>
    <x v="11"/>
    <x v="159"/>
    <x v="159"/>
    <n v="525227"/>
    <s v="Bílá Voda"/>
    <s v="do 750 obyvatel"/>
    <n v="256"/>
    <n v="0.1796875"/>
    <n v="210"/>
    <n v="1"/>
  </r>
  <r>
    <x v="11"/>
    <x v="159"/>
    <x v="159"/>
    <n v="533491"/>
    <s v="Černá Voda"/>
    <s v="do 750 obyvatel"/>
    <n v="452"/>
    <n v="0.37389380530973454"/>
    <n v="283"/>
    <n v="1"/>
  </r>
  <r>
    <x v="11"/>
    <x v="159"/>
    <x v="159"/>
    <n v="536148"/>
    <s v="Javorník (Jeseník)"/>
    <s v="2 000 – 4 999 obyvatel"/>
    <n v="2301"/>
    <n v="0.36505867014341592"/>
    <n v="1461"/>
    <n v="1"/>
  </r>
  <r>
    <x v="11"/>
    <x v="159"/>
    <x v="159"/>
    <n v="536385"/>
    <s v="Jeseník"/>
    <s v="5 000 – 14 999 obyvatel"/>
    <n v="9366"/>
    <n v="0.36098654708520178"/>
    <n v="5985"/>
    <n v="1"/>
  </r>
  <r>
    <x v="11"/>
    <x v="159"/>
    <x v="159"/>
    <n v="540030"/>
    <s v="Lipová-lázně"/>
    <s v="2 000 – 4 999 obyvatel"/>
    <n v="1819"/>
    <n v="0.33479934029686642"/>
    <n v="1210"/>
    <n v="1"/>
  </r>
  <r>
    <x v="11"/>
    <x v="159"/>
    <x v="159"/>
    <n v="540382"/>
    <s v="Mikulovice (Jeseník)"/>
    <s v="2 000 – 4 999 obyvatel"/>
    <n v="2125"/>
    <n v="0.32376470588235295"/>
    <n v="1437"/>
    <n v="1"/>
  </r>
  <r>
    <x v="11"/>
    <x v="159"/>
    <x v="159"/>
    <n v="540684"/>
    <s v="Písečná (Jeseník)"/>
    <s v="750 – 1 999 obyvatel"/>
    <n v="849"/>
    <n v="0.28621908127208479"/>
    <n v="606"/>
    <n v="1"/>
  </r>
  <r>
    <x v="11"/>
    <x v="159"/>
    <x v="159"/>
    <n v="541036"/>
    <s v="Stará Červená Voda"/>
    <s v="do 750 obyvatel"/>
    <n v="513"/>
    <n v="0.35672514619883039"/>
    <n v="330"/>
    <n v="1"/>
  </r>
  <r>
    <x v="11"/>
    <x v="159"/>
    <x v="159"/>
    <n v="541117"/>
    <s v="Supíkovice"/>
    <s v="do 750 obyvatel"/>
    <n v="568"/>
    <n v="0.32746478873239437"/>
    <n v="382"/>
    <n v="1"/>
  </r>
  <r>
    <x v="11"/>
    <x v="159"/>
    <x v="159"/>
    <n v="541214"/>
    <s v="Uhelná"/>
    <s v="do 750 obyvatel"/>
    <n v="409"/>
    <n v="0.3471882640586797"/>
    <n v="267"/>
    <n v="1"/>
  </r>
  <r>
    <x v="11"/>
    <x v="159"/>
    <x v="159"/>
    <n v="541249"/>
    <s v="Vápenná"/>
    <s v="750 – 1 999 obyvatel"/>
    <n v="1138"/>
    <n v="0.25571177504393672"/>
    <n v="847"/>
    <n v="1"/>
  </r>
  <r>
    <x v="11"/>
    <x v="159"/>
    <x v="159"/>
    <n v="541303"/>
    <s v="Vidnava"/>
    <s v="750 – 1 999 obyvatel"/>
    <n v="1042"/>
    <n v="0.32341650671785027"/>
    <n v="705"/>
    <n v="1"/>
  </r>
  <r>
    <x v="11"/>
    <x v="159"/>
    <x v="159"/>
    <n v="541346"/>
    <s v="Vlčice (Jeseník)"/>
    <s v="do 750 obyvatel"/>
    <n v="339"/>
    <n v="0.27728613569321536"/>
    <n v="245"/>
    <n v="1"/>
  </r>
  <r>
    <x v="11"/>
    <x v="159"/>
    <x v="159"/>
    <n v="541575"/>
    <s v="Žulová"/>
    <s v="750 – 1 999 obyvatel"/>
    <n v="991"/>
    <n v="0.3229061553985873"/>
    <n v="671"/>
    <n v="1"/>
  </r>
  <r>
    <x v="11"/>
    <x v="159"/>
    <x v="159"/>
    <n v="553301"/>
    <s v="Hradec-Nová Ves"/>
    <s v="do 750 obyvatel"/>
    <n v="310"/>
    <n v="0.31290322580645163"/>
    <n v="213"/>
    <n v="1"/>
  </r>
  <r>
    <x v="11"/>
    <x v="159"/>
    <x v="159"/>
    <n v="553468"/>
    <s v="Velká Kraš"/>
    <s v="do 750 obyvatel"/>
    <n v="594"/>
    <n v="0.25757575757575757"/>
    <n v="441"/>
    <n v="1"/>
  </r>
  <r>
    <x v="11"/>
    <x v="159"/>
    <x v="159"/>
    <n v="553484"/>
    <s v="Skorošice"/>
    <s v="do 750 obyvatel"/>
    <n v="629"/>
    <n v="0.3354531001589825"/>
    <n v="418"/>
    <n v="1"/>
  </r>
  <r>
    <x v="11"/>
    <x v="159"/>
    <x v="159"/>
    <n v="557218"/>
    <s v="Kobylá nad Vidnavkou"/>
    <s v="do 750 obyvatel"/>
    <n v="326"/>
    <n v="0.37423312883435583"/>
    <n v="204"/>
    <n v="1"/>
  </r>
  <r>
    <x v="11"/>
    <x v="159"/>
    <x v="159"/>
    <n v="569330"/>
    <s v="Ostružná"/>
    <s v="do 750 obyvatel"/>
    <n v="149"/>
    <n v="0.33557046979865773"/>
    <n v="99"/>
    <n v="1"/>
  </r>
  <r>
    <x v="11"/>
    <x v="159"/>
    <x v="159"/>
    <n v="569356"/>
    <s v="Česká Ves"/>
    <s v="2 000 – 4 999 obyvatel"/>
    <n v="2008"/>
    <n v="0.33217131474103584"/>
    <n v="1341"/>
    <n v="1"/>
  </r>
  <r>
    <x v="11"/>
    <x v="159"/>
    <x v="159"/>
    <n v="569453"/>
    <s v="Velké Kunětice"/>
    <s v="do 750 obyvatel"/>
    <n v="468"/>
    <n v="0.32051282051282054"/>
    <n v="318"/>
    <n v="1"/>
  </r>
  <r>
    <x v="11"/>
    <x v="159"/>
    <x v="159"/>
    <n v="597996"/>
    <s v="Zlaté Hory"/>
    <s v="2 000 – 4 999 obyvatel"/>
    <n v="3188"/>
    <n v="0.36700125470514428"/>
    <n v="2018"/>
    <n v="1"/>
  </r>
  <r>
    <x v="11"/>
    <x v="160"/>
    <x v="160"/>
    <n v="549967"/>
    <s v="Hačky"/>
    <s v="do 750 obyvatel"/>
    <n v="99"/>
    <n v="0.49494949494949497"/>
    <n v="50"/>
    <n v="0"/>
  </r>
  <r>
    <x v="11"/>
    <x v="160"/>
    <x v="160"/>
    <n v="549983"/>
    <s v="Polomí"/>
    <s v="do 750 obyvatel"/>
    <n v="123"/>
    <n v="0.42276422764227645"/>
    <n v="71"/>
    <n v="0"/>
  </r>
  <r>
    <x v="11"/>
    <x v="160"/>
    <x v="160"/>
    <n v="589292"/>
    <s v="Bohuslavice (Prostějov)"/>
    <s v="do 750 obyvatel"/>
    <n v="364"/>
    <n v="0.35714285714285715"/>
    <n v="234"/>
    <n v="1"/>
  </r>
  <r>
    <x v="11"/>
    <x v="160"/>
    <x v="160"/>
    <n v="589314"/>
    <s v="Brodek u Konice"/>
    <s v="750 – 1 999 obyvatel"/>
    <n v="700"/>
    <n v="0.30142857142857143"/>
    <n v="489"/>
    <n v="1"/>
  </r>
  <r>
    <x v="11"/>
    <x v="160"/>
    <x v="160"/>
    <n v="589331"/>
    <s v="Březsko"/>
    <s v="do 750 obyvatel"/>
    <n v="189"/>
    <n v="0.40211640211640209"/>
    <n v="113"/>
    <n v="0"/>
  </r>
  <r>
    <x v="11"/>
    <x v="160"/>
    <x v="160"/>
    <n v="589349"/>
    <s v="Budětsko"/>
    <s v="do 750 obyvatel"/>
    <n v="338"/>
    <n v="0.40828402366863903"/>
    <n v="200"/>
    <n v="0"/>
  </r>
  <r>
    <x v="11"/>
    <x v="160"/>
    <x v="160"/>
    <n v="589497"/>
    <s v="Dzbel"/>
    <s v="do 750 obyvatel"/>
    <n v="204"/>
    <n v="0.44117647058823528"/>
    <n v="114"/>
    <n v="0"/>
  </r>
  <r>
    <x v="11"/>
    <x v="160"/>
    <x v="160"/>
    <n v="589519"/>
    <s v="Horní Štěpánov"/>
    <s v="750 – 1 999 obyvatel"/>
    <n v="735"/>
    <n v="0.34965986394557824"/>
    <n v="478"/>
    <n v="1"/>
  </r>
  <r>
    <x v="11"/>
    <x v="160"/>
    <x v="160"/>
    <n v="589560"/>
    <s v="Hvozd (Prostějov)"/>
    <s v="do 750 obyvatel"/>
    <n v="545"/>
    <n v="0.44220183486238535"/>
    <n v="304"/>
    <n v="0"/>
  </r>
  <r>
    <x v="11"/>
    <x v="160"/>
    <x v="160"/>
    <n v="589586"/>
    <s v="Jesenec"/>
    <s v="do 750 obyvatel"/>
    <n v="257"/>
    <n v="0.43968871595330739"/>
    <n v="144"/>
    <n v="0"/>
  </r>
  <r>
    <x v="11"/>
    <x v="160"/>
    <x v="160"/>
    <n v="589594"/>
    <s v="Kladky"/>
    <s v="do 750 obyvatel"/>
    <n v="291"/>
    <n v="0.4329896907216495"/>
    <n v="165"/>
    <n v="0"/>
  </r>
  <r>
    <x v="11"/>
    <x v="160"/>
    <x v="160"/>
    <n v="589624"/>
    <s v="Konice"/>
    <s v="2 000 – 4 999 obyvatel"/>
    <n v="2336"/>
    <n v="0.39940068493150682"/>
    <n v="1403"/>
    <n v="1"/>
  </r>
  <r>
    <x v="11"/>
    <x v="160"/>
    <x v="160"/>
    <n v="589691"/>
    <s v="Lipová (Prostějov)"/>
    <s v="do 750 obyvatel"/>
    <n v="619"/>
    <n v="0.37802907915993539"/>
    <n v="385"/>
    <n v="1"/>
  </r>
  <r>
    <x v="11"/>
    <x v="160"/>
    <x v="160"/>
    <n v="589705"/>
    <s v="Ludmírov"/>
    <s v="do 750 obyvatel"/>
    <n v="458"/>
    <n v="0.47161572052401746"/>
    <n v="242"/>
    <n v="0"/>
  </r>
  <r>
    <x v="11"/>
    <x v="160"/>
    <x v="160"/>
    <n v="589811"/>
    <s v="Ochoz"/>
    <s v="do 750 obyvatel"/>
    <n v="147"/>
    <n v="0.37414965986394561"/>
    <n v="92"/>
    <n v="1"/>
  </r>
  <r>
    <x v="11"/>
    <x v="160"/>
    <x v="160"/>
    <n v="589951"/>
    <s v="Raková u Konice"/>
    <s v="do 750 obyvatel"/>
    <n v="175"/>
    <n v="0.33714285714285713"/>
    <n v="116"/>
    <n v="1"/>
  </r>
  <r>
    <x v="11"/>
    <x v="160"/>
    <x v="160"/>
    <n v="589969"/>
    <s v="Rakůvka"/>
    <s v="do 750 obyvatel"/>
    <n v="87"/>
    <n v="0.27586206896551724"/>
    <n v="63"/>
    <n v="1"/>
  </r>
  <r>
    <x v="11"/>
    <x v="160"/>
    <x v="160"/>
    <n v="590002"/>
    <s v="Skřípov"/>
    <s v="do 750 obyvatel"/>
    <n v="286"/>
    <n v="0.41958041958041958"/>
    <n v="166"/>
    <n v="0"/>
  </r>
  <r>
    <x v="11"/>
    <x v="160"/>
    <x v="160"/>
    <n v="590070"/>
    <s v="Stražisko"/>
    <s v="do 750 obyvatel"/>
    <n v="371"/>
    <n v="0.39353099730458219"/>
    <n v="225"/>
    <n v="1"/>
  </r>
  <r>
    <x v="11"/>
    <x v="160"/>
    <x v="160"/>
    <n v="590088"/>
    <s v="Suchdol (Prostějov)"/>
    <s v="do 750 obyvatel"/>
    <n v="497"/>
    <n v="0.44668008048289737"/>
    <n v="275"/>
    <n v="0"/>
  </r>
  <r>
    <x v="11"/>
    <x v="160"/>
    <x v="160"/>
    <n v="590096"/>
    <s v="Šubířov"/>
    <s v="do 750 obyvatel"/>
    <n v="218"/>
    <n v="0.38073394495412843"/>
    <n v="135"/>
    <n v="1"/>
  </r>
  <r>
    <x v="11"/>
    <x v="161"/>
    <x v="161"/>
    <n v="513199"/>
    <s v="Dolní Újezd (Přerov)"/>
    <s v="750 – 1 999 obyvatel"/>
    <n v="1021"/>
    <n v="0.34476003917727716"/>
    <n v="669"/>
    <n v="1"/>
  </r>
  <r>
    <x v="11"/>
    <x v="161"/>
    <x v="161"/>
    <n v="514497"/>
    <s v="Lhota (Přerov)"/>
    <s v="do 750 obyvatel"/>
    <n v="265"/>
    <n v="0.38490566037735852"/>
    <n v="163"/>
    <n v="1"/>
  </r>
  <r>
    <x v="11"/>
    <x v="161"/>
    <x v="161"/>
    <n v="514705"/>
    <s v="Lipník nad Bečvou"/>
    <s v="5 000 – 14 999 obyvatel"/>
    <n v="6630"/>
    <n v="0.3402714932126697"/>
    <n v="4374"/>
    <n v="1"/>
  </r>
  <r>
    <x v="11"/>
    <x v="161"/>
    <x v="161"/>
    <n v="516619"/>
    <s v="Osek nad Bečvou"/>
    <s v="750 – 1 999 obyvatel"/>
    <n v="1048"/>
    <n v="0.27671755725190839"/>
    <n v="758"/>
    <n v="1"/>
  </r>
  <r>
    <x v="11"/>
    <x v="161"/>
    <x v="161"/>
    <n v="517445"/>
    <s v="Radotín"/>
    <s v="do 750 obyvatel"/>
    <n v="152"/>
    <n v="0.41447368421052633"/>
    <n v="89"/>
    <n v="0"/>
  </r>
  <r>
    <x v="11"/>
    <x v="161"/>
    <x v="161"/>
    <n v="517844"/>
    <s v="Soběchleby"/>
    <s v="do 750 obyvatel"/>
    <n v="491"/>
    <n v="0.34215885947046842"/>
    <n v="323"/>
    <n v="1"/>
  </r>
  <r>
    <x v="11"/>
    <x v="161"/>
    <x v="161"/>
    <n v="520420"/>
    <s v="Veselíčko (Přerov)"/>
    <s v="750 – 1 999 obyvatel"/>
    <n v="739"/>
    <n v="0.32070365358592695"/>
    <n v="502"/>
    <n v="1"/>
  </r>
  <r>
    <x v="11"/>
    <x v="161"/>
    <x v="161"/>
    <n v="556998"/>
    <s v="Jezernice"/>
    <s v="do 750 obyvatel"/>
    <n v="565"/>
    <n v="0.36283185840707965"/>
    <n v="360"/>
    <n v="1"/>
  </r>
  <r>
    <x v="11"/>
    <x v="161"/>
    <x v="161"/>
    <n v="569178"/>
    <s v="Bohuslávky"/>
    <s v="do 750 obyvatel"/>
    <n v="269"/>
    <n v="0.32342007434944237"/>
    <n v="182"/>
    <n v="1"/>
  </r>
  <r>
    <x v="11"/>
    <x v="161"/>
    <x v="161"/>
    <n v="569259"/>
    <s v="Dolní Nětčice"/>
    <s v="do 750 obyvatel"/>
    <n v="214"/>
    <n v="0.33177570093457942"/>
    <n v="143"/>
    <n v="1"/>
  </r>
  <r>
    <x v="11"/>
    <x v="161"/>
    <x v="161"/>
    <n v="569267"/>
    <s v="Hlinsko (Přerov)"/>
    <s v="do 750 obyvatel"/>
    <n v="188"/>
    <n v="0.37765957446808512"/>
    <n v="117"/>
    <n v="1"/>
  </r>
  <r>
    <x v="11"/>
    <x v="161"/>
    <x v="161"/>
    <n v="569275"/>
    <s v="Horní Nětčice"/>
    <s v="do 750 obyvatel"/>
    <n v="187"/>
    <n v="0.33689839572192515"/>
    <n v="124"/>
    <n v="1"/>
  </r>
  <r>
    <x v="11"/>
    <x v="161"/>
    <x v="161"/>
    <n v="569283"/>
    <s v="Kladníky"/>
    <s v="do 750 obyvatel"/>
    <n v="124"/>
    <n v="0.32258064516129031"/>
    <n v="84"/>
    <n v="1"/>
  </r>
  <r>
    <x v="11"/>
    <x v="161"/>
    <x v="161"/>
    <n v="570079"/>
    <s v="Týn nad Bečvou"/>
    <s v="750 – 1 999 obyvatel"/>
    <n v="717"/>
    <n v="0.35843793584379358"/>
    <n v="460"/>
    <n v="1"/>
  </r>
  <r>
    <x v="11"/>
    <x v="162"/>
    <x v="162"/>
    <n v="500623"/>
    <s v="Bílá Lhota"/>
    <s v="750 – 1 999 obyvatel"/>
    <n v="968"/>
    <n v="0.37293388429752067"/>
    <n v="607"/>
    <n v="1"/>
  </r>
  <r>
    <x v="11"/>
    <x v="162"/>
    <x v="162"/>
    <n v="500861"/>
    <s v="Bouzov"/>
    <s v="750 – 1 999 obyvatel"/>
    <n v="1283"/>
    <n v="0.38269680436477005"/>
    <n v="792"/>
    <n v="1"/>
  </r>
  <r>
    <x v="11"/>
    <x v="162"/>
    <x v="162"/>
    <n v="502839"/>
    <s v="Cholina"/>
    <s v="do 750 obyvatel"/>
    <n v="598"/>
    <n v="0.33110367892976589"/>
    <n v="400"/>
    <n v="1"/>
  </r>
  <r>
    <x v="11"/>
    <x v="162"/>
    <x v="162"/>
    <n v="503444"/>
    <s v="Litovel"/>
    <s v="5 000 – 14 999 obyvatel"/>
    <n v="8081"/>
    <n v="0.33980942952604876"/>
    <n v="5335"/>
    <n v="1"/>
  </r>
  <r>
    <x v="11"/>
    <x v="162"/>
    <x v="162"/>
    <n v="503622"/>
    <s v="Luká"/>
    <s v="750 – 1 999 obyvatel"/>
    <n v="725"/>
    <n v="0.37655172413793103"/>
    <n v="452"/>
    <n v="1"/>
  </r>
  <r>
    <x v="11"/>
    <x v="162"/>
    <x v="162"/>
    <n v="504246"/>
    <s v="Mladeč"/>
    <s v="do 750 obyvatel"/>
    <n v="616"/>
    <n v="0.37987012987012986"/>
    <n v="382"/>
    <n v="1"/>
  </r>
  <r>
    <x v="11"/>
    <x v="162"/>
    <x v="162"/>
    <n v="504441"/>
    <s v="Náklo"/>
    <s v="750 – 1 999 obyvatel"/>
    <n v="1209"/>
    <n v="0.38544251447477251"/>
    <n v="743"/>
    <n v="1"/>
  </r>
  <r>
    <x v="11"/>
    <x v="162"/>
    <x v="162"/>
    <n v="505081"/>
    <s v="Senice na Hané"/>
    <s v="750 – 1 999 obyvatel"/>
    <n v="1507"/>
    <n v="0.35766423357664234"/>
    <n v="968"/>
    <n v="1"/>
  </r>
  <r>
    <x v="11"/>
    <x v="162"/>
    <x v="162"/>
    <n v="547018"/>
    <s v="Střeň"/>
    <s v="do 750 obyvatel"/>
    <n v="500"/>
    <n v="0.374"/>
    <n v="313"/>
    <n v="1"/>
  </r>
  <r>
    <x v="11"/>
    <x v="162"/>
    <x v="162"/>
    <n v="552038"/>
    <s v="Loučka (Olomouc)"/>
    <s v="do 750 obyvatel"/>
    <n v="171"/>
    <n v="0.25730994152046782"/>
    <n v="127"/>
    <n v="1"/>
  </r>
  <r>
    <x v="11"/>
    <x v="162"/>
    <x v="162"/>
    <n v="552062"/>
    <s v="Bílsko (Olomouc)"/>
    <s v="do 750 obyvatel"/>
    <n v="178"/>
    <n v="0.3707865168539326"/>
    <n v="112"/>
    <n v="1"/>
  </r>
  <r>
    <x v="11"/>
    <x v="162"/>
    <x v="162"/>
    <n v="552071"/>
    <s v="Dubčany"/>
    <s v="do 750 obyvatel"/>
    <n v="192"/>
    <n v="0.31770833333333331"/>
    <n v="131"/>
    <n v="1"/>
  </r>
  <r>
    <x v="11"/>
    <x v="162"/>
    <x v="162"/>
    <n v="552160"/>
    <s v="Pňovice"/>
    <s v="750 – 1 999 obyvatel"/>
    <n v="797"/>
    <n v="0.25595984943538269"/>
    <n v="593"/>
    <n v="1"/>
  </r>
  <r>
    <x v="11"/>
    <x v="162"/>
    <x v="162"/>
    <n v="552178"/>
    <s v="Haňovice"/>
    <s v="do 750 obyvatel"/>
    <n v="373"/>
    <n v="0.35656836461126007"/>
    <n v="240"/>
    <n v="1"/>
  </r>
  <r>
    <x v="11"/>
    <x v="162"/>
    <x v="162"/>
    <n v="552186"/>
    <s v="Červenka"/>
    <s v="750 – 1 999 obyvatel"/>
    <n v="1183"/>
    <n v="0.34911242603550297"/>
    <n v="770"/>
    <n v="1"/>
  </r>
  <r>
    <x v="11"/>
    <x v="162"/>
    <x v="162"/>
    <n v="552194"/>
    <s v="Slavětín (Olomouc)"/>
    <s v="do 750 obyvatel"/>
    <n v="154"/>
    <n v="0.37012987012987014"/>
    <n v="97"/>
    <n v="1"/>
  </r>
  <r>
    <x v="11"/>
    <x v="162"/>
    <x v="162"/>
    <n v="552259"/>
    <s v="Olbramice (Olomouc)"/>
    <s v="do 750 obyvatel"/>
    <n v="191"/>
    <n v="0.23036649214659685"/>
    <n v="147"/>
    <n v="1"/>
  </r>
  <r>
    <x v="11"/>
    <x v="162"/>
    <x v="162"/>
    <n v="552267"/>
    <s v="Senička"/>
    <s v="do 750 obyvatel"/>
    <n v="296"/>
    <n v="0.36148648648648651"/>
    <n v="189"/>
    <n v="1"/>
  </r>
  <r>
    <x v="11"/>
    <x v="162"/>
    <x v="162"/>
    <n v="568911"/>
    <s v="Měrotín"/>
    <s v="do 750 obyvatel"/>
    <n v="213"/>
    <n v="0.44131455399061031"/>
    <n v="119"/>
    <n v="0"/>
  </r>
  <r>
    <x v="11"/>
    <x v="162"/>
    <x v="162"/>
    <n v="568961"/>
    <s v="Vilémov (Olomouc)"/>
    <s v="do 750 obyvatel"/>
    <n v="366"/>
    <n v="0.34426229508196721"/>
    <n v="240"/>
    <n v="1"/>
  </r>
  <r>
    <x v="11"/>
    <x v="163"/>
    <x v="163"/>
    <n v="536687"/>
    <s v="Klopina"/>
    <s v="do 750 obyvatel"/>
    <n v="527"/>
    <n v="0.34724857685009486"/>
    <n v="344"/>
    <n v="1"/>
  </r>
  <r>
    <x v="11"/>
    <x v="163"/>
    <x v="163"/>
    <n v="540161"/>
    <s v="Líšnice (Šumperk)"/>
    <s v="do 750 obyvatel"/>
    <n v="319"/>
    <n v="0.33542319749216298"/>
    <n v="212"/>
    <n v="1"/>
  </r>
  <r>
    <x v="11"/>
    <x v="163"/>
    <x v="163"/>
    <n v="540196"/>
    <s v="Loštice"/>
    <s v="2 000 – 4 999 obyvatel"/>
    <n v="2514"/>
    <n v="0.39339697692919651"/>
    <n v="1525"/>
    <n v="1"/>
  </r>
  <r>
    <x v="11"/>
    <x v="163"/>
    <x v="163"/>
    <n v="540366"/>
    <s v="Maletín"/>
    <s v="do 750 obyvatel"/>
    <n v="327"/>
    <n v="0.34556574923547401"/>
    <n v="214"/>
    <n v="1"/>
  </r>
  <r>
    <x v="11"/>
    <x v="163"/>
    <x v="163"/>
    <n v="540471"/>
    <s v="Mohelnice (Šumperk)"/>
    <s v="5 000 – 14 999 obyvatel"/>
    <n v="7765"/>
    <n v="0.33650998068254989"/>
    <n v="5152"/>
    <n v="1"/>
  </r>
  <r>
    <x v="11"/>
    <x v="163"/>
    <x v="163"/>
    <n v="540480"/>
    <s v="Moravičany"/>
    <s v="750 – 1 999 obyvatel"/>
    <n v="1077"/>
    <n v="0.34447539461467036"/>
    <n v="706"/>
    <n v="1"/>
  </r>
  <r>
    <x v="11"/>
    <x v="163"/>
    <x v="163"/>
    <n v="540595"/>
    <s v="Palonín"/>
    <s v="do 750 obyvatel"/>
    <n v="283"/>
    <n v="0.28975265017667845"/>
    <n v="201"/>
    <n v="1"/>
  </r>
  <r>
    <x v="11"/>
    <x v="163"/>
    <x v="163"/>
    <n v="540609"/>
    <s v="Pavlov (Šumperk)"/>
    <s v="do 750 obyvatel"/>
    <n v="524"/>
    <n v="0.31870229007633588"/>
    <n v="357"/>
    <n v="1"/>
  </r>
  <r>
    <x v="11"/>
    <x v="163"/>
    <x v="163"/>
    <n v="540731"/>
    <s v="Police (Šumperk)"/>
    <s v="do 750 obyvatel"/>
    <n v="179"/>
    <n v="0.29050279329608941"/>
    <n v="127"/>
    <n v="1"/>
  </r>
  <r>
    <x v="11"/>
    <x v="163"/>
    <x v="163"/>
    <n v="541222"/>
    <s v="Úsov"/>
    <s v="750 – 1 999 obyvatel"/>
    <n v="981"/>
    <n v="0.36085626911314983"/>
    <n v="627"/>
    <n v="1"/>
  </r>
  <r>
    <x v="11"/>
    <x v="163"/>
    <x v="163"/>
    <n v="553336"/>
    <s v="Třeština"/>
    <s v="do 750 obyvatel"/>
    <n v="313"/>
    <n v="0.38658146964856233"/>
    <n v="192"/>
    <n v="1"/>
  </r>
  <r>
    <x v="11"/>
    <x v="163"/>
    <x v="163"/>
    <n v="569372"/>
    <s v="Krchleby (Šumperk)"/>
    <s v="do 750 obyvatel"/>
    <n v="148"/>
    <n v="0.41216216216216217"/>
    <n v="87"/>
    <n v="0"/>
  </r>
  <r>
    <x v="11"/>
    <x v="163"/>
    <x v="163"/>
    <n v="569381"/>
    <s v="Mírov"/>
    <s v="do 750 obyvatel"/>
    <n v="332"/>
    <n v="0.36445783132530118"/>
    <n v="211"/>
    <n v="1"/>
  </r>
  <r>
    <x v="11"/>
    <x v="163"/>
    <x v="163"/>
    <n v="570281"/>
    <s v="Stavenice"/>
    <s v="do 750 obyvatel"/>
    <n v="107"/>
    <n v="0.29906542056074764"/>
    <n v="75"/>
    <n v="1"/>
  </r>
  <r>
    <x v="11"/>
    <x v="164"/>
    <x v="164"/>
    <n v="500135"/>
    <s v="Kozlov (Olomouc)"/>
    <s v="do 750 obyvatel"/>
    <n v="200"/>
    <n v="0.33"/>
    <n v="134"/>
    <n v="1"/>
  </r>
  <r>
    <x v="11"/>
    <x v="164"/>
    <x v="164"/>
    <n v="500496"/>
    <s v="Olomouc"/>
    <s v="100 000 a více obyvatel"/>
    <n v="82972"/>
    <n v="0.40084606855324689"/>
    <n v="49713"/>
    <n v="0"/>
  </r>
  <r>
    <x v="11"/>
    <x v="164"/>
    <x v="164"/>
    <n v="500526"/>
    <s v="Bělkovice-Lašťany"/>
    <s v="2 000 – 4 999 obyvatel"/>
    <n v="1846"/>
    <n v="0.36836403033586135"/>
    <n v="1166"/>
    <n v="1"/>
  </r>
  <r>
    <x v="11"/>
    <x v="164"/>
    <x v="164"/>
    <n v="500801"/>
    <s v="Blatec"/>
    <s v="do 750 obyvatel"/>
    <n v="540"/>
    <n v="0.3611111111111111"/>
    <n v="345"/>
    <n v="1"/>
  </r>
  <r>
    <x v="11"/>
    <x v="164"/>
    <x v="164"/>
    <n v="500852"/>
    <s v="Bohuňovice (Olomouc)"/>
    <s v="2 000 – 4 999 obyvatel"/>
    <n v="2114"/>
    <n v="0.42573320719016083"/>
    <n v="1214"/>
    <n v="0"/>
  </r>
  <r>
    <x v="11"/>
    <x v="164"/>
    <x v="164"/>
    <n v="500879"/>
    <s v="Bystročice"/>
    <s v="750 – 1 999 obyvatel"/>
    <n v="654"/>
    <n v="0.39143730886850153"/>
    <n v="398"/>
    <n v="1"/>
  </r>
  <r>
    <x v="11"/>
    <x v="164"/>
    <x v="164"/>
    <n v="501646"/>
    <s v="Dolany (Olomouc)"/>
    <s v="2 000 – 4 999 obyvatel"/>
    <n v="2244"/>
    <n v="0.35873440285204994"/>
    <n v="1439"/>
    <n v="1"/>
  </r>
  <r>
    <x v="11"/>
    <x v="164"/>
    <x v="164"/>
    <n v="501751"/>
    <s v="Drahanovice"/>
    <s v="750 – 1 999 obyvatel"/>
    <n v="1479"/>
    <n v="0.3711967545638945"/>
    <n v="930"/>
    <n v="1"/>
  </r>
  <r>
    <x v="11"/>
    <x v="164"/>
    <x v="164"/>
    <n v="501794"/>
    <s v="Dub nad Moravou"/>
    <s v="750 – 1 999 obyvatel"/>
    <n v="1307"/>
    <n v="0.37796480489671003"/>
    <n v="813"/>
    <n v="1"/>
  </r>
  <r>
    <x v="11"/>
    <x v="164"/>
    <x v="164"/>
    <n v="501841"/>
    <s v="Grygov"/>
    <s v="750 – 1 999 obyvatel"/>
    <n v="1257"/>
    <n v="0.38902147971360385"/>
    <n v="768"/>
    <n v="1"/>
  </r>
  <r>
    <x v="11"/>
    <x v="164"/>
    <x v="164"/>
    <n v="502146"/>
    <s v="Hlubočky"/>
    <s v="2 000 – 4 999 obyvatel"/>
    <n v="3533"/>
    <n v="0.34673082366260966"/>
    <n v="2308"/>
    <n v="1"/>
  </r>
  <r>
    <x v="11"/>
    <x v="164"/>
    <x v="164"/>
    <n v="502235"/>
    <s v="Hněvotín"/>
    <s v="750 – 1 999 obyvatel"/>
    <n v="1506"/>
    <n v="0.33731739707835323"/>
    <n v="998"/>
    <n v="1"/>
  </r>
  <r>
    <x v="11"/>
    <x v="164"/>
    <x v="164"/>
    <n v="502545"/>
    <s v="Horka nad Moravou"/>
    <s v="2 000 – 4 999 obyvatel"/>
    <n v="2031"/>
    <n v="0.38749384539635645"/>
    <n v="1244"/>
    <n v="1"/>
  </r>
  <r>
    <x v="11"/>
    <x v="164"/>
    <x v="164"/>
    <n v="503304"/>
    <s v="Kožušany-Tážaly"/>
    <s v="750 – 1 999 obyvatel"/>
    <n v="708"/>
    <n v="0.43220338983050849"/>
    <n v="402"/>
    <n v="0"/>
  </r>
  <r>
    <x v="11"/>
    <x v="164"/>
    <x v="164"/>
    <n v="503657"/>
    <s v="Lutín"/>
    <s v="2 000 – 4 999 obyvatel"/>
    <n v="2684"/>
    <n v="0.338301043219076"/>
    <n v="1776"/>
    <n v="1"/>
  </r>
  <r>
    <x v="11"/>
    <x v="164"/>
    <x v="164"/>
    <n v="503738"/>
    <s v="Majetín"/>
    <s v="750 – 1 999 obyvatel"/>
    <n v="997"/>
    <n v="0.40421263791374124"/>
    <n v="594"/>
    <n v="0"/>
  </r>
  <r>
    <x v="11"/>
    <x v="164"/>
    <x v="164"/>
    <n v="504505"/>
    <s v="Náměšť na Hané"/>
    <s v="2 000 – 4 999 obyvatel"/>
    <n v="1733"/>
    <n v="0.378534333525678"/>
    <n v="1077"/>
    <n v="1"/>
  </r>
  <r>
    <x v="11"/>
    <x v="164"/>
    <x v="164"/>
    <n v="505013"/>
    <s v="Příkazy"/>
    <s v="750 – 1 999 obyvatel"/>
    <n v="1087"/>
    <n v="0.36338546458141674"/>
    <n v="692"/>
    <n v="1"/>
  </r>
  <r>
    <x v="11"/>
    <x v="164"/>
    <x v="164"/>
    <n v="505111"/>
    <s v="Slatinice"/>
    <s v="750 – 1 999 obyvatel"/>
    <n v="1344"/>
    <n v="0.38020833333333331"/>
    <n v="833"/>
    <n v="1"/>
  </r>
  <r>
    <x v="11"/>
    <x v="164"/>
    <x v="164"/>
    <n v="505161"/>
    <s v="Štěpánov"/>
    <s v="2 000 – 4 999 obyvatel"/>
    <n v="2897"/>
    <n v="0.38246461857093544"/>
    <n v="1789"/>
    <n v="1"/>
  </r>
  <r>
    <x v="11"/>
    <x v="164"/>
    <x v="164"/>
    <n v="505269"/>
    <s v="Těšetice (Olomouc)"/>
    <s v="750 – 1 999 obyvatel"/>
    <n v="1092"/>
    <n v="0.37545787545787546"/>
    <n v="682"/>
    <n v="1"/>
  </r>
  <r>
    <x v="11"/>
    <x v="164"/>
    <x v="164"/>
    <n v="505366"/>
    <s v="Tršice"/>
    <s v="750 – 1 999 obyvatel"/>
    <n v="1420"/>
    <n v="0.37957746478873239"/>
    <n v="881"/>
    <n v="1"/>
  </r>
  <r>
    <x v="11"/>
    <x v="164"/>
    <x v="164"/>
    <n v="505609"/>
    <s v="Velká Bystřice"/>
    <s v="2 000 – 4 999 obyvatel"/>
    <n v="2856"/>
    <n v="0.34943977591036413"/>
    <n v="1858"/>
    <n v="1"/>
  </r>
  <r>
    <x v="11"/>
    <x v="164"/>
    <x v="164"/>
    <n v="505650"/>
    <s v="Velký Týnec"/>
    <s v="2 000 – 4 999 obyvatel"/>
    <n v="2371"/>
    <n v="0.41459299873471112"/>
    <n v="1388"/>
    <n v="0"/>
  </r>
  <r>
    <x v="11"/>
    <x v="164"/>
    <x v="164"/>
    <n v="505668"/>
    <s v="Velký Újezd"/>
    <s v="750 – 1 999 obyvatel"/>
    <n v="1079"/>
    <n v="0.41797961075069506"/>
    <n v="628"/>
    <n v="0"/>
  </r>
  <r>
    <x v="11"/>
    <x v="164"/>
    <x v="164"/>
    <n v="547026"/>
    <s v="Bystrovany"/>
    <s v="750 – 1 999 obyvatel"/>
    <n v="816"/>
    <n v="0.39950980392156865"/>
    <n v="490"/>
    <n v="1"/>
  </r>
  <r>
    <x v="11"/>
    <x v="164"/>
    <x v="164"/>
    <n v="547077"/>
    <s v="Samotišky"/>
    <s v="750 – 1 999 obyvatel"/>
    <n v="1104"/>
    <n v="0.41394927536231885"/>
    <n v="647"/>
    <n v="0"/>
  </r>
  <r>
    <x v="11"/>
    <x v="164"/>
    <x v="164"/>
    <n v="552020"/>
    <s v="Hlušovice"/>
    <s v="750 – 1 999 obyvatel"/>
    <n v="711"/>
    <n v="0.42616033755274263"/>
    <n v="408"/>
    <n v="0"/>
  </r>
  <r>
    <x v="11"/>
    <x v="164"/>
    <x v="164"/>
    <n v="552089"/>
    <s v="Tovéř"/>
    <s v="do 750 obyvatel"/>
    <n v="513"/>
    <n v="0.38596491228070173"/>
    <n v="315"/>
    <n v="1"/>
  </r>
  <r>
    <x v="11"/>
    <x v="164"/>
    <x v="164"/>
    <n v="552119"/>
    <s v="Věrovany"/>
    <s v="750 – 1 999 obyvatel"/>
    <n v="1144"/>
    <n v="0.35139860139860141"/>
    <n v="742"/>
    <n v="1"/>
  </r>
  <r>
    <x v="11"/>
    <x v="164"/>
    <x v="164"/>
    <n v="552151"/>
    <s v="Skrbeň"/>
    <s v="750 – 1 999 obyvatel"/>
    <n v="979"/>
    <n v="0.35035750766087842"/>
    <n v="636"/>
    <n v="1"/>
  </r>
  <r>
    <x v="11"/>
    <x v="164"/>
    <x v="164"/>
    <n v="552216"/>
    <s v="Luběnice"/>
    <s v="do 750 obyvatel"/>
    <n v="429"/>
    <n v="0.34032634032634035"/>
    <n v="283"/>
    <n v="1"/>
  </r>
  <r>
    <x v="11"/>
    <x v="164"/>
    <x v="164"/>
    <n v="552232"/>
    <s v="Loučany"/>
    <s v="do 750 obyvatel"/>
    <n v="544"/>
    <n v="0.38970588235294118"/>
    <n v="332"/>
    <n v="1"/>
  </r>
  <r>
    <x v="11"/>
    <x v="164"/>
    <x v="164"/>
    <n v="552364"/>
    <s v="Ústín"/>
    <s v="do 750 obyvatel"/>
    <n v="363"/>
    <n v="0.39118457300275483"/>
    <n v="221"/>
    <n v="1"/>
  </r>
  <r>
    <x v="11"/>
    <x v="164"/>
    <x v="164"/>
    <n v="552402"/>
    <s v="Bukovany (Olomouc)"/>
    <s v="do 750 obyvatel"/>
    <n v="557"/>
    <n v="0.36265709156193898"/>
    <n v="355"/>
    <n v="1"/>
  </r>
  <r>
    <x v="11"/>
    <x v="164"/>
    <x v="164"/>
    <n v="552411"/>
    <s v="Přáslavice"/>
    <s v="750 – 1 999 obyvatel"/>
    <n v="1205"/>
    <n v="0.38506224066390043"/>
    <n v="741"/>
    <n v="1"/>
  </r>
  <r>
    <x v="11"/>
    <x v="164"/>
    <x v="164"/>
    <n v="552429"/>
    <s v="Svésedlice"/>
    <s v="do 750 obyvatel"/>
    <n v="183"/>
    <n v="0.22404371584699453"/>
    <n v="142"/>
    <n v="1"/>
  </r>
  <r>
    <x v="11"/>
    <x v="164"/>
    <x v="164"/>
    <n v="552437"/>
    <s v="Krčmaň"/>
    <s v="do 750 obyvatel"/>
    <n v="401"/>
    <n v="0.32917705735660846"/>
    <n v="269"/>
    <n v="1"/>
  </r>
  <r>
    <x v="11"/>
    <x v="164"/>
    <x v="164"/>
    <n v="552445"/>
    <s v="Daskabát"/>
    <s v="do 750 obyvatel"/>
    <n v="513"/>
    <n v="0.42300194931773877"/>
    <n v="296"/>
    <n v="0"/>
  </r>
  <r>
    <x v="11"/>
    <x v="164"/>
    <x v="164"/>
    <n v="554901"/>
    <s v="Křelov-Břuchotín"/>
    <s v="750 – 1 999 obyvatel"/>
    <n v="1447"/>
    <n v="0.37042156185210778"/>
    <n v="911"/>
    <n v="1"/>
  </r>
  <r>
    <x v="11"/>
    <x v="164"/>
    <x v="164"/>
    <n v="554944"/>
    <s v="Mrsklesy"/>
    <s v="do 750 obyvatel"/>
    <n v="565"/>
    <n v="0.36991150442477877"/>
    <n v="356"/>
    <n v="1"/>
  </r>
  <r>
    <x v="11"/>
    <x v="164"/>
    <x v="164"/>
    <n v="568392"/>
    <s v="Doloplazy (Olomouc)"/>
    <s v="750 – 1 999 obyvatel"/>
    <n v="1107"/>
    <n v="0.43270099367660342"/>
    <n v="628"/>
    <n v="0"/>
  </r>
  <r>
    <x v="11"/>
    <x v="164"/>
    <x v="164"/>
    <n v="568872"/>
    <s v="Charváty"/>
    <s v="750 – 1 999 obyvatel"/>
    <n v="716"/>
    <n v="0.33938547486033521"/>
    <n v="473"/>
    <n v="1"/>
  </r>
  <r>
    <x v="11"/>
    <x v="164"/>
    <x v="164"/>
    <n v="569003"/>
    <s v="Liboš"/>
    <s v="do 750 obyvatel"/>
    <n v="525"/>
    <n v="0.34666666666666668"/>
    <n v="343"/>
    <n v="1"/>
  </r>
  <r>
    <x v="11"/>
    <x v="164"/>
    <x v="164"/>
    <n v="569771"/>
    <s v="Suchonice"/>
    <s v="do 750 obyvatel"/>
    <n v="153"/>
    <n v="0.29411764705882354"/>
    <n v="108"/>
    <n v="1"/>
  </r>
  <r>
    <x v="11"/>
    <x v="165"/>
    <x v="165"/>
    <n v="506761"/>
    <s v="Alojzov"/>
    <s v="do 750 obyvatel"/>
    <n v="206"/>
    <n v="0.44174757281553401"/>
    <n v="115"/>
    <n v="0"/>
  </r>
  <r>
    <x v="11"/>
    <x v="165"/>
    <x v="165"/>
    <n v="506770"/>
    <s v="Seloutky"/>
    <s v="do 750 obyvatel"/>
    <n v="415"/>
    <n v="0.42650602409638555"/>
    <n v="238"/>
    <n v="0"/>
  </r>
  <r>
    <x v="11"/>
    <x v="165"/>
    <x v="165"/>
    <n v="543543"/>
    <s v="Hruška"/>
    <s v="do 750 obyvatel"/>
    <n v="196"/>
    <n v="0.31122448979591838"/>
    <n v="135"/>
    <n v="1"/>
  </r>
  <r>
    <x v="11"/>
    <x v="165"/>
    <x v="165"/>
    <n v="544710"/>
    <s v="Vincencov"/>
    <s v="do 750 obyvatel"/>
    <n v="105"/>
    <n v="0.35238095238095241"/>
    <n v="68"/>
    <n v="1"/>
  </r>
  <r>
    <x v="11"/>
    <x v="165"/>
    <x v="165"/>
    <n v="557196"/>
    <s v="Pavlovice u Kojetína"/>
    <s v="do 750 obyvatel"/>
    <n v="225"/>
    <n v="0.28444444444444444"/>
    <n v="161"/>
    <n v="1"/>
  </r>
  <r>
    <x v="11"/>
    <x v="165"/>
    <x v="165"/>
    <n v="558419"/>
    <s v="Držovice"/>
    <s v="750 – 1 999 obyvatel"/>
    <n v="1227"/>
    <n v="0.34229828850855748"/>
    <n v="807"/>
    <n v="1"/>
  </r>
  <r>
    <x v="11"/>
    <x v="165"/>
    <x v="165"/>
    <n v="589250"/>
    <s v="Prostějov"/>
    <s v="40 000 – 99 999 obyvatel"/>
    <n v="36415"/>
    <n v="0.37415900041191819"/>
    <n v="22790"/>
    <n v="1"/>
  </r>
  <r>
    <x v="11"/>
    <x v="165"/>
    <x v="165"/>
    <n v="589268"/>
    <s v="Bedihošť"/>
    <s v="750 – 1 999 obyvatel"/>
    <n v="879"/>
    <n v="0.35949943117178612"/>
    <n v="563"/>
    <n v="1"/>
  </r>
  <r>
    <x v="11"/>
    <x v="165"/>
    <x v="165"/>
    <n v="589276"/>
    <s v="Bílovice-Lutotín"/>
    <s v="do 750 obyvatel"/>
    <n v="437"/>
    <n v="0.35011441647597252"/>
    <n v="284"/>
    <n v="1"/>
  </r>
  <r>
    <x v="11"/>
    <x v="165"/>
    <x v="165"/>
    <n v="589284"/>
    <s v="Biskupice (Prostějov)"/>
    <s v="do 750 obyvatel"/>
    <n v="249"/>
    <n v="0.25702811244979917"/>
    <n v="185"/>
    <n v="1"/>
  </r>
  <r>
    <x v="11"/>
    <x v="165"/>
    <x v="165"/>
    <n v="589306"/>
    <s v="Bousín"/>
    <s v="do 750 obyvatel"/>
    <n v="107"/>
    <n v="0.45794392523364486"/>
    <n v="58"/>
    <n v="0"/>
  </r>
  <r>
    <x v="11"/>
    <x v="165"/>
    <x v="165"/>
    <n v="589322"/>
    <s v="Brodek u Prostějova"/>
    <s v="750 – 1 999 obyvatel"/>
    <n v="1254"/>
    <n v="0.32456140350877194"/>
    <n v="847"/>
    <n v="1"/>
  </r>
  <r>
    <x v="11"/>
    <x v="165"/>
    <x v="165"/>
    <n v="589357"/>
    <s v="Buková (Prostějov)"/>
    <s v="do 750 obyvatel"/>
    <n v="270"/>
    <n v="0.35925925925925928"/>
    <n v="173"/>
    <n v="1"/>
  </r>
  <r>
    <x v="11"/>
    <x v="165"/>
    <x v="165"/>
    <n v="589365"/>
    <s v="Čehovice"/>
    <s v="do 750 obyvatel"/>
    <n v="432"/>
    <n v="0.33101851851851855"/>
    <n v="289"/>
    <n v="1"/>
  </r>
  <r>
    <x v="11"/>
    <x v="165"/>
    <x v="165"/>
    <n v="589381"/>
    <s v="Čechy pod Kosířem"/>
    <s v="750 – 1 999 obyvatel"/>
    <n v="863"/>
    <n v="0.40556199304750867"/>
    <n v="513"/>
    <n v="0"/>
  </r>
  <r>
    <x v="11"/>
    <x v="165"/>
    <x v="165"/>
    <n v="589390"/>
    <s v="Čelčice"/>
    <s v="do 750 obyvatel"/>
    <n v="454"/>
    <n v="0.28414096916299558"/>
    <n v="325"/>
    <n v="1"/>
  </r>
  <r>
    <x v="11"/>
    <x v="165"/>
    <x v="165"/>
    <n v="589403"/>
    <s v="Čelechovice na Hané"/>
    <s v="750 – 1 999 obyvatel"/>
    <n v="1102"/>
    <n v="0.35753176043557167"/>
    <n v="708"/>
    <n v="1"/>
  </r>
  <r>
    <x v="11"/>
    <x v="165"/>
    <x v="165"/>
    <n v="589420"/>
    <s v="Dětkovice (Prostějov)"/>
    <s v="do 750 obyvatel"/>
    <n v="432"/>
    <n v="0.34259259259259262"/>
    <n v="284"/>
    <n v="1"/>
  </r>
  <r>
    <x v="11"/>
    <x v="165"/>
    <x v="165"/>
    <n v="589438"/>
    <s v="Dobrochov"/>
    <s v="do 750 obyvatel"/>
    <n v="281"/>
    <n v="0.39501779359430605"/>
    <n v="170"/>
    <n v="1"/>
  </r>
  <r>
    <x v="11"/>
    <x v="165"/>
    <x v="165"/>
    <n v="589446"/>
    <s v="Dobromilice"/>
    <s v="750 – 1 999 obyvatel"/>
    <n v="671"/>
    <n v="0.26527570789865873"/>
    <n v="493"/>
    <n v="1"/>
  </r>
  <r>
    <x v="11"/>
    <x v="165"/>
    <x v="165"/>
    <n v="589454"/>
    <s v="Doloplazy (Prostějov)"/>
    <s v="do 750 obyvatel"/>
    <n v="463"/>
    <n v="0.34125269978401729"/>
    <n v="305"/>
    <n v="1"/>
  </r>
  <r>
    <x v="11"/>
    <x v="165"/>
    <x v="165"/>
    <n v="589462"/>
    <s v="Drahany"/>
    <s v="do 750 obyvatel"/>
    <n v="433"/>
    <n v="0.38106235565819863"/>
    <n v="268"/>
    <n v="1"/>
  </r>
  <r>
    <x v="11"/>
    <x v="165"/>
    <x v="165"/>
    <n v="589489"/>
    <s v="Dřevnovice"/>
    <s v="do 750 obyvatel"/>
    <n v="400"/>
    <n v="0.29749999999999999"/>
    <n v="281"/>
    <n v="1"/>
  </r>
  <r>
    <x v="11"/>
    <x v="165"/>
    <x v="165"/>
    <n v="589501"/>
    <s v="Hluchov"/>
    <s v="do 750 obyvatel"/>
    <n v="294"/>
    <n v="0.30612244897959184"/>
    <n v="204"/>
    <n v="1"/>
  </r>
  <r>
    <x v="11"/>
    <x v="165"/>
    <x v="165"/>
    <n v="589527"/>
    <s v="Hradčany-Kobeřice"/>
    <s v="do 750 obyvatel"/>
    <n v="347"/>
    <n v="0.33429394812680113"/>
    <n v="231"/>
    <n v="1"/>
  </r>
  <r>
    <x v="11"/>
    <x v="165"/>
    <x v="165"/>
    <n v="589535"/>
    <s v="Hrdibořice"/>
    <s v="do 750 obyvatel"/>
    <n v="181"/>
    <n v="0.35359116022099446"/>
    <n v="117"/>
    <n v="1"/>
  </r>
  <r>
    <x v="11"/>
    <x v="165"/>
    <x v="165"/>
    <n v="589543"/>
    <s v="Hrubčice"/>
    <s v="750 – 1 999 obyvatel"/>
    <n v="652"/>
    <n v="0.36963190184049077"/>
    <n v="411"/>
    <n v="1"/>
  </r>
  <r>
    <x v="11"/>
    <x v="165"/>
    <x v="165"/>
    <n v="589578"/>
    <s v="Ivaň (Prostějov)"/>
    <s v="do 750 obyvatel"/>
    <n v="384"/>
    <n v="0.33333333333333331"/>
    <n v="256"/>
    <n v="1"/>
  </r>
  <r>
    <x v="11"/>
    <x v="165"/>
    <x v="165"/>
    <n v="589608"/>
    <s v="Klenovice na Hané"/>
    <s v="750 – 1 999 obyvatel"/>
    <n v="692"/>
    <n v="0.30057803468208094"/>
    <n v="484"/>
    <n v="1"/>
  </r>
  <r>
    <x v="11"/>
    <x v="165"/>
    <x v="165"/>
    <n v="589616"/>
    <s v="Klopotovice"/>
    <s v="do 750 obyvatel"/>
    <n v="243"/>
    <n v="0.31275720164609055"/>
    <n v="167"/>
    <n v="1"/>
  </r>
  <r>
    <x v="11"/>
    <x v="165"/>
    <x v="165"/>
    <n v="589632"/>
    <s v="Kostelec na Hané"/>
    <s v="2 000 – 4 999 obyvatel"/>
    <n v="2385"/>
    <n v="0.36939203354297695"/>
    <n v="1504"/>
    <n v="1"/>
  </r>
  <r>
    <x v="11"/>
    <x v="165"/>
    <x v="165"/>
    <n v="589641"/>
    <s v="Koválovice-Osíčany"/>
    <s v="do 750 obyvatel"/>
    <n v="231"/>
    <n v="0.39393939393939392"/>
    <n v="140"/>
    <n v="1"/>
  </r>
  <r>
    <x v="11"/>
    <x v="165"/>
    <x v="165"/>
    <n v="589659"/>
    <s v="Kralice na Hané"/>
    <s v="750 – 1 999 obyvatel"/>
    <n v="1370"/>
    <n v="0.31824817518248177"/>
    <n v="934"/>
    <n v="1"/>
  </r>
  <r>
    <x v="11"/>
    <x v="165"/>
    <x v="165"/>
    <n v="589667"/>
    <s v="Krumsín"/>
    <s v="do 750 obyvatel"/>
    <n v="492"/>
    <n v="0.32926829268292684"/>
    <n v="330"/>
    <n v="1"/>
  </r>
  <r>
    <x v="11"/>
    <x v="165"/>
    <x v="165"/>
    <n v="589675"/>
    <s v="Laškov"/>
    <s v="do 750 obyvatel"/>
    <n v="494"/>
    <n v="0.44534412955465585"/>
    <n v="274"/>
    <n v="0"/>
  </r>
  <r>
    <x v="11"/>
    <x v="165"/>
    <x v="165"/>
    <n v="589683"/>
    <s v="Lešany (Prostějov)"/>
    <s v="do 750 obyvatel"/>
    <n v="317"/>
    <n v="0.31861198738170349"/>
    <n v="216"/>
    <n v="1"/>
  </r>
  <r>
    <x v="11"/>
    <x v="165"/>
    <x v="165"/>
    <n v="589713"/>
    <s v="Malé Hradisko"/>
    <s v="do 750 obyvatel"/>
    <n v="314"/>
    <n v="0.37261146496815284"/>
    <n v="197"/>
    <n v="1"/>
  </r>
  <r>
    <x v="11"/>
    <x v="165"/>
    <x v="165"/>
    <n v="589721"/>
    <s v="Mořice"/>
    <s v="do 750 obyvatel"/>
    <n v="429"/>
    <n v="0.32400932400932403"/>
    <n v="290"/>
    <n v="1"/>
  </r>
  <r>
    <x v="11"/>
    <x v="165"/>
    <x v="165"/>
    <n v="589730"/>
    <s v="Mostkovice"/>
    <s v="750 – 1 999 obyvatel"/>
    <n v="1338"/>
    <n v="0.39985052316890884"/>
    <n v="803"/>
    <n v="1"/>
  </r>
  <r>
    <x v="11"/>
    <x v="165"/>
    <x v="165"/>
    <n v="589748"/>
    <s v="Myslejovice"/>
    <s v="do 750 obyvatel"/>
    <n v="552"/>
    <n v="0.33333333333333331"/>
    <n v="368"/>
    <n v="1"/>
  </r>
  <r>
    <x v="11"/>
    <x v="165"/>
    <x v="165"/>
    <n v="589756"/>
    <s v="Němčice nad Hanou"/>
    <s v="750 – 1 999 obyvatel"/>
    <n v="1655"/>
    <n v="0.3003021148036254"/>
    <n v="1158"/>
    <n v="1"/>
  </r>
  <r>
    <x v="11"/>
    <x v="165"/>
    <x v="165"/>
    <n v="589764"/>
    <s v="Nezamyslice (Prostějov)"/>
    <s v="750 – 1 999 obyvatel"/>
    <n v="1176"/>
    <n v="0.38775510204081631"/>
    <n v="720"/>
    <n v="1"/>
  </r>
  <r>
    <x v="11"/>
    <x v="165"/>
    <x v="165"/>
    <n v="589772"/>
    <s v="Niva"/>
    <s v="do 750 obyvatel"/>
    <n v="280"/>
    <n v="0.36785714285714288"/>
    <n v="177"/>
    <n v="1"/>
  </r>
  <r>
    <x v="11"/>
    <x v="165"/>
    <x v="165"/>
    <n v="589799"/>
    <s v="Obědkovice"/>
    <s v="do 750 obyvatel"/>
    <n v="225"/>
    <n v="0.23555555555555555"/>
    <n v="172"/>
    <n v="1"/>
  </r>
  <r>
    <x v="11"/>
    <x v="165"/>
    <x v="165"/>
    <n v="589802"/>
    <s v="Ohrozim"/>
    <s v="do 750 obyvatel"/>
    <n v="404"/>
    <n v="0.38613861386138615"/>
    <n v="248"/>
    <n v="1"/>
  </r>
  <r>
    <x v="11"/>
    <x v="165"/>
    <x v="165"/>
    <n v="589829"/>
    <s v="Olšany u Prostějova"/>
    <s v="750 – 1 999 obyvatel"/>
    <n v="1441"/>
    <n v="0.3927827897293546"/>
    <n v="875"/>
    <n v="1"/>
  </r>
  <r>
    <x v="11"/>
    <x v="165"/>
    <x v="165"/>
    <n v="589837"/>
    <s v="Ondratice"/>
    <s v="do 750 obyvatel"/>
    <n v="298"/>
    <n v="0.37583892617449666"/>
    <n v="186"/>
    <n v="1"/>
  </r>
  <r>
    <x v="11"/>
    <x v="165"/>
    <x v="165"/>
    <n v="589845"/>
    <s v="Otaslavice"/>
    <s v="750 – 1 999 obyvatel"/>
    <n v="1070"/>
    <n v="0.33457943925233646"/>
    <n v="712"/>
    <n v="1"/>
  </r>
  <r>
    <x v="11"/>
    <x v="165"/>
    <x v="165"/>
    <n v="589853"/>
    <s v="Otinoves"/>
    <s v="do 750 obyvatel"/>
    <n v="238"/>
    <n v="0.3907563025210084"/>
    <n v="145"/>
    <n v="1"/>
  </r>
  <r>
    <x v="11"/>
    <x v="165"/>
    <x v="165"/>
    <n v="589870"/>
    <s v="Pěnčín (Prostějov)"/>
    <s v="750 – 1 999 obyvatel"/>
    <n v="596"/>
    <n v="0.35738255033557048"/>
    <n v="383"/>
    <n v="1"/>
  </r>
  <r>
    <x v="11"/>
    <x v="165"/>
    <x v="165"/>
    <n v="589888"/>
    <s v="Pivín"/>
    <s v="do 750 obyvatel"/>
    <n v="600"/>
    <n v="0.30499999999999999"/>
    <n v="417"/>
    <n v="1"/>
  </r>
  <r>
    <x v="11"/>
    <x v="165"/>
    <x v="165"/>
    <n v="589896"/>
    <s v="Plumlov"/>
    <s v="2 000 – 4 999 obyvatel"/>
    <n v="1960"/>
    <n v="0.37653061224489798"/>
    <n v="1222"/>
    <n v="1"/>
  </r>
  <r>
    <x v="11"/>
    <x v="165"/>
    <x v="165"/>
    <n v="589918"/>
    <s v="Prostějovičky"/>
    <s v="do 750 obyvatel"/>
    <n v="256"/>
    <n v="0.40625"/>
    <n v="152"/>
    <n v="0"/>
  </r>
  <r>
    <x v="11"/>
    <x v="165"/>
    <x v="165"/>
    <n v="589926"/>
    <s v="Protivanov"/>
    <s v="750 – 1 999 obyvatel"/>
    <n v="836"/>
    <n v="0.32057416267942584"/>
    <n v="568"/>
    <n v="1"/>
  </r>
  <r>
    <x v="11"/>
    <x v="165"/>
    <x v="165"/>
    <n v="589934"/>
    <s v="Přemyslovice"/>
    <s v="750 – 1 999 obyvatel"/>
    <n v="1068"/>
    <n v="0.4550561797752809"/>
    <n v="582"/>
    <n v="0"/>
  </r>
  <r>
    <x v="11"/>
    <x v="165"/>
    <x v="165"/>
    <n v="589942"/>
    <s v="Ptení"/>
    <s v="750 – 1 999 obyvatel"/>
    <n v="906"/>
    <n v="0.37196467991169979"/>
    <n v="569"/>
    <n v="1"/>
  </r>
  <r>
    <x v="11"/>
    <x v="165"/>
    <x v="165"/>
    <n v="589977"/>
    <s v="Rozstání (Prostějov)"/>
    <s v="do 750 obyvatel"/>
    <n v="513"/>
    <n v="0.37816764132553604"/>
    <n v="319"/>
    <n v="1"/>
  </r>
  <r>
    <x v="11"/>
    <x v="165"/>
    <x v="165"/>
    <n v="589993"/>
    <s v="Skalka (Prostějov)"/>
    <s v="do 750 obyvatel"/>
    <n v="220"/>
    <n v="0.35"/>
    <n v="143"/>
    <n v="1"/>
  </r>
  <r>
    <x v="11"/>
    <x v="165"/>
    <x v="165"/>
    <n v="590011"/>
    <s v="Slatinky"/>
    <s v="do 750 obyvatel"/>
    <n v="480"/>
    <n v="0.36041666666666666"/>
    <n v="307"/>
    <n v="1"/>
  </r>
  <r>
    <x v="11"/>
    <x v="165"/>
    <x v="165"/>
    <n v="590029"/>
    <s v="Smržice"/>
    <s v="750 – 1 999 obyvatel"/>
    <n v="1337"/>
    <n v="0.34854151084517576"/>
    <n v="871"/>
    <n v="1"/>
  </r>
  <r>
    <x v="11"/>
    <x v="165"/>
    <x v="165"/>
    <n v="590045"/>
    <s v="Srbce"/>
    <s v="do 750 obyvatel"/>
    <n v="72"/>
    <n v="0.2361111111111111"/>
    <n v="55"/>
    <n v="1"/>
  </r>
  <r>
    <x v="11"/>
    <x v="165"/>
    <x v="165"/>
    <n v="590053"/>
    <s v="Stařechovice"/>
    <s v="do 750 obyvatel"/>
    <n v="452"/>
    <n v="0.41150442477876104"/>
    <n v="266"/>
    <n v="0"/>
  </r>
  <r>
    <x v="11"/>
    <x v="165"/>
    <x v="165"/>
    <n v="590061"/>
    <s v="Stínava"/>
    <s v="do 750 obyvatel"/>
    <n v="129"/>
    <n v="0.32558139534883723"/>
    <n v="87"/>
    <n v="1"/>
  </r>
  <r>
    <x v="11"/>
    <x v="165"/>
    <x v="165"/>
    <n v="590100"/>
    <s v="Tištín"/>
    <s v="do 750 obyvatel"/>
    <n v="388"/>
    <n v="0.3170103092783505"/>
    <n v="265"/>
    <n v="1"/>
  </r>
  <r>
    <x v="11"/>
    <x v="165"/>
    <x v="165"/>
    <n v="590118"/>
    <s v="Tvorovice"/>
    <s v="do 750 obyvatel"/>
    <n v="239"/>
    <n v="0.28870292887029286"/>
    <n v="170"/>
    <n v="1"/>
  </r>
  <r>
    <x v="11"/>
    <x v="165"/>
    <x v="165"/>
    <n v="590126"/>
    <s v="Určice"/>
    <s v="750 – 1 999 obyvatel"/>
    <n v="1121"/>
    <n v="0.36128456735057984"/>
    <n v="716"/>
    <n v="1"/>
  </r>
  <r>
    <x v="11"/>
    <x v="165"/>
    <x v="165"/>
    <n v="590134"/>
    <s v="Víceměřice"/>
    <s v="do 750 obyvatel"/>
    <n v="466"/>
    <n v="0.45493562231759654"/>
    <n v="254"/>
    <n v="0"/>
  </r>
  <r>
    <x v="11"/>
    <x v="165"/>
    <x v="165"/>
    <n v="590142"/>
    <s v="Vícov"/>
    <s v="do 750 obyvatel"/>
    <n v="436"/>
    <n v="0.36009174311926606"/>
    <n v="279"/>
    <n v="1"/>
  </r>
  <r>
    <x v="11"/>
    <x v="165"/>
    <x v="165"/>
    <n v="590151"/>
    <s v="Vitčice"/>
    <s v="do 750 obyvatel"/>
    <n v="149"/>
    <n v="0.34899328859060402"/>
    <n v="97"/>
    <n v="1"/>
  </r>
  <r>
    <x v="11"/>
    <x v="165"/>
    <x v="165"/>
    <n v="590177"/>
    <s v="Vranovice-Kelčice"/>
    <s v="do 750 obyvatel"/>
    <n v="518"/>
    <n v="0.35714285714285715"/>
    <n v="333"/>
    <n v="1"/>
  </r>
  <r>
    <x v="11"/>
    <x v="165"/>
    <x v="165"/>
    <n v="590185"/>
    <s v="Vrbátky"/>
    <s v="750 – 1 999 obyvatel"/>
    <n v="1393"/>
    <n v="0.37329504666188085"/>
    <n v="873"/>
    <n v="1"/>
  </r>
  <r>
    <x v="11"/>
    <x v="165"/>
    <x v="165"/>
    <n v="590193"/>
    <s v="Vrchoslavice"/>
    <s v="do 750 obyvatel"/>
    <n v="491"/>
    <n v="0.29938900203665986"/>
    <n v="344"/>
    <n v="1"/>
  </r>
  <r>
    <x v="11"/>
    <x v="165"/>
    <x v="165"/>
    <n v="590207"/>
    <s v="Vřesovice (Prostějov)"/>
    <s v="do 750 obyvatel"/>
    <n v="447"/>
    <n v="0.36241610738255031"/>
    <n v="285"/>
    <n v="1"/>
  </r>
  <r>
    <x v="11"/>
    <x v="165"/>
    <x v="165"/>
    <n v="590215"/>
    <s v="Výšovice"/>
    <s v="do 750 obyvatel"/>
    <n v="410"/>
    <n v="0.32195121951219513"/>
    <n v="278"/>
    <n v="1"/>
  </r>
  <r>
    <x v="11"/>
    <x v="165"/>
    <x v="165"/>
    <n v="590223"/>
    <s v="Zdětín (Prostějov)"/>
    <s v="do 750 obyvatel"/>
    <n v="308"/>
    <n v="0.37012987012987014"/>
    <n v="194"/>
    <n v="1"/>
  </r>
  <r>
    <x v="11"/>
    <x v="165"/>
    <x v="165"/>
    <n v="590240"/>
    <s v="Želeč (Prostějov)"/>
    <s v="do 750 obyvatel"/>
    <n v="468"/>
    <n v="0.25427350427350426"/>
    <n v="349"/>
    <n v="1"/>
  </r>
  <r>
    <x v="11"/>
    <x v="166"/>
    <x v="166"/>
    <n v="511382"/>
    <s v="Přerov"/>
    <s v="40 000 – 99 999 obyvatel"/>
    <n v="36069"/>
    <n v="0.3706784219135546"/>
    <n v="22699"/>
    <n v="1"/>
  </r>
  <r>
    <x v="11"/>
    <x v="166"/>
    <x v="166"/>
    <n v="512281"/>
    <s v="Beňov"/>
    <s v="do 750 obyvatel"/>
    <n v="568"/>
    <n v="0.34859154929577463"/>
    <n v="370"/>
    <n v="1"/>
  </r>
  <r>
    <x v="11"/>
    <x v="166"/>
    <x v="166"/>
    <n v="512401"/>
    <s v="Bezuchov"/>
    <s v="do 750 obyvatel"/>
    <n v="154"/>
    <n v="0.39610389610389612"/>
    <n v="93"/>
    <n v="1"/>
  </r>
  <r>
    <x v="11"/>
    <x v="166"/>
    <x v="166"/>
    <n v="512532"/>
    <s v="Bochoř"/>
    <s v="750 – 1 999 obyvatel"/>
    <n v="824"/>
    <n v="0.36771844660194175"/>
    <n v="521"/>
    <n v="1"/>
  </r>
  <r>
    <x v="11"/>
    <x v="166"/>
    <x v="166"/>
    <n v="512800"/>
    <s v="Brodek u Přerova"/>
    <s v="750 – 1 999 obyvatel"/>
    <n v="1629"/>
    <n v="0.39042357274401474"/>
    <n v="993"/>
    <n v="1"/>
  </r>
  <r>
    <x v="11"/>
    <x v="166"/>
    <x v="166"/>
    <n v="512826"/>
    <s v="Buk (Přerov)"/>
    <s v="do 750 obyvatel"/>
    <n v="320"/>
    <n v="0.38437500000000002"/>
    <n v="197"/>
    <n v="1"/>
  </r>
  <r>
    <x v="11"/>
    <x v="166"/>
    <x v="166"/>
    <n v="512982"/>
    <s v="Citov"/>
    <s v="do 750 obyvatel"/>
    <n v="442"/>
    <n v="0.36425339366515835"/>
    <n v="281"/>
    <n v="1"/>
  </r>
  <r>
    <x v="11"/>
    <x v="166"/>
    <x v="166"/>
    <n v="513059"/>
    <s v="Čelechovice"/>
    <s v="do 750 obyvatel"/>
    <n v="102"/>
    <n v="0.34313725490196079"/>
    <n v="67"/>
    <n v="1"/>
  </r>
  <r>
    <x v="11"/>
    <x v="166"/>
    <x v="166"/>
    <n v="513105"/>
    <s v="Dobrčice"/>
    <s v="do 750 obyvatel"/>
    <n v="195"/>
    <n v="0.3282051282051282"/>
    <n v="131"/>
    <n v="1"/>
  </r>
  <r>
    <x v="11"/>
    <x v="166"/>
    <x v="166"/>
    <n v="513211"/>
    <s v="Domaželice"/>
    <s v="do 750 obyvatel"/>
    <n v="462"/>
    <n v="0.32034632034632032"/>
    <n v="314"/>
    <n v="1"/>
  </r>
  <r>
    <x v="11"/>
    <x v="166"/>
    <x v="166"/>
    <n v="513229"/>
    <s v="Dřevohostice"/>
    <s v="750 – 1 999 obyvatel"/>
    <n v="1286"/>
    <n v="0.37636080870917576"/>
    <n v="802"/>
    <n v="1"/>
  </r>
  <r>
    <x v="11"/>
    <x v="166"/>
    <x v="166"/>
    <n v="513491"/>
    <s v="Horní Moštěnice"/>
    <s v="750 – 1 999 obyvatel"/>
    <n v="1397"/>
    <n v="0.33285612025769507"/>
    <n v="932"/>
    <n v="1"/>
  </r>
  <r>
    <x v="11"/>
    <x v="166"/>
    <x v="166"/>
    <n v="513733"/>
    <s v="Hradčany (Přerov)"/>
    <s v="do 750 obyvatel"/>
    <n v="252"/>
    <n v="0.30555555555555558"/>
    <n v="175"/>
    <n v="1"/>
  </r>
  <r>
    <x v="11"/>
    <x v="166"/>
    <x v="166"/>
    <n v="514055"/>
    <s v="Kojetín (Přerov)"/>
    <s v="5 000 – 14 999 obyvatel"/>
    <n v="4978"/>
    <n v="0.30514262756126959"/>
    <n v="3459"/>
    <n v="1"/>
  </r>
  <r>
    <x v="11"/>
    <x v="166"/>
    <x v="166"/>
    <n v="514152"/>
    <s v="Kokory"/>
    <s v="750 – 1 999 obyvatel"/>
    <n v="942"/>
    <n v="0.35456475583864117"/>
    <n v="608"/>
    <n v="1"/>
  </r>
  <r>
    <x v="11"/>
    <x v="166"/>
    <x v="166"/>
    <n v="514446"/>
    <s v="Lazníčky"/>
    <s v="do 750 obyvatel"/>
    <n v="174"/>
    <n v="0.41954022988505746"/>
    <n v="101"/>
    <n v="0"/>
  </r>
  <r>
    <x v="11"/>
    <x v="166"/>
    <x v="166"/>
    <n v="514471"/>
    <s v="Lazníky"/>
    <s v="do 750 obyvatel"/>
    <n v="450"/>
    <n v="0.40666666666666668"/>
    <n v="267"/>
    <n v="0"/>
  </r>
  <r>
    <x v="11"/>
    <x v="166"/>
    <x v="166"/>
    <n v="514527"/>
    <s v="Lhotka (Přerov)"/>
    <s v="do 750 obyvatel"/>
    <n v="53"/>
    <n v="0.24528301886792453"/>
    <n v="40"/>
    <n v="1"/>
  </r>
  <r>
    <x v="11"/>
    <x v="166"/>
    <x v="166"/>
    <n v="514772"/>
    <s v="Lipová (Přerov)"/>
    <s v="do 750 obyvatel"/>
    <n v="234"/>
    <n v="0.29059829059829062"/>
    <n v="166"/>
    <n v="1"/>
  </r>
  <r>
    <x v="11"/>
    <x v="166"/>
    <x v="166"/>
    <n v="514802"/>
    <s v="Líšná (Přerov)"/>
    <s v="do 750 obyvatel"/>
    <n v="209"/>
    <n v="0.33971291866028708"/>
    <n v="138"/>
    <n v="1"/>
  </r>
  <r>
    <x v="11"/>
    <x v="166"/>
    <x v="166"/>
    <n v="515191"/>
    <s v="Lobodice"/>
    <s v="do 750 obyvatel"/>
    <n v="628"/>
    <n v="0.33280254777070062"/>
    <n v="419"/>
    <n v="1"/>
  </r>
  <r>
    <x v="11"/>
    <x v="166"/>
    <x v="166"/>
    <n v="515787"/>
    <s v="Nelešovice"/>
    <s v="do 750 obyvatel"/>
    <n v="163"/>
    <n v="0.28834355828220859"/>
    <n v="116"/>
    <n v="1"/>
  </r>
  <r>
    <x v="11"/>
    <x v="166"/>
    <x v="166"/>
    <n v="515825"/>
    <s v="Oldřichov (Přerov)"/>
    <s v="do 750 obyvatel"/>
    <n v="97"/>
    <n v="0.38144329896907214"/>
    <n v="60"/>
    <n v="1"/>
  </r>
  <r>
    <x v="11"/>
    <x v="166"/>
    <x v="166"/>
    <n v="516350"/>
    <s v="Oprostovice"/>
    <s v="do 750 obyvatel"/>
    <n v="72"/>
    <n v="0.3611111111111111"/>
    <n v="46"/>
    <n v="1"/>
  </r>
  <r>
    <x v="11"/>
    <x v="166"/>
    <x v="166"/>
    <n v="516694"/>
    <s v="Pavlovice u Přerova"/>
    <s v="do 750 obyvatel"/>
    <n v="590"/>
    <n v="0.31525423728813562"/>
    <n v="404"/>
    <n v="1"/>
  </r>
  <r>
    <x v="11"/>
    <x v="166"/>
    <x v="166"/>
    <n v="516864"/>
    <s v="Podolí (Přerov)"/>
    <s v="do 750 obyvatel"/>
    <n v="177"/>
    <n v="0.2655367231638418"/>
    <n v="130"/>
    <n v="1"/>
  </r>
  <r>
    <x v="11"/>
    <x v="166"/>
    <x v="166"/>
    <n v="516899"/>
    <s v="Polkovice"/>
    <s v="do 750 obyvatel"/>
    <n v="413"/>
    <n v="0.32445520581113801"/>
    <n v="279"/>
    <n v="1"/>
  </r>
  <r>
    <x v="11"/>
    <x v="166"/>
    <x v="166"/>
    <n v="517151"/>
    <s v="Prosenice"/>
    <s v="750 – 1 999 obyvatel"/>
    <n v="680"/>
    <n v="0.39705882352941174"/>
    <n v="410"/>
    <n v="1"/>
  </r>
  <r>
    <x v="11"/>
    <x v="166"/>
    <x v="166"/>
    <n v="517224"/>
    <s v="Přestavlky (Přerov)"/>
    <s v="do 750 obyvatel"/>
    <n v="236"/>
    <n v="0.3347457627118644"/>
    <n v="157"/>
    <n v="1"/>
  </r>
  <r>
    <x v="11"/>
    <x v="166"/>
    <x v="166"/>
    <n v="517321"/>
    <s v="Radkova Lhota"/>
    <s v="do 750 obyvatel"/>
    <n v="191"/>
    <n v="0.59685863874345546"/>
    <n v="77"/>
    <n v="0"/>
  </r>
  <r>
    <x v="11"/>
    <x v="166"/>
    <x v="166"/>
    <n v="517437"/>
    <s v="Radkovy"/>
    <s v="do 750 obyvatel"/>
    <n v="125"/>
    <n v="0.20799999999999999"/>
    <n v="99"/>
    <n v="1"/>
  </r>
  <r>
    <x v="11"/>
    <x v="166"/>
    <x v="166"/>
    <n v="517534"/>
    <s v="Radslavice (Přerov)"/>
    <s v="750 – 1 999 obyvatel"/>
    <n v="955"/>
    <n v="0.35706806282722514"/>
    <n v="614"/>
    <n v="1"/>
  </r>
  <r>
    <x v="11"/>
    <x v="166"/>
    <x v="166"/>
    <n v="517569"/>
    <s v="Radvanice (Přerov)"/>
    <s v="do 750 obyvatel"/>
    <n v="235"/>
    <n v="0.25106382978723402"/>
    <n v="176"/>
    <n v="1"/>
  </r>
  <r>
    <x v="11"/>
    <x v="166"/>
    <x v="166"/>
    <n v="517607"/>
    <s v="Rokytnice (Přerov)"/>
    <s v="750 – 1 999 obyvatel"/>
    <n v="1231"/>
    <n v="0.3874898456539399"/>
    <n v="754"/>
    <n v="1"/>
  </r>
  <r>
    <x v="11"/>
    <x v="166"/>
    <x v="166"/>
    <n v="517666"/>
    <s v="Říkovice"/>
    <s v="do 750 obyvatel"/>
    <n v="410"/>
    <n v="0.33658536585365856"/>
    <n v="272"/>
    <n v="1"/>
  </r>
  <r>
    <x v="11"/>
    <x v="166"/>
    <x v="166"/>
    <n v="517836"/>
    <s v="Sobíšky"/>
    <s v="do 750 obyvatel"/>
    <n v="135"/>
    <n v="0.44444444444444442"/>
    <n v="75"/>
    <n v="0"/>
  </r>
  <r>
    <x v="11"/>
    <x v="166"/>
    <x v="166"/>
    <n v="517887"/>
    <s v="Stará Ves (Přerov)"/>
    <s v="do 750 obyvatel"/>
    <n v="517"/>
    <n v="0.29980657640232106"/>
    <n v="362"/>
    <n v="1"/>
  </r>
  <r>
    <x v="11"/>
    <x v="166"/>
    <x v="166"/>
    <n v="518026"/>
    <s v="Sušice (Přerov)"/>
    <s v="do 750 obyvatel"/>
    <n v="283"/>
    <n v="0.34275618374558303"/>
    <n v="186"/>
    <n v="1"/>
  </r>
  <r>
    <x v="11"/>
    <x v="166"/>
    <x v="166"/>
    <n v="519146"/>
    <s v="Tovačov"/>
    <s v="2 000 – 4 999 obyvatel"/>
    <n v="2074"/>
    <n v="0.40019286403085824"/>
    <n v="1244"/>
    <n v="0"/>
  </r>
  <r>
    <x v="11"/>
    <x v="166"/>
    <x v="166"/>
    <n v="519651"/>
    <s v="Troubky"/>
    <s v="2 000 – 4 999 obyvatel"/>
    <n v="1712"/>
    <n v="0.42640186915887851"/>
    <n v="982"/>
    <n v="0"/>
  </r>
  <r>
    <x v="11"/>
    <x v="166"/>
    <x v="166"/>
    <n v="520047"/>
    <s v="Tučín"/>
    <s v="do 750 obyvatel"/>
    <n v="363"/>
    <n v="0.44352617079889806"/>
    <n v="202"/>
    <n v="0"/>
  </r>
  <r>
    <x v="11"/>
    <x v="166"/>
    <x v="166"/>
    <n v="523453"/>
    <s v="Žákovice"/>
    <s v="do 750 obyvatel"/>
    <n v="194"/>
    <n v="0.32989690721649484"/>
    <n v="130"/>
    <n v="1"/>
  </r>
  <r>
    <x v="11"/>
    <x v="166"/>
    <x v="166"/>
    <n v="523640"/>
    <s v="Želatovice"/>
    <s v="do 750 obyvatel"/>
    <n v="465"/>
    <n v="0.38494623655913979"/>
    <n v="286"/>
    <n v="1"/>
  </r>
  <r>
    <x v="11"/>
    <x v="166"/>
    <x v="166"/>
    <n v="547433"/>
    <s v="Vlkoš (Přerov)"/>
    <s v="do 750 obyvatel"/>
    <n v="599"/>
    <n v="0.29048414023372288"/>
    <n v="425"/>
    <n v="1"/>
  </r>
  <r>
    <x v="11"/>
    <x v="166"/>
    <x v="166"/>
    <n v="547450"/>
    <s v="Výkleky"/>
    <s v="do 750 obyvatel"/>
    <n v="235"/>
    <n v="0.40425531914893614"/>
    <n v="140"/>
    <n v="0"/>
  </r>
  <r>
    <x v="11"/>
    <x v="166"/>
    <x v="166"/>
    <n v="547514"/>
    <s v="Zábeštní Lhota"/>
    <s v="do 750 obyvatel"/>
    <n v="151"/>
    <n v="0.28476821192052981"/>
    <n v="108"/>
    <n v="1"/>
  </r>
  <r>
    <x v="11"/>
    <x v="166"/>
    <x v="166"/>
    <n v="552755"/>
    <s v="Věžky (Přerov)"/>
    <s v="do 750 obyvatel"/>
    <n v="183"/>
    <n v="0.36612021857923499"/>
    <n v="116"/>
    <n v="1"/>
  </r>
  <r>
    <x v="11"/>
    <x v="166"/>
    <x v="166"/>
    <n v="552771"/>
    <s v="Čechy"/>
    <s v="do 750 obyvatel"/>
    <n v="270"/>
    <n v="0.38518518518518519"/>
    <n v="166"/>
    <n v="1"/>
  </r>
  <r>
    <x v="11"/>
    <x v="166"/>
    <x v="166"/>
    <n v="552780"/>
    <s v="Křtomil"/>
    <s v="do 750 obyvatel"/>
    <n v="340"/>
    <n v="0.30588235294117649"/>
    <n v="236"/>
    <n v="1"/>
  </r>
  <r>
    <x v="11"/>
    <x v="166"/>
    <x v="166"/>
    <n v="552810"/>
    <s v="Nahošovice"/>
    <s v="do 750 obyvatel"/>
    <n v="136"/>
    <n v="0.28676470588235292"/>
    <n v="97"/>
    <n v="1"/>
  </r>
  <r>
    <x v="11"/>
    <x v="166"/>
    <x v="166"/>
    <n v="552836"/>
    <s v="Turovice"/>
    <s v="do 750 obyvatel"/>
    <n v="202"/>
    <n v="0.28217821782178215"/>
    <n v="145"/>
    <n v="1"/>
  </r>
  <r>
    <x v="11"/>
    <x v="166"/>
    <x v="166"/>
    <n v="552879"/>
    <s v="Uhřičice"/>
    <s v="do 750 obyvatel"/>
    <n v="456"/>
    <n v="0.31140350877192985"/>
    <n v="314"/>
    <n v="1"/>
  </r>
  <r>
    <x v="11"/>
    <x v="166"/>
    <x v="166"/>
    <n v="552887"/>
    <s v="Stříbrnice (Přerov)"/>
    <s v="do 750 obyvatel"/>
    <n v="217"/>
    <n v="0.33640552995391704"/>
    <n v="144"/>
    <n v="1"/>
  </r>
  <r>
    <x v="11"/>
    <x v="166"/>
    <x v="166"/>
    <n v="552909"/>
    <s v="Měrovice nad Hanou"/>
    <s v="do 750 obyvatel"/>
    <n v="537"/>
    <n v="0.24953445065176907"/>
    <n v="403"/>
    <n v="1"/>
  </r>
  <r>
    <x v="11"/>
    <x v="166"/>
    <x v="166"/>
    <n v="552950"/>
    <s v="Šišma"/>
    <s v="do 750 obyvatel"/>
    <n v="182"/>
    <n v="0.34065934065934067"/>
    <n v="120"/>
    <n v="1"/>
  </r>
  <r>
    <x v="11"/>
    <x v="166"/>
    <x v="166"/>
    <n v="553000"/>
    <s v="Oplocany"/>
    <s v="do 750 obyvatel"/>
    <n v="285"/>
    <n v="0.31228070175438599"/>
    <n v="196"/>
    <n v="1"/>
  </r>
  <r>
    <x v="11"/>
    <x v="166"/>
    <x v="166"/>
    <n v="569135"/>
    <s v="Císařov"/>
    <s v="do 750 obyvatel"/>
    <n v="262"/>
    <n v="0.29770992366412213"/>
    <n v="184"/>
    <n v="1"/>
  </r>
  <r>
    <x v="11"/>
    <x v="166"/>
    <x v="166"/>
    <n v="569143"/>
    <s v="Křenovice (Přerov)"/>
    <s v="do 750 obyvatel"/>
    <n v="383"/>
    <n v="0.27676240208877284"/>
    <n v="277"/>
    <n v="1"/>
  </r>
  <r>
    <x v="11"/>
    <x v="166"/>
    <x v="166"/>
    <n v="569194"/>
    <s v="Grymov"/>
    <s v="do 750 obyvatel"/>
    <n v="130"/>
    <n v="0.50769230769230766"/>
    <n v="64"/>
    <n v="0"/>
  </r>
  <r>
    <x v="11"/>
    <x v="167"/>
    <x v="167"/>
    <n v="500160"/>
    <s v="Město Libavá"/>
    <s v="do 750 obyvatel"/>
    <n v="513"/>
    <n v="0.32553606237816762"/>
    <n v="346"/>
    <n v="1"/>
  </r>
  <r>
    <x v="11"/>
    <x v="167"/>
    <x v="167"/>
    <n v="502405"/>
    <s v="Hnojice"/>
    <s v="do 750 obyvatel"/>
    <n v="488"/>
    <n v="0.29303278688524592"/>
    <n v="345"/>
    <n v="1"/>
  </r>
  <r>
    <x v="11"/>
    <x v="167"/>
    <x v="167"/>
    <n v="503142"/>
    <s v="Jívová"/>
    <s v="do 750 obyvatel"/>
    <n v="487"/>
    <n v="0.38398357289527718"/>
    <n v="300"/>
    <n v="1"/>
  </r>
  <r>
    <x v="11"/>
    <x v="167"/>
    <x v="167"/>
    <n v="505188"/>
    <s v="Šternberk"/>
    <s v="5 000 – 14 999 obyvatel"/>
    <n v="11119"/>
    <n v="0.38042989477470995"/>
    <n v="6889"/>
    <n v="1"/>
  </r>
  <r>
    <x v="11"/>
    <x v="167"/>
    <x v="167"/>
    <n v="505862"/>
    <s v="Žerotín (Olomouc)"/>
    <s v="do 750 obyvatel"/>
    <n v="377"/>
    <n v="0.31034482758620691"/>
    <n v="260"/>
    <n v="1"/>
  </r>
  <r>
    <x v="11"/>
    <x v="167"/>
    <x v="167"/>
    <n v="545279"/>
    <s v="Domašov nad Bystřicí"/>
    <s v="do 750 obyvatel"/>
    <n v="411"/>
    <n v="0.33090024330900242"/>
    <n v="275"/>
    <n v="1"/>
  </r>
  <r>
    <x v="11"/>
    <x v="167"/>
    <x v="167"/>
    <n v="546976"/>
    <s v="Hraničné Petrovice"/>
    <s v="do 750 obyvatel"/>
    <n v="126"/>
    <n v="0.26984126984126983"/>
    <n v="92"/>
    <n v="1"/>
  </r>
  <r>
    <x v="11"/>
    <x v="167"/>
    <x v="167"/>
    <n v="547093"/>
    <s v="Mutkov"/>
    <s v="do 750 obyvatel"/>
    <n v="37"/>
    <n v="0.24324324324324326"/>
    <n v="28"/>
    <n v="1"/>
  </r>
  <r>
    <x v="11"/>
    <x v="167"/>
    <x v="167"/>
    <n v="547123"/>
    <s v="Komárov (Olomouc)"/>
    <s v="do 750 obyvatel"/>
    <n v="180"/>
    <n v="0.3611111111111111"/>
    <n v="115"/>
    <n v="1"/>
  </r>
  <r>
    <x v="11"/>
    <x v="167"/>
    <x v="167"/>
    <n v="552011"/>
    <s v="Štarnov"/>
    <s v="750 – 1 999 obyvatel"/>
    <n v="642"/>
    <n v="0.40809968847352024"/>
    <n v="380"/>
    <n v="0"/>
  </r>
  <r>
    <x v="11"/>
    <x v="167"/>
    <x v="167"/>
    <n v="552305"/>
    <s v="Lipina (Olomouc)"/>
    <s v="do 750 obyvatel"/>
    <n v="139"/>
    <n v="0.41007194244604317"/>
    <n v="82"/>
    <n v="0"/>
  </r>
  <r>
    <x v="11"/>
    <x v="167"/>
    <x v="167"/>
    <n v="552313"/>
    <s v="Domašov u Šternberka"/>
    <s v="do 750 obyvatel"/>
    <n v="281"/>
    <n v="0.35587188612099646"/>
    <n v="181"/>
    <n v="1"/>
  </r>
  <r>
    <x v="11"/>
    <x v="167"/>
    <x v="167"/>
    <n v="552330"/>
    <s v="Hlásnice"/>
    <s v="do 750 obyvatel"/>
    <n v="181"/>
    <n v="0.43646408839779005"/>
    <n v="102"/>
    <n v="0"/>
  </r>
  <r>
    <x v="11"/>
    <x v="167"/>
    <x v="167"/>
    <n v="552348"/>
    <s v="Mladějovice"/>
    <s v="do 750 obyvatel"/>
    <n v="589"/>
    <n v="0.34295415959252973"/>
    <n v="387"/>
    <n v="1"/>
  </r>
  <r>
    <x v="11"/>
    <x v="167"/>
    <x v="167"/>
    <n v="552356"/>
    <s v="Babice (Olomouc)"/>
    <s v="do 750 obyvatel"/>
    <n v="375"/>
    <n v="0.36"/>
    <n v="240"/>
    <n v="1"/>
  </r>
  <r>
    <x v="11"/>
    <x v="167"/>
    <x v="167"/>
    <n v="554103"/>
    <s v="Řídeč"/>
    <s v="do 750 obyvatel"/>
    <n v="165"/>
    <n v="0.43636363636363634"/>
    <n v="93"/>
    <n v="0"/>
  </r>
  <r>
    <x v="11"/>
    <x v="167"/>
    <x v="167"/>
    <n v="569054"/>
    <s v="Strukov"/>
    <s v="do 750 obyvatel"/>
    <n v="128"/>
    <n v="0.3828125"/>
    <n v="79"/>
    <n v="1"/>
  </r>
  <r>
    <x v="11"/>
    <x v="167"/>
    <x v="167"/>
    <n v="569798"/>
    <s v="Horní Loděnice"/>
    <s v="do 750 obyvatel"/>
    <n v="272"/>
    <n v="0.33823529411764708"/>
    <n v="180"/>
    <n v="1"/>
  </r>
  <r>
    <x v="11"/>
    <x v="167"/>
    <x v="167"/>
    <n v="569844"/>
    <s v="Lužice (Olomouc)"/>
    <s v="do 750 obyvatel"/>
    <n v="327"/>
    <n v="0.3577981651376147"/>
    <n v="210"/>
    <n v="1"/>
  </r>
  <r>
    <x v="11"/>
    <x v="167"/>
    <x v="167"/>
    <n v="597414"/>
    <s v="Huzová"/>
    <s v="do 750 obyvatel"/>
    <n v="467"/>
    <n v="0.30406852248394006"/>
    <n v="325"/>
    <n v="1"/>
  </r>
  <r>
    <x v="11"/>
    <x v="167"/>
    <x v="167"/>
    <n v="597678"/>
    <s v="Moravský Beroun"/>
    <s v="2 000 – 4 999 obyvatel"/>
    <n v="2410"/>
    <n v="0.35933609958506224"/>
    <n v="1544"/>
    <n v="1"/>
  </r>
  <r>
    <x v="11"/>
    <x v="167"/>
    <x v="167"/>
    <n v="597686"/>
    <s v="Norberčany"/>
    <s v="do 750 obyvatel"/>
    <n v="224"/>
    <n v="0.375"/>
    <n v="140"/>
    <n v="1"/>
  </r>
  <r>
    <x v="11"/>
    <x v="168"/>
    <x v="168"/>
    <n v="500020"/>
    <s v="Petrov nad Desnou"/>
    <s v="750 – 1 999 obyvatel"/>
    <n v="1033"/>
    <n v="0.28267182962245885"/>
    <n v="741"/>
    <n v="1"/>
  </r>
  <r>
    <x v="11"/>
    <x v="168"/>
    <x v="168"/>
    <n v="523704"/>
    <s v="Šumperk"/>
    <s v="15 000 – 39 999 obyvatel"/>
    <n v="21429"/>
    <n v="0.36921928228102102"/>
    <n v="13517"/>
    <n v="1"/>
  </r>
  <r>
    <x v="11"/>
    <x v="168"/>
    <x v="168"/>
    <n v="525588"/>
    <s v="Bludov (Šumperk)"/>
    <s v="2 000 – 4 999 obyvatel"/>
    <n v="2566"/>
    <n v="0.39010132501948558"/>
    <n v="1565"/>
    <n v="1"/>
  </r>
  <r>
    <x v="11"/>
    <x v="168"/>
    <x v="168"/>
    <n v="525804"/>
    <s v="Bohdíkov"/>
    <s v="750 – 1 999 obyvatel"/>
    <n v="1094"/>
    <n v="0.32632541133455212"/>
    <n v="737"/>
    <n v="1"/>
  </r>
  <r>
    <x v="11"/>
    <x v="168"/>
    <x v="168"/>
    <n v="525979"/>
    <s v="Bohutín (Šumperk)"/>
    <s v="750 – 1 999 obyvatel"/>
    <n v="628"/>
    <n v="0.34713375796178342"/>
    <n v="410"/>
    <n v="1"/>
  </r>
  <r>
    <x v="11"/>
    <x v="168"/>
    <x v="168"/>
    <n v="526169"/>
    <s v="Branná"/>
    <s v="do 750 obyvatel"/>
    <n v="232"/>
    <n v="0.34913793103448276"/>
    <n v="151"/>
    <n v="1"/>
  </r>
  <r>
    <x v="11"/>
    <x v="168"/>
    <x v="168"/>
    <n v="532894"/>
    <s v="Bušín"/>
    <s v="do 750 obyvatel"/>
    <n v="333"/>
    <n v="0.39939939939939939"/>
    <n v="200"/>
    <n v="1"/>
  </r>
  <r>
    <x v="11"/>
    <x v="168"/>
    <x v="168"/>
    <n v="533688"/>
    <s v="Dlouhomilov"/>
    <s v="do 750 obyvatel"/>
    <n v="400"/>
    <n v="0.39"/>
    <n v="244"/>
    <n v="1"/>
  </r>
  <r>
    <x v="11"/>
    <x v="168"/>
    <x v="168"/>
    <n v="535532"/>
    <s v="Hanušovice"/>
    <s v="2 000 – 4 999 obyvatel"/>
    <n v="2555"/>
    <n v="0.32093933463796476"/>
    <n v="1735"/>
    <n v="1"/>
  </r>
  <r>
    <x v="11"/>
    <x v="168"/>
    <x v="168"/>
    <n v="536091"/>
    <s v="Hrabišín"/>
    <s v="750 – 1 999 obyvatel"/>
    <n v="708"/>
    <n v="0.35169491525423729"/>
    <n v="459"/>
    <n v="1"/>
  </r>
  <r>
    <x v="11"/>
    <x v="168"/>
    <x v="168"/>
    <n v="536521"/>
    <s v="Jindřichov (Šumperk)"/>
    <s v="750 – 1 999 obyvatel"/>
    <n v="975"/>
    <n v="0.28000000000000003"/>
    <n v="702"/>
    <n v="1"/>
  </r>
  <r>
    <x v="11"/>
    <x v="168"/>
    <x v="168"/>
    <n v="539961"/>
    <s v="Libina"/>
    <s v="2 000 – 4 999 obyvatel"/>
    <n v="2715"/>
    <n v="0.3274401473296501"/>
    <n v="1826"/>
    <n v="1"/>
  </r>
  <r>
    <x v="11"/>
    <x v="168"/>
    <x v="168"/>
    <n v="540226"/>
    <s v="Loučná nad Desnou"/>
    <s v="750 – 1 999 obyvatel"/>
    <n v="1327"/>
    <n v="0.39186134137151468"/>
    <n v="807"/>
    <n v="1"/>
  </r>
  <r>
    <x v="11"/>
    <x v="168"/>
    <x v="168"/>
    <n v="540331"/>
    <s v="Malá Morava"/>
    <s v="do 750 obyvatel"/>
    <n v="427"/>
    <n v="0.29274004683840749"/>
    <n v="302"/>
    <n v="1"/>
  </r>
  <r>
    <x v="11"/>
    <x v="168"/>
    <x v="168"/>
    <n v="540501"/>
    <s v="Nový Malín"/>
    <s v="2 000 – 4 999 obyvatel"/>
    <n v="2928"/>
    <n v="0.30976775956284153"/>
    <n v="2021"/>
    <n v="1"/>
  </r>
  <r>
    <x v="11"/>
    <x v="168"/>
    <x v="168"/>
    <n v="540510"/>
    <s v="Olšany (Šumperk)"/>
    <s v="750 – 1 999 obyvatel"/>
    <n v="869"/>
    <n v="0.39470655926352127"/>
    <n v="526"/>
    <n v="1"/>
  </r>
  <r>
    <x v="11"/>
    <x v="168"/>
    <x v="168"/>
    <n v="540544"/>
    <s v="Oskava"/>
    <s v="750 – 1 999 obyvatel"/>
    <n v="1107"/>
    <n v="0.32971996386630531"/>
    <n v="742"/>
    <n v="1"/>
  </r>
  <r>
    <x v="11"/>
    <x v="168"/>
    <x v="168"/>
    <n v="540650"/>
    <s v="Písařov"/>
    <s v="do 750 obyvatel"/>
    <n v="578"/>
    <n v="0.30103806228373703"/>
    <n v="404"/>
    <n v="1"/>
  </r>
  <r>
    <x v="11"/>
    <x v="168"/>
    <x v="168"/>
    <n v="540862"/>
    <s v="Rapotín"/>
    <s v="2 000 – 4 999 obyvatel"/>
    <n v="2729"/>
    <n v="0.3462806888970319"/>
    <n v="1784"/>
    <n v="1"/>
  </r>
  <r>
    <x v="11"/>
    <x v="168"/>
    <x v="168"/>
    <n v="540978"/>
    <s v="Ruda nad Moravou"/>
    <s v="2 000 – 4 999 obyvatel"/>
    <n v="2072"/>
    <n v="0.38175675675675674"/>
    <n v="1281"/>
    <n v="1"/>
  </r>
  <r>
    <x v="11"/>
    <x v="168"/>
    <x v="168"/>
    <n v="540986"/>
    <s v="Sobotín"/>
    <s v="750 – 1 999 obyvatel"/>
    <n v="976"/>
    <n v="0.32274590163934425"/>
    <n v="661"/>
    <n v="1"/>
  </r>
  <r>
    <x v="11"/>
    <x v="168"/>
    <x v="168"/>
    <n v="541079"/>
    <s v="Staré Město (Šumperk)"/>
    <s v="750 – 1 999 obyvatel"/>
    <n v="1424"/>
    <n v="0.3574438202247191"/>
    <n v="915"/>
    <n v="1"/>
  </r>
  <r>
    <x v="11"/>
    <x v="168"/>
    <x v="168"/>
    <n v="541109"/>
    <s v="Sudkov"/>
    <s v="750 – 1 999 obyvatel"/>
    <n v="972"/>
    <n v="0.32818930041152261"/>
    <n v="653"/>
    <n v="1"/>
  </r>
  <r>
    <x v="11"/>
    <x v="168"/>
    <x v="168"/>
    <n v="541265"/>
    <s v="Velké Losiny"/>
    <s v="2 000 – 4 999 obyvatel"/>
    <n v="2193"/>
    <n v="0.42453260373917007"/>
    <n v="1262"/>
    <n v="0"/>
  </r>
  <r>
    <x v="11"/>
    <x v="168"/>
    <x v="168"/>
    <n v="553191"/>
    <s v="Vikantice"/>
    <s v="do 750 obyvatel"/>
    <n v="59"/>
    <n v="0.23728813559322035"/>
    <n v="45"/>
    <n v="1"/>
  </r>
  <r>
    <x v="11"/>
    <x v="168"/>
    <x v="168"/>
    <n v="553212"/>
    <s v="Janoušov"/>
    <s v="do 750 obyvatel"/>
    <n v="39"/>
    <n v="0.30769230769230771"/>
    <n v="27"/>
    <n v="1"/>
  </r>
  <r>
    <x v="11"/>
    <x v="168"/>
    <x v="168"/>
    <n v="553247"/>
    <s v="Kopřivná"/>
    <s v="do 750 obyvatel"/>
    <n v="230"/>
    <n v="0.19130434782608696"/>
    <n v="186"/>
    <n v="1"/>
  </r>
  <r>
    <x v="11"/>
    <x v="168"/>
    <x v="168"/>
    <n v="553344"/>
    <s v="Jakubovice"/>
    <s v="do 750 obyvatel"/>
    <n v="175"/>
    <n v="0.2857142857142857"/>
    <n v="125"/>
    <n v="1"/>
  </r>
  <r>
    <x v="11"/>
    <x v="168"/>
    <x v="168"/>
    <n v="553379"/>
    <s v="Dolní Studénky"/>
    <s v="750 – 1 999 obyvatel"/>
    <n v="1137"/>
    <n v="0.35180299032541779"/>
    <n v="737"/>
    <n v="1"/>
  </r>
  <r>
    <x v="11"/>
    <x v="168"/>
    <x v="168"/>
    <n v="553387"/>
    <s v="Hraběšice"/>
    <s v="do 750 obyvatel"/>
    <n v="141"/>
    <n v="0.38297872340425532"/>
    <n v="87"/>
    <n v="1"/>
  </r>
  <r>
    <x v="11"/>
    <x v="168"/>
    <x v="168"/>
    <n v="553395"/>
    <s v="Rejchartice"/>
    <s v="do 750 obyvatel"/>
    <n v="160"/>
    <n v="0.30625000000000002"/>
    <n v="111"/>
    <n v="1"/>
  </r>
  <r>
    <x v="11"/>
    <x v="168"/>
    <x v="168"/>
    <n v="554146"/>
    <s v="Vernířovice"/>
    <s v="do 750 obyvatel"/>
    <n v="171"/>
    <n v="0.26900584795321636"/>
    <n v="125"/>
    <n v="1"/>
  </r>
  <r>
    <x v="11"/>
    <x v="168"/>
    <x v="168"/>
    <n v="569305"/>
    <s v="Chromeč"/>
    <s v="do 750 obyvatel"/>
    <n v="466"/>
    <n v="0.33047210300429186"/>
    <n v="312"/>
    <n v="1"/>
  </r>
  <r>
    <x v="11"/>
    <x v="168"/>
    <x v="168"/>
    <n v="569437"/>
    <s v="Bratrušov"/>
    <s v="do 750 obyvatel"/>
    <n v="535"/>
    <n v="0.34579439252336447"/>
    <n v="350"/>
    <n v="1"/>
  </r>
  <r>
    <x v="11"/>
    <x v="168"/>
    <x v="168"/>
    <n v="569445"/>
    <s v="Vikýřovice"/>
    <s v="2 000 – 4 999 obyvatel"/>
    <n v="1926"/>
    <n v="0.36396677050882659"/>
    <n v="1225"/>
    <n v="1"/>
  </r>
  <r>
    <x v="11"/>
    <x v="168"/>
    <x v="168"/>
    <n v="570117"/>
    <s v="Šléglov"/>
    <s v="do 750 obyvatel"/>
    <n v="34"/>
    <n v="0.41176470588235292"/>
    <n v="20"/>
    <n v="0"/>
  </r>
  <r>
    <x v="11"/>
    <x v="169"/>
    <x v="169"/>
    <n v="501476"/>
    <s v="Dlouhá Loučka (Olomouc)"/>
    <s v="2 000 – 4 999 obyvatel"/>
    <n v="1637"/>
    <n v="0.32254123396456935"/>
    <n v="1109"/>
    <n v="1"/>
  </r>
  <r>
    <x v="11"/>
    <x v="169"/>
    <x v="169"/>
    <n v="504785"/>
    <s v="Paseka"/>
    <s v="750 – 1 999 obyvatel"/>
    <n v="1040"/>
    <n v="0.33653846153846156"/>
    <n v="690"/>
    <n v="1"/>
  </r>
  <r>
    <x v="11"/>
    <x v="169"/>
    <x v="169"/>
    <n v="505218"/>
    <s v="Šumvald"/>
    <s v="750 – 1 999 obyvatel"/>
    <n v="1374"/>
    <n v="0.34206695778748181"/>
    <n v="904"/>
    <n v="1"/>
  </r>
  <r>
    <x v="11"/>
    <x v="169"/>
    <x v="169"/>
    <n v="505293"/>
    <s v="Troubelice"/>
    <s v="750 – 1 999 obyvatel"/>
    <n v="1556"/>
    <n v="0.37853470437017994"/>
    <n v="967"/>
    <n v="1"/>
  </r>
  <r>
    <x v="11"/>
    <x v="169"/>
    <x v="169"/>
    <n v="505501"/>
    <s v="Újezd (Olomouc)"/>
    <s v="750 – 1 999 obyvatel"/>
    <n v="1215"/>
    <n v="0.34238683127572017"/>
    <n v="799"/>
    <n v="1"/>
  </r>
  <r>
    <x v="11"/>
    <x v="169"/>
    <x v="169"/>
    <n v="505587"/>
    <s v="Uničov"/>
    <s v="5 000 – 14 999 obyvatel"/>
    <n v="9620"/>
    <n v="0.36216216216216218"/>
    <n v="6136"/>
    <n v="1"/>
  </r>
  <r>
    <x v="11"/>
    <x v="169"/>
    <x v="169"/>
    <n v="540005"/>
    <s v="Lipinka"/>
    <s v="do 750 obyvatel"/>
    <n v="175"/>
    <n v="0.34857142857142859"/>
    <n v="114"/>
    <n v="1"/>
  </r>
  <r>
    <x v="11"/>
    <x v="169"/>
    <x v="169"/>
    <n v="552372"/>
    <s v="Medlov (Olomouc)"/>
    <s v="750 – 1 999 obyvatel"/>
    <n v="1321"/>
    <n v="0.32475397426192276"/>
    <n v="892"/>
    <n v="1"/>
  </r>
  <r>
    <x v="11"/>
    <x v="169"/>
    <x v="169"/>
    <n v="552381"/>
    <s v="Nová Hradečná"/>
    <s v="750 – 1 999 obyvatel"/>
    <n v="644"/>
    <n v="0.37111801242236025"/>
    <n v="405"/>
    <n v="1"/>
  </r>
  <r>
    <x v="11"/>
    <x v="169"/>
    <x v="169"/>
    <n v="552399"/>
    <s v="Želechovice"/>
    <s v="do 750 obyvatel"/>
    <n v="194"/>
    <n v="0.27319587628865977"/>
    <n v="141"/>
    <n v="1"/>
  </r>
  <r>
    <x v="11"/>
    <x v="170"/>
    <x v="170"/>
    <n v="525880"/>
    <s v="Bohuslavice (Šumperk)"/>
    <s v="do 750 obyvatel"/>
    <n v="418"/>
    <n v="0.31818181818181818"/>
    <n v="285"/>
    <n v="1"/>
  </r>
  <r>
    <x v="11"/>
    <x v="170"/>
    <x v="170"/>
    <n v="530727"/>
    <s v="Brníčko"/>
    <s v="do 750 obyvatel"/>
    <n v="546"/>
    <n v="0.30769230769230771"/>
    <n v="378"/>
    <n v="1"/>
  </r>
  <r>
    <x v="11"/>
    <x v="170"/>
    <x v="170"/>
    <n v="534927"/>
    <s v="Dubicko"/>
    <s v="750 – 1 999 obyvatel"/>
    <n v="895"/>
    <n v="0.35195530726256985"/>
    <n v="580"/>
    <n v="1"/>
  </r>
  <r>
    <x v="11"/>
    <x v="170"/>
    <x v="170"/>
    <n v="535770"/>
    <s v="Horní Studénky"/>
    <s v="do 750 obyvatel"/>
    <n v="290"/>
    <n v="0.3413793103448276"/>
    <n v="191"/>
    <n v="1"/>
  </r>
  <r>
    <x v="11"/>
    <x v="170"/>
    <x v="170"/>
    <n v="535885"/>
    <s v="Hoštejn"/>
    <s v="do 750 obyvatel"/>
    <n v="344"/>
    <n v="0.29360465116279072"/>
    <n v="243"/>
    <n v="1"/>
  </r>
  <r>
    <x v="11"/>
    <x v="170"/>
    <x v="170"/>
    <n v="536113"/>
    <s v="Hynčina"/>
    <s v="do 750 obyvatel"/>
    <n v="165"/>
    <n v="0.33939393939393941"/>
    <n v="109"/>
    <n v="1"/>
  </r>
  <r>
    <x v="11"/>
    <x v="170"/>
    <x v="170"/>
    <n v="536288"/>
    <s v="Jedlí"/>
    <s v="do 750 obyvatel"/>
    <n v="559"/>
    <n v="0.45438282647584971"/>
    <n v="305"/>
    <n v="0"/>
  </r>
  <r>
    <x v="11"/>
    <x v="170"/>
    <x v="170"/>
    <n v="536393"/>
    <s v="Jestřebí (Šumperk)"/>
    <s v="do 750 obyvatel"/>
    <n v="541"/>
    <n v="0.28835489833641403"/>
    <n v="385"/>
    <n v="1"/>
  </r>
  <r>
    <x v="11"/>
    <x v="170"/>
    <x v="170"/>
    <n v="536571"/>
    <s v="Kamenná (Šumperk)"/>
    <s v="do 750 obyvatel"/>
    <n v="429"/>
    <n v="0.42424242424242425"/>
    <n v="247"/>
    <n v="0"/>
  </r>
  <r>
    <x v="11"/>
    <x v="170"/>
    <x v="170"/>
    <n v="536733"/>
    <s v="Kolšov"/>
    <s v="do 750 obyvatel"/>
    <n v="587"/>
    <n v="0.39352640545144801"/>
    <n v="356"/>
    <n v="1"/>
  </r>
  <r>
    <x v="11"/>
    <x v="170"/>
    <x v="170"/>
    <n v="536814"/>
    <s v="Kosov"/>
    <s v="do 750 obyvatel"/>
    <n v="260"/>
    <n v="0.25384615384615383"/>
    <n v="194"/>
    <n v="1"/>
  </r>
  <r>
    <x v="11"/>
    <x v="170"/>
    <x v="170"/>
    <n v="537284"/>
    <s v="Lesnice"/>
    <s v="do 750 obyvatel"/>
    <n v="538"/>
    <n v="0.38104089219330856"/>
    <n v="333"/>
    <n v="1"/>
  </r>
  <r>
    <x v="11"/>
    <x v="170"/>
    <x v="170"/>
    <n v="537713"/>
    <s v="Leština (Šumperk)"/>
    <s v="750 – 1 999 obyvatel"/>
    <n v="1033"/>
    <n v="0.36689254598257504"/>
    <n v="654"/>
    <n v="1"/>
  </r>
  <r>
    <x v="11"/>
    <x v="170"/>
    <x v="170"/>
    <n v="540234"/>
    <s v="Lukavice (Šumperk)"/>
    <s v="750 – 1 999 obyvatel"/>
    <n v="726"/>
    <n v="0.39118457300275483"/>
    <n v="442"/>
    <n v="1"/>
  </r>
  <r>
    <x v="11"/>
    <x v="170"/>
    <x v="170"/>
    <n v="540773"/>
    <s v="Postřelmov"/>
    <s v="2 000 – 4 999 obyvatel"/>
    <n v="2512"/>
    <n v="0.34792993630573249"/>
    <n v="1638"/>
    <n v="1"/>
  </r>
  <r>
    <x v="11"/>
    <x v="170"/>
    <x v="170"/>
    <n v="540854"/>
    <s v="Rájec"/>
    <s v="do 750 obyvatel"/>
    <n v="440"/>
    <n v="0.27272727272727271"/>
    <n v="320"/>
    <n v="1"/>
  </r>
  <r>
    <x v="11"/>
    <x v="170"/>
    <x v="170"/>
    <n v="540871"/>
    <s v="Rohle"/>
    <s v="do 750 obyvatel"/>
    <n v="521"/>
    <n v="0.39731285988483683"/>
    <n v="314"/>
    <n v="1"/>
  </r>
  <r>
    <x v="11"/>
    <x v="170"/>
    <x v="170"/>
    <n v="540919"/>
    <s v="Rovensko"/>
    <s v="750 – 1 999 obyvatel"/>
    <n v="656"/>
    <n v="0.3125"/>
    <n v="451"/>
    <n v="1"/>
  </r>
  <r>
    <x v="11"/>
    <x v="170"/>
    <x v="170"/>
    <n v="541125"/>
    <s v="Svébohov"/>
    <s v="do 750 obyvatel"/>
    <n v="348"/>
    <n v="0.31321839080459768"/>
    <n v="239"/>
    <n v="1"/>
  </r>
  <r>
    <x v="11"/>
    <x v="170"/>
    <x v="170"/>
    <n v="541168"/>
    <s v="Štíty"/>
    <s v="750 – 1 999 obyvatel"/>
    <n v="1652"/>
    <n v="0.36016949152542371"/>
    <n v="1057"/>
    <n v="1"/>
  </r>
  <r>
    <x v="11"/>
    <x v="170"/>
    <x v="170"/>
    <n v="541354"/>
    <s v="Zábřeh"/>
    <s v="5 000 – 14 999 obyvatel"/>
    <n v="11307"/>
    <n v="0.34235429380030069"/>
    <n v="7436"/>
    <n v="1"/>
  </r>
  <r>
    <x v="11"/>
    <x v="170"/>
    <x v="170"/>
    <n v="541478"/>
    <s v="Zvole (Šumperk)"/>
    <s v="750 – 1 999 obyvatel"/>
    <n v="695"/>
    <n v="0.36690647482014388"/>
    <n v="440"/>
    <n v="1"/>
  </r>
  <r>
    <x v="11"/>
    <x v="170"/>
    <x v="170"/>
    <n v="553221"/>
    <s v="Hrabová"/>
    <s v="do 750 obyvatel"/>
    <n v="535"/>
    <n v="0.34953271028037386"/>
    <n v="348"/>
    <n v="1"/>
  </r>
  <r>
    <x v="11"/>
    <x v="170"/>
    <x v="170"/>
    <n v="553352"/>
    <s v="Postřelmůvek"/>
    <s v="do 750 obyvatel"/>
    <n v="257"/>
    <n v="0.38910505836575876"/>
    <n v="157"/>
    <n v="1"/>
  </r>
  <r>
    <x v="11"/>
    <x v="170"/>
    <x v="170"/>
    <n v="553476"/>
    <s v="Nemile"/>
    <s v="do 750 obyvatel"/>
    <n v="558"/>
    <n v="0.27419354838709675"/>
    <n v="405"/>
    <n v="1"/>
  </r>
  <r>
    <x v="11"/>
    <x v="170"/>
    <x v="170"/>
    <n v="570095"/>
    <s v="Vyšehoří"/>
    <s v="do 750 obyvatel"/>
    <n v="192"/>
    <n v="0.36979166666666669"/>
    <n v="121"/>
    <n v="1"/>
  </r>
  <r>
    <x v="11"/>
    <x v="170"/>
    <x v="170"/>
    <n v="570141"/>
    <s v="Drozdov (Šumperk)"/>
    <s v="do 750 obyvatel"/>
    <n v="281"/>
    <n v="0.29181494661921709"/>
    <n v="199"/>
    <n v="1"/>
  </r>
  <r>
    <x v="11"/>
    <x v="170"/>
    <x v="170"/>
    <n v="570338"/>
    <s v="Zborov"/>
    <s v="do 750 obyvatel"/>
    <n v="179"/>
    <n v="0.3016759776536313"/>
    <n v="125"/>
    <n v="1"/>
  </r>
  <r>
    <x v="12"/>
    <x v="171"/>
    <x v="171"/>
    <n v="506737"/>
    <s v="Chvalčov"/>
    <s v="750 – 1 999 obyvatel"/>
    <n v="1392"/>
    <n v="0.38433908045977011"/>
    <n v="857"/>
    <n v="1"/>
  </r>
  <r>
    <x v="12"/>
    <x v="171"/>
    <x v="171"/>
    <n v="542318"/>
    <s v="Blazice"/>
    <s v="do 750 obyvatel"/>
    <n v="166"/>
    <n v="0.25301204819277107"/>
    <n v="124"/>
    <n v="1"/>
  </r>
  <r>
    <x v="12"/>
    <x v="171"/>
    <x v="171"/>
    <n v="553905"/>
    <s v="Mrlínek"/>
    <s v="do 750 obyvatel"/>
    <n v="245"/>
    <n v="0.30612244897959184"/>
    <n v="170"/>
    <n v="1"/>
  </r>
  <r>
    <x v="12"/>
    <x v="171"/>
    <x v="171"/>
    <n v="588377"/>
    <s v="Brusné"/>
    <s v="do 750 obyvatel"/>
    <n v="302"/>
    <n v="0.23841059602649006"/>
    <n v="230"/>
    <n v="1"/>
  </r>
  <r>
    <x v="12"/>
    <x v="171"/>
    <x v="171"/>
    <n v="588393"/>
    <s v="Bystřice pod Hostýnem"/>
    <s v="5 000 – 14 999 obyvatel"/>
    <n v="6888"/>
    <n v="0.32752613240418116"/>
    <n v="4632"/>
    <n v="1"/>
  </r>
  <r>
    <x v="12"/>
    <x v="171"/>
    <x v="171"/>
    <n v="588504"/>
    <s v="Chomýž"/>
    <s v="do 750 obyvatel"/>
    <n v="297"/>
    <n v="0.25589225589225589"/>
    <n v="221"/>
    <n v="1"/>
  </r>
  <r>
    <x v="12"/>
    <x v="171"/>
    <x v="171"/>
    <n v="588598"/>
    <s v="Komárno"/>
    <s v="do 750 obyvatel"/>
    <n v="240"/>
    <n v="0.35833333333333334"/>
    <n v="154"/>
    <n v="1"/>
  </r>
  <r>
    <x v="12"/>
    <x v="171"/>
    <x v="171"/>
    <n v="588709"/>
    <s v="Loukov (Kroměříž)"/>
    <s v="750 – 1 999 obyvatel"/>
    <n v="763"/>
    <n v="0.29750982961992134"/>
    <n v="536"/>
    <n v="1"/>
  </r>
  <r>
    <x v="12"/>
    <x v="171"/>
    <x v="171"/>
    <n v="588822"/>
    <s v="Osíčko"/>
    <s v="do 750 obyvatel"/>
    <n v="384"/>
    <n v="0.25"/>
    <n v="288"/>
    <n v="1"/>
  </r>
  <r>
    <x v="12"/>
    <x v="171"/>
    <x v="171"/>
    <n v="588873"/>
    <s v="Podhradní Lhota"/>
    <s v="do 750 obyvatel"/>
    <n v="402"/>
    <n v="0.33582089552238809"/>
    <n v="267"/>
    <n v="1"/>
  </r>
  <r>
    <x v="12"/>
    <x v="171"/>
    <x v="171"/>
    <n v="588920"/>
    <s v="Rajnochovice"/>
    <s v="do 750 obyvatel"/>
    <n v="432"/>
    <n v="0.29398148148148145"/>
    <n v="305"/>
    <n v="1"/>
  </r>
  <r>
    <x v="12"/>
    <x v="171"/>
    <x v="171"/>
    <n v="588962"/>
    <s v="Rusava"/>
    <s v="do 750 obyvatel"/>
    <n v="479"/>
    <n v="0.29227557411273486"/>
    <n v="339"/>
    <n v="1"/>
  </r>
  <r>
    <x v="12"/>
    <x v="171"/>
    <x v="171"/>
    <n v="588997"/>
    <s v="Slavkov pod Hostýnem"/>
    <s v="do 750 obyvatel"/>
    <n v="528"/>
    <n v="0.30492424242424243"/>
    <n v="367"/>
    <n v="1"/>
  </r>
  <r>
    <x v="12"/>
    <x v="171"/>
    <x v="171"/>
    <n v="589136"/>
    <s v="Vítonice (Kroměříž)"/>
    <s v="do 750 obyvatel"/>
    <n v="342"/>
    <n v="0.21345029239766081"/>
    <n v="269"/>
    <n v="1"/>
  </r>
  <r>
    <x v="12"/>
    <x v="172"/>
    <x v="172"/>
    <n v="549690"/>
    <s v="Bořenovice"/>
    <s v="do 750 obyvatel"/>
    <n v="173"/>
    <n v="0.33526011560693642"/>
    <n v="115"/>
    <n v="1"/>
  </r>
  <r>
    <x v="12"/>
    <x v="172"/>
    <x v="172"/>
    <n v="549720"/>
    <s v="Přílepy (Kroměříž)"/>
    <s v="750 – 1 999 obyvatel"/>
    <n v="807"/>
    <n v="0.30483271375464682"/>
    <n v="561"/>
    <n v="1"/>
  </r>
  <r>
    <x v="12"/>
    <x v="172"/>
    <x v="172"/>
    <n v="588458"/>
    <s v="Holešov"/>
    <s v="5 000 – 14 999 obyvatel"/>
    <n v="9713"/>
    <n v="0.35735612066302891"/>
    <n v="6242"/>
    <n v="1"/>
  </r>
  <r>
    <x v="12"/>
    <x v="172"/>
    <x v="172"/>
    <n v="588474"/>
    <s v="Horní Lapač"/>
    <s v="do 750 obyvatel"/>
    <n v="221"/>
    <n v="0.38461538461538464"/>
    <n v="136"/>
    <n v="1"/>
  </r>
  <r>
    <x v="12"/>
    <x v="172"/>
    <x v="172"/>
    <n v="588555"/>
    <s v="Jankovice (Kroměříž)"/>
    <s v="do 750 obyvatel"/>
    <n v="337"/>
    <n v="0.35311572700296734"/>
    <n v="218"/>
    <n v="1"/>
  </r>
  <r>
    <x v="12"/>
    <x v="172"/>
    <x v="172"/>
    <n v="588610"/>
    <s v="Kostelec u Holešova"/>
    <s v="750 – 1 999 obyvatel"/>
    <n v="844"/>
    <n v="0.37914691943127959"/>
    <n v="524"/>
    <n v="1"/>
  </r>
  <r>
    <x v="12"/>
    <x v="172"/>
    <x v="172"/>
    <n v="588636"/>
    <s v="Kurovice"/>
    <s v="do 750 obyvatel"/>
    <n v="223"/>
    <n v="0.3632286995515695"/>
    <n v="142"/>
    <n v="1"/>
  </r>
  <r>
    <x v="12"/>
    <x v="172"/>
    <x v="172"/>
    <n v="588661"/>
    <s v="Lechotice"/>
    <s v="do 750 obyvatel"/>
    <n v="338"/>
    <n v="0.32544378698224852"/>
    <n v="228"/>
    <n v="1"/>
  </r>
  <r>
    <x v="12"/>
    <x v="172"/>
    <x v="172"/>
    <n v="588725"/>
    <s v="Ludslavice"/>
    <s v="do 750 obyvatel"/>
    <n v="395"/>
    <n v="0.27341772151898736"/>
    <n v="287"/>
    <n v="1"/>
  </r>
  <r>
    <x v="12"/>
    <x v="172"/>
    <x v="172"/>
    <n v="588741"/>
    <s v="Martinice (Kroměříž)"/>
    <s v="750 – 1 999 obyvatel"/>
    <n v="651"/>
    <n v="0.32872503840245776"/>
    <n v="437"/>
    <n v="1"/>
  </r>
  <r>
    <x v="12"/>
    <x v="172"/>
    <x v="172"/>
    <n v="588750"/>
    <s v="Míškovice"/>
    <s v="do 750 obyvatel"/>
    <n v="542"/>
    <n v="0.34870848708487084"/>
    <n v="353"/>
    <n v="1"/>
  </r>
  <r>
    <x v="12"/>
    <x v="172"/>
    <x v="172"/>
    <n v="588784"/>
    <s v="Němčice (Kroměříž)"/>
    <s v="do 750 obyvatel"/>
    <n v="293"/>
    <n v="0.33447098976109213"/>
    <n v="195"/>
    <n v="1"/>
  </r>
  <r>
    <x v="12"/>
    <x v="172"/>
    <x v="172"/>
    <n v="588831"/>
    <s v="Pacetluky"/>
    <s v="do 750 obyvatel"/>
    <n v="181"/>
    <n v="0.28176795580110497"/>
    <n v="130"/>
    <n v="1"/>
  </r>
  <r>
    <x v="12"/>
    <x v="172"/>
    <x v="172"/>
    <n v="588903"/>
    <s v="Prusinovice"/>
    <s v="750 – 1 999 obyvatel"/>
    <n v="1002"/>
    <n v="0.27644710578842313"/>
    <n v="725"/>
    <n v="1"/>
  </r>
  <r>
    <x v="12"/>
    <x v="172"/>
    <x v="172"/>
    <n v="588946"/>
    <s v="Roštění"/>
    <s v="do 750 obyvatel"/>
    <n v="564"/>
    <n v="0.30496453900709219"/>
    <n v="392"/>
    <n v="1"/>
  </r>
  <r>
    <x v="12"/>
    <x v="172"/>
    <x v="172"/>
    <n v="588971"/>
    <s v="Rymice"/>
    <s v="do 750 obyvatel"/>
    <n v="510"/>
    <n v="0.35490196078431374"/>
    <n v="329"/>
    <n v="1"/>
  </r>
  <r>
    <x v="12"/>
    <x v="172"/>
    <x v="172"/>
    <n v="589098"/>
    <s v="Třebětice (Kroměříž)"/>
    <s v="do 750 obyvatel"/>
    <n v="230"/>
    <n v="0.2565217391304348"/>
    <n v="171"/>
    <n v="1"/>
  </r>
  <r>
    <x v="12"/>
    <x v="172"/>
    <x v="172"/>
    <n v="589152"/>
    <s v="Zahnašovice"/>
    <s v="do 750 obyvatel"/>
    <n v="272"/>
    <n v="0.3860294117647059"/>
    <n v="167"/>
    <n v="1"/>
  </r>
  <r>
    <x v="12"/>
    <x v="172"/>
    <x v="172"/>
    <n v="589233"/>
    <s v="Žeranovice"/>
    <s v="750 – 1 999 obyvatel"/>
    <n v="655"/>
    <n v="0.37557251908396949"/>
    <n v="409"/>
    <n v="1"/>
  </r>
  <r>
    <x v="12"/>
    <x v="173"/>
    <x v="173"/>
    <n v="542342"/>
    <s v="Honětice"/>
    <s v="do 750 obyvatel"/>
    <n v="66"/>
    <n v="0.34848484848484851"/>
    <n v="43"/>
    <n v="1"/>
  </r>
  <r>
    <x v="12"/>
    <x v="173"/>
    <x v="173"/>
    <n v="542393"/>
    <s v="Vrbka"/>
    <s v="do 750 obyvatel"/>
    <n v="170"/>
    <n v="0.42352941176470588"/>
    <n v="98"/>
    <n v="0"/>
  </r>
  <r>
    <x v="12"/>
    <x v="173"/>
    <x v="173"/>
    <n v="557188"/>
    <s v="Šelešovice"/>
    <s v="do 750 obyvatel"/>
    <n v="289"/>
    <n v="0.36332179930795849"/>
    <n v="184"/>
    <n v="1"/>
  </r>
  <r>
    <x v="12"/>
    <x v="173"/>
    <x v="173"/>
    <n v="587257"/>
    <s v="Zástřizly"/>
    <s v="do 750 obyvatel"/>
    <n v="129"/>
    <n v="0.34883720930232559"/>
    <n v="84"/>
    <n v="1"/>
  </r>
  <r>
    <x v="12"/>
    <x v="173"/>
    <x v="173"/>
    <n v="587354"/>
    <s v="Karolín"/>
    <s v="do 750 obyvatel"/>
    <n v="207"/>
    <n v="0.34299516908212563"/>
    <n v="136"/>
    <n v="1"/>
  </r>
  <r>
    <x v="12"/>
    <x v="173"/>
    <x v="173"/>
    <n v="587397"/>
    <s v="Prasklice"/>
    <s v="do 750 obyvatel"/>
    <n v="200"/>
    <n v="0.42499999999999999"/>
    <n v="115"/>
    <n v="0"/>
  </r>
  <r>
    <x v="12"/>
    <x v="173"/>
    <x v="173"/>
    <n v="588296"/>
    <s v="Kroměříž"/>
    <s v="15 000 – 39 999 obyvatel"/>
    <n v="23814"/>
    <n v="0.41903922062652221"/>
    <n v="13835"/>
    <n v="0"/>
  </r>
  <r>
    <x v="12"/>
    <x v="173"/>
    <x v="173"/>
    <n v="588300"/>
    <s v="Bařice-Velké Těšany"/>
    <s v="do 750 obyvatel"/>
    <n v="391"/>
    <n v="0.4373401534526854"/>
    <n v="220"/>
    <n v="0"/>
  </r>
  <r>
    <x v="12"/>
    <x v="173"/>
    <x v="173"/>
    <n v="588326"/>
    <s v="Bezměrov"/>
    <s v="do 750 obyvatel"/>
    <n v="418"/>
    <n v="0.32296650717703351"/>
    <n v="283"/>
    <n v="1"/>
  </r>
  <r>
    <x v="12"/>
    <x v="173"/>
    <x v="173"/>
    <n v="588385"/>
    <s v="Břest"/>
    <s v="750 – 1 999 obyvatel"/>
    <n v="788"/>
    <n v="0.37055837563451777"/>
    <n v="496"/>
    <n v="1"/>
  </r>
  <r>
    <x v="12"/>
    <x v="173"/>
    <x v="173"/>
    <n v="588407"/>
    <s v="Cetechovice"/>
    <s v="do 750 obyvatel"/>
    <n v="152"/>
    <n v="0.45394736842105265"/>
    <n v="83"/>
    <n v="0"/>
  </r>
  <r>
    <x v="12"/>
    <x v="173"/>
    <x v="173"/>
    <n v="588431"/>
    <s v="Dřínov (Kroměříž)"/>
    <s v="do 750 obyvatel"/>
    <n v="364"/>
    <n v="0.42307692307692307"/>
    <n v="210"/>
    <n v="0"/>
  </r>
  <r>
    <x v="12"/>
    <x v="173"/>
    <x v="173"/>
    <n v="588482"/>
    <s v="Hoštice (Kroměříž)"/>
    <s v="do 750 obyvatel"/>
    <n v="129"/>
    <n v="0.32558139534883723"/>
    <n v="87"/>
    <n v="1"/>
  </r>
  <r>
    <x v="12"/>
    <x v="173"/>
    <x v="173"/>
    <n v="588491"/>
    <s v="Hulín"/>
    <s v="5 000 – 14 999 obyvatel"/>
    <n v="5644"/>
    <n v="0.31892274982282071"/>
    <n v="3844"/>
    <n v="1"/>
  </r>
  <r>
    <x v="12"/>
    <x v="173"/>
    <x v="173"/>
    <n v="588512"/>
    <s v="Chropyně"/>
    <s v="2 000 – 4 999 obyvatel"/>
    <n v="4060"/>
    <n v="0.34458128078817735"/>
    <n v="2661"/>
    <n v="1"/>
  </r>
  <r>
    <x v="12"/>
    <x v="173"/>
    <x v="173"/>
    <n v="588521"/>
    <s v="Kostelany"/>
    <s v="do 750 obyvatel"/>
    <n v="501"/>
    <n v="0.41516966067864269"/>
    <n v="293"/>
    <n v="0"/>
  </r>
  <r>
    <x v="12"/>
    <x v="173"/>
    <x v="173"/>
    <n v="588547"/>
    <s v="Chvalnov-Lísky"/>
    <s v="do 750 obyvatel"/>
    <n v="203"/>
    <n v="0.39901477832512317"/>
    <n v="122"/>
    <n v="1"/>
  </r>
  <r>
    <x v="12"/>
    <x v="173"/>
    <x v="173"/>
    <n v="588563"/>
    <s v="Jarohněvice"/>
    <s v="do 750 obyvatel"/>
    <n v="247"/>
    <n v="0.34008097165991902"/>
    <n v="163"/>
    <n v="1"/>
  </r>
  <r>
    <x v="12"/>
    <x v="173"/>
    <x v="173"/>
    <n v="588601"/>
    <s v="Koryčany"/>
    <s v="2 000 – 4 999 obyvatel"/>
    <n v="2301"/>
    <n v="0.34202520643198608"/>
    <n v="1514"/>
    <n v="1"/>
  </r>
  <r>
    <x v="12"/>
    <x v="173"/>
    <x v="173"/>
    <n v="588628"/>
    <s v="Kunkovice"/>
    <s v="do 750 obyvatel"/>
    <n v="62"/>
    <n v="0.24193548387096775"/>
    <n v="47"/>
    <n v="1"/>
  </r>
  <r>
    <x v="12"/>
    <x v="173"/>
    <x v="173"/>
    <n v="588644"/>
    <s v="Kvasice"/>
    <s v="2 000 – 4 999 obyvatel"/>
    <n v="1846"/>
    <n v="0.36186348862405199"/>
    <n v="1178"/>
    <n v="1"/>
  </r>
  <r>
    <x v="12"/>
    <x v="173"/>
    <x v="173"/>
    <n v="588652"/>
    <s v="Kyselovice"/>
    <s v="do 750 obyvatel"/>
    <n v="402"/>
    <n v="0.30597014925373134"/>
    <n v="279"/>
    <n v="1"/>
  </r>
  <r>
    <x v="12"/>
    <x v="173"/>
    <x v="173"/>
    <n v="588695"/>
    <s v="Litenčice"/>
    <s v="do 750 obyvatel"/>
    <n v="379"/>
    <n v="0.37467018469656993"/>
    <n v="237"/>
    <n v="1"/>
  </r>
  <r>
    <x v="12"/>
    <x v="173"/>
    <x v="173"/>
    <n v="588717"/>
    <s v="Lubná (Kroměříž)"/>
    <s v="do 750 obyvatel"/>
    <n v="376"/>
    <n v="0.30851063829787234"/>
    <n v="260"/>
    <n v="1"/>
  </r>
  <r>
    <x v="12"/>
    <x v="173"/>
    <x v="173"/>
    <n v="588733"/>
    <s v="Lutopecny"/>
    <s v="do 750 obyvatel"/>
    <n v="496"/>
    <n v="0.34072580645161288"/>
    <n v="327"/>
    <n v="1"/>
  </r>
  <r>
    <x v="12"/>
    <x v="173"/>
    <x v="173"/>
    <n v="588768"/>
    <s v="Morkovice-Slížany"/>
    <s v="2 000 – 4 999 obyvatel"/>
    <n v="2437"/>
    <n v="0.34509643003693063"/>
    <n v="1596"/>
    <n v="1"/>
  </r>
  <r>
    <x v="12"/>
    <x v="173"/>
    <x v="173"/>
    <n v="588806"/>
    <s v="Nítkovice"/>
    <s v="do 750 obyvatel"/>
    <n v="204"/>
    <n v="0.34313725490196079"/>
    <n v="134"/>
    <n v="1"/>
  </r>
  <r>
    <x v="12"/>
    <x v="173"/>
    <x v="173"/>
    <n v="588814"/>
    <s v="Nová Dědina"/>
    <s v="do 750 obyvatel"/>
    <n v="352"/>
    <n v="0.32954545454545453"/>
    <n v="236"/>
    <n v="1"/>
  </r>
  <r>
    <x v="12"/>
    <x v="173"/>
    <x v="173"/>
    <n v="588849"/>
    <s v="Pačlavice"/>
    <s v="750 – 1 999 obyvatel"/>
    <n v="735"/>
    <n v="0.38775510204081631"/>
    <n v="450"/>
    <n v="1"/>
  </r>
  <r>
    <x v="12"/>
    <x v="173"/>
    <x v="173"/>
    <n v="588865"/>
    <s v="Počenice-Tetětice"/>
    <s v="do 750 obyvatel"/>
    <n v="603"/>
    <n v="0.37147595356550578"/>
    <n v="379"/>
    <n v="1"/>
  </r>
  <r>
    <x v="12"/>
    <x v="173"/>
    <x v="173"/>
    <n v="588890"/>
    <s v="Pravčice"/>
    <s v="do 750 obyvatel"/>
    <n v="614"/>
    <n v="0.29315960912052119"/>
    <n v="434"/>
    <n v="1"/>
  </r>
  <r>
    <x v="12"/>
    <x v="173"/>
    <x v="173"/>
    <n v="588938"/>
    <s v="Rataje (Kroměříž)"/>
    <s v="750 – 1 999 obyvatel"/>
    <n v="926"/>
    <n v="0.34881209503239741"/>
    <n v="603"/>
    <n v="1"/>
  </r>
  <r>
    <x v="12"/>
    <x v="173"/>
    <x v="173"/>
    <n v="588954"/>
    <s v="Roštín"/>
    <s v="do 750 obyvatel"/>
    <n v="579"/>
    <n v="0.43177892918825561"/>
    <n v="329"/>
    <n v="0"/>
  </r>
  <r>
    <x v="12"/>
    <x v="173"/>
    <x v="173"/>
    <n v="588989"/>
    <s v="Skaštice"/>
    <s v="do 750 obyvatel"/>
    <n v="331"/>
    <n v="0.38368580060422963"/>
    <n v="204"/>
    <n v="1"/>
  </r>
  <r>
    <x v="12"/>
    <x v="173"/>
    <x v="173"/>
    <n v="589004"/>
    <s v="Soběsuky"/>
    <s v="do 750 obyvatel"/>
    <n v="312"/>
    <n v="0.31730769230769229"/>
    <n v="213"/>
    <n v="1"/>
  </r>
  <r>
    <x v="12"/>
    <x v="173"/>
    <x v="173"/>
    <n v="589039"/>
    <s v="Střílky"/>
    <s v="do 750 obyvatel"/>
    <n v="532"/>
    <n v="0.38721804511278196"/>
    <n v="326"/>
    <n v="1"/>
  </r>
  <r>
    <x v="12"/>
    <x v="173"/>
    <x v="173"/>
    <n v="589047"/>
    <s v="Střížovice (Kroměříž)"/>
    <s v="do 750 obyvatel"/>
    <n v="207"/>
    <n v="0.3140096618357488"/>
    <n v="142"/>
    <n v="1"/>
  </r>
  <r>
    <x v="12"/>
    <x v="173"/>
    <x v="173"/>
    <n v="589055"/>
    <s v="Sulimov"/>
    <s v="do 750 obyvatel"/>
    <n v="129"/>
    <n v="0.31782945736434109"/>
    <n v="88"/>
    <n v="1"/>
  </r>
  <r>
    <x v="12"/>
    <x v="173"/>
    <x v="173"/>
    <n v="589080"/>
    <s v="Troubky-Zdislavice"/>
    <s v="do 750 obyvatel"/>
    <n v="360"/>
    <n v="0.3611111111111111"/>
    <n v="230"/>
    <n v="1"/>
  </r>
  <r>
    <x v="12"/>
    <x v="173"/>
    <x v="173"/>
    <n v="589110"/>
    <s v="Uhřice (Kroměříž)"/>
    <s v="do 750 obyvatel"/>
    <n v="150"/>
    <n v="0.34"/>
    <n v="99"/>
    <n v="1"/>
  </r>
  <r>
    <x v="12"/>
    <x v="173"/>
    <x v="173"/>
    <n v="589128"/>
    <s v="Věžky (Kroměříž)"/>
    <s v="do 750 obyvatel"/>
    <n v="355"/>
    <n v="0.3408450704225352"/>
    <n v="234"/>
    <n v="1"/>
  </r>
  <r>
    <x v="12"/>
    <x v="173"/>
    <x v="173"/>
    <n v="589161"/>
    <s v="Záříčí"/>
    <s v="do 750 obyvatel"/>
    <n v="602"/>
    <n v="0.4019933554817276"/>
    <n v="360"/>
    <n v="0"/>
  </r>
  <r>
    <x v="12"/>
    <x v="173"/>
    <x v="173"/>
    <n v="589187"/>
    <s v="Zborovice"/>
    <s v="750 – 1 999 obyvatel"/>
    <n v="1239"/>
    <n v="0.38579499596448746"/>
    <n v="761"/>
    <n v="1"/>
  </r>
  <r>
    <x v="12"/>
    <x v="173"/>
    <x v="173"/>
    <n v="589195"/>
    <s v="Zdounky"/>
    <s v="2 000 – 4 999 obyvatel"/>
    <n v="1740"/>
    <n v="0.34885057471264369"/>
    <n v="1133"/>
    <n v="1"/>
  </r>
  <r>
    <x v="12"/>
    <x v="173"/>
    <x v="173"/>
    <n v="589217"/>
    <s v="Zlobice"/>
    <s v="do 750 obyvatel"/>
    <n v="494"/>
    <n v="0.37044534412955465"/>
    <n v="311"/>
    <n v="1"/>
  </r>
  <r>
    <x v="12"/>
    <x v="173"/>
    <x v="173"/>
    <n v="589225"/>
    <s v="Žalkovice"/>
    <s v="do 750 obyvatel"/>
    <n v="485"/>
    <n v="0.36907216494845363"/>
    <n v="306"/>
    <n v="1"/>
  </r>
  <r>
    <x v="12"/>
    <x v="174"/>
    <x v="174"/>
    <n v="534811"/>
    <s v="Podhradí (Zlín)"/>
    <s v="do 750 obyvatel"/>
    <n v="172"/>
    <n v="0.43023255813953487"/>
    <n v="98"/>
    <n v="0"/>
  </r>
  <r>
    <x v="12"/>
    <x v="174"/>
    <x v="174"/>
    <n v="549401"/>
    <s v="Pozlovice"/>
    <s v="750 – 1 999 obyvatel"/>
    <n v="1031"/>
    <n v="0.44519883608147431"/>
    <n v="572"/>
    <n v="0"/>
  </r>
  <r>
    <x v="12"/>
    <x v="174"/>
    <x v="174"/>
    <n v="556874"/>
    <s v="Petrůvka"/>
    <s v="do 750 obyvatel"/>
    <n v="288"/>
    <n v="0.27777777777777779"/>
    <n v="208"/>
    <n v="1"/>
  </r>
  <r>
    <x v="12"/>
    <x v="174"/>
    <x v="174"/>
    <n v="557102"/>
    <s v="Bohuslavice nad Vláří"/>
    <s v="do 750 obyvatel"/>
    <n v="322"/>
    <n v="0.36024844720496896"/>
    <n v="206"/>
    <n v="1"/>
  </r>
  <r>
    <x v="12"/>
    <x v="174"/>
    <x v="174"/>
    <n v="585076"/>
    <s v="Biskupice (Zlín)"/>
    <s v="do 750 obyvatel"/>
    <n v="592"/>
    <n v="0.39189189189189189"/>
    <n v="360"/>
    <n v="1"/>
  </r>
  <r>
    <x v="12"/>
    <x v="174"/>
    <x v="174"/>
    <n v="585173"/>
    <s v="Dolní Lhota (Zlín)"/>
    <s v="do 750 obyvatel"/>
    <n v="536"/>
    <n v="0.40858208955223879"/>
    <n v="317"/>
    <n v="0"/>
  </r>
  <r>
    <x v="12"/>
    <x v="174"/>
    <x v="174"/>
    <n v="585246"/>
    <s v="Horní Lhota (Zlín)"/>
    <s v="do 750 obyvatel"/>
    <n v="471"/>
    <n v="0.43949044585987262"/>
    <n v="264"/>
    <n v="0"/>
  </r>
  <r>
    <x v="12"/>
    <x v="174"/>
    <x v="174"/>
    <n v="585441"/>
    <s v="Ludkovice"/>
    <s v="do 750 obyvatel"/>
    <n v="591"/>
    <n v="0.3976311336717428"/>
    <n v="356"/>
    <n v="1"/>
  </r>
  <r>
    <x v="12"/>
    <x v="174"/>
    <x v="174"/>
    <n v="585459"/>
    <s v="Luhačovice"/>
    <s v="5 000 – 14 999 obyvatel"/>
    <n v="4321"/>
    <n v="0.44318444804443413"/>
    <n v="2406"/>
    <n v="0"/>
  </r>
  <r>
    <x v="12"/>
    <x v="174"/>
    <x v="174"/>
    <n v="585734"/>
    <s v="Sehradice"/>
    <s v="do 750 obyvatel"/>
    <n v="582"/>
    <n v="0.40378006872852235"/>
    <n v="347"/>
    <n v="0"/>
  </r>
  <r>
    <x v="12"/>
    <x v="174"/>
    <x v="174"/>
    <n v="585751"/>
    <s v="Slavičín"/>
    <s v="5 000 – 14 999 obyvatel"/>
    <n v="5371"/>
    <n v="0.39396760379817536"/>
    <n v="3255"/>
    <n v="1"/>
  </r>
  <r>
    <x v="12"/>
    <x v="174"/>
    <x v="174"/>
    <n v="585769"/>
    <s v="Slopné"/>
    <s v="do 750 obyvatel"/>
    <n v="473"/>
    <n v="0.33615221987315008"/>
    <n v="314"/>
    <n v="1"/>
  </r>
  <r>
    <x v="12"/>
    <x v="174"/>
    <x v="174"/>
    <n v="585807"/>
    <s v="Šanov (Zlín)"/>
    <s v="do 750 obyvatel"/>
    <n v="403"/>
    <n v="0.32754342431761785"/>
    <n v="271"/>
    <n v="1"/>
  </r>
  <r>
    <x v="12"/>
    <x v="174"/>
    <x v="174"/>
    <n v="586871"/>
    <s v="Lipová (Zlín)"/>
    <s v="do 750 obyvatel"/>
    <n v="294"/>
    <n v="0.3401360544217687"/>
    <n v="194"/>
    <n v="1"/>
  </r>
  <r>
    <x v="12"/>
    <x v="174"/>
    <x v="174"/>
    <n v="586919"/>
    <s v="Rudimov"/>
    <s v="do 750 obyvatel"/>
    <n v="218"/>
    <n v="0.43577981651376146"/>
    <n v="123"/>
    <n v="0"/>
  </r>
  <r>
    <x v="12"/>
    <x v="175"/>
    <x v="175"/>
    <n v="549436"/>
    <s v="Komárov (Zlín)"/>
    <s v="do 750 obyvatel"/>
    <n v="276"/>
    <n v="0.26811594202898553"/>
    <n v="202"/>
    <n v="1"/>
  </r>
  <r>
    <x v="12"/>
    <x v="175"/>
    <x v="175"/>
    <n v="549444"/>
    <s v="Oldřichovice"/>
    <s v="do 750 obyvatel"/>
    <n v="325"/>
    <n v="0.32923076923076922"/>
    <n v="218"/>
    <n v="1"/>
  </r>
  <r>
    <x v="12"/>
    <x v="175"/>
    <x v="175"/>
    <n v="549461"/>
    <s v="Pohořelice (Zlín)"/>
    <s v="750 – 1 999 obyvatel"/>
    <n v="740"/>
    <n v="0.37567567567567567"/>
    <n v="462"/>
    <n v="1"/>
  </r>
  <r>
    <x v="12"/>
    <x v="175"/>
    <x v="175"/>
    <n v="585220"/>
    <s v="Halenkovice"/>
    <s v="750 – 1 999 obyvatel"/>
    <n v="1599"/>
    <n v="0.29143214509068166"/>
    <n v="1133"/>
    <n v="1"/>
  </r>
  <r>
    <x v="12"/>
    <x v="175"/>
    <x v="175"/>
    <n v="585513"/>
    <s v="Napajedla"/>
    <s v="5 000 – 14 999 obyvatel"/>
    <n v="6058"/>
    <n v="0.38874215912842525"/>
    <n v="3703"/>
    <n v="1"/>
  </r>
  <r>
    <x v="12"/>
    <x v="175"/>
    <x v="175"/>
    <n v="585599"/>
    <s v="Otrokovice"/>
    <s v="15 000 – 39 999 obyvatel"/>
    <n v="15021"/>
    <n v="0.3760734971040543"/>
    <n v="9372"/>
    <n v="1"/>
  </r>
  <r>
    <x v="12"/>
    <x v="175"/>
    <x v="175"/>
    <n v="585793"/>
    <s v="Spytihněv"/>
    <s v="750 – 1 999 obyvatel"/>
    <n v="1430"/>
    <n v="0.33846153846153848"/>
    <n v="946"/>
    <n v="1"/>
  </r>
  <r>
    <x v="12"/>
    <x v="175"/>
    <x v="175"/>
    <n v="585858"/>
    <s v="Tlumačov (Zlín)"/>
    <s v="2 000 – 4 999 obyvatel"/>
    <n v="2079"/>
    <n v="0.30687830687830686"/>
    <n v="1441"/>
    <n v="1"/>
  </r>
  <r>
    <x v="12"/>
    <x v="175"/>
    <x v="175"/>
    <n v="586013"/>
    <s v="Žlutava"/>
    <s v="750 – 1 999 obyvatel"/>
    <n v="980"/>
    <n v="0.32755102040816325"/>
    <n v="659"/>
    <n v="1"/>
  </r>
  <r>
    <x v="12"/>
    <x v="175"/>
    <x v="175"/>
    <n v="588318"/>
    <s v="Bělov"/>
    <s v="do 750 obyvatel"/>
    <n v="269"/>
    <n v="0.33457249070631973"/>
    <n v="179"/>
    <n v="1"/>
  </r>
  <r>
    <x v="12"/>
    <x v="176"/>
    <x v="176"/>
    <n v="541800"/>
    <s v="Dolní Bečva"/>
    <s v="750 – 1 999 obyvatel"/>
    <n v="1560"/>
    <n v="0.30320512820512818"/>
    <n v="1087"/>
    <n v="1"/>
  </r>
  <r>
    <x v="12"/>
    <x v="176"/>
    <x v="176"/>
    <n v="542687"/>
    <s v="Horní Bečva"/>
    <s v="2 000 – 4 999 obyvatel"/>
    <n v="2047"/>
    <n v="0.24767953102100634"/>
    <n v="1540"/>
    <n v="1"/>
  </r>
  <r>
    <x v="12"/>
    <x v="176"/>
    <x v="176"/>
    <n v="542814"/>
    <s v="Hutisko-Solanec"/>
    <s v="2 000 – 4 999 obyvatel"/>
    <n v="1677"/>
    <n v="0.24865831842576028"/>
    <n v="1260"/>
    <n v="1"/>
  </r>
  <r>
    <x v="12"/>
    <x v="176"/>
    <x v="176"/>
    <n v="544698"/>
    <s v="Prostřední Bečva"/>
    <s v="750 – 1 999 obyvatel"/>
    <n v="1473"/>
    <n v="0.23014256619144602"/>
    <n v="1134"/>
    <n v="1"/>
  </r>
  <r>
    <x v="12"/>
    <x v="176"/>
    <x v="176"/>
    <n v="544841"/>
    <s v="Rožnov pod Radhoštěm"/>
    <s v="15 000 – 39 999 obyvatel"/>
    <n v="13788"/>
    <n v="0.3112851755149405"/>
    <n v="9496"/>
    <n v="1"/>
  </r>
  <r>
    <x v="12"/>
    <x v="176"/>
    <x v="176"/>
    <n v="544949"/>
    <s v="Valašská Bystřice"/>
    <s v="2 000 – 4 999 obyvatel"/>
    <n v="1857"/>
    <n v="0.26978998384491115"/>
    <n v="1356"/>
    <n v="1"/>
  </r>
  <r>
    <x v="12"/>
    <x v="176"/>
    <x v="176"/>
    <n v="545198"/>
    <s v="Vidče"/>
    <s v="750 – 1 999 obyvatel"/>
    <n v="1463"/>
    <n v="0.2781954887218045"/>
    <n v="1056"/>
    <n v="1"/>
  </r>
  <r>
    <x v="12"/>
    <x v="176"/>
    <x v="176"/>
    <n v="545210"/>
    <s v="Vigantice"/>
    <s v="750 – 1 999 obyvatel"/>
    <n v="890"/>
    <n v="0.29325842696629212"/>
    <n v="629"/>
    <n v="1"/>
  </r>
  <r>
    <x v="12"/>
    <x v="176"/>
    <x v="176"/>
    <n v="545252"/>
    <s v="Zubří (Vsetín)"/>
    <s v="5 000 – 14 999 obyvatel"/>
    <n v="4553"/>
    <n v="0.30287722380847792"/>
    <n v="3174"/>
    <n v="1"/>
  </r>
  <r>
    <x v="12"/>
    <x v="177"/>
    <x v="177"/>
    <n v="550744"/>
    <s v="Kunovice (Uherské Hradiště)"/>
    <s v="5 000 – 14 999 obyvatel"/>
    <n v="4543"/>
    <n v="0.39005062733876295"/>
    <n v="2771"/>
    <n v="1"/>
  </r>
  <r>
    <x v="12"/>
    <x v="177"/>
    <x v="177"/>
    <n v="550752"/>
    <s v="Staré Město (Uherské Hradiště)"/>
    <s v="5 000 – 14 999 obyvatel"/>
    <n v="5520"/>
    <n v="0.44619565217391305"/>
    <n v="3057"/>
    <n v="0"/>
  </r>
  <r>
    <x v="12"/>
    <x v="177"/>
    <x v="177"/>
    <n v="592005"/>
    <s v="Uherské Hradiště"/>
    <s v="15 000 – 39 999 obyvatel"/>
    <n v="21166"/>
    <n v="0.42828120570726635"/>
    <n v="12101"/>
    <n v="0"/>
  </r>
  <r>
    <x v="12"/>
    <x v="177"/>
    <x v="177"/>
    <n v="592013"/>
    <s v="Babice (Uherské Hradiště)"/>
    <s v="750 – 1 999 obyvatel"/>
    <n v="1564"/>
    <n v="0.40728900255754474"/>
    <n v="927"/>
    <n v="0"/>
  </r>
  <r>
    <x v="12"/>
    <x v="177"/>
    <x v="177"/>
    <n v="592030"/>
    <s v="Bílovice"/>
    <s v="750 – 1 999 obyvatel"/>
    <n v="1546"/>
    <n v="0.37968952134540751"/>
    <n v="959"/>
    <n v="1"/>
  </r>
  <r>
    <x v="12"/>
    <x v="177"/>
    <x v="177"/>
    <n v="592056"/>
    <s v="Boršice u Blatnice"/>
    <s v="750 – 1 999 obyvatel"/>
    <n v="682"/>
    <n v="0.36656891495601174"/>
    <n v="432"/>
    <n v="1"/>
  </r>
  <r>
    <x v="12"/>
    <x v="177"/>
    <x v="177"/>
    <n v="592064"/>
    <s v="Boršice"/>
    <s v="2 000 – 4 999 obyvatel"/>
    <n v="1812"/>
    <n v="0.44867549668874174"/>
    <n v="999"/>
    <n v="0"/>
  </r>
  <r>
    <x v="12"/>
    <x v="177"/>
    <x v="177"/>
    <n v="592072"/>
    <s v="Břestek"/>
    <s v="750 – 1 999 obyvatel"/>
    <n v="702"/>
    <n v="0.3903133903133903"/>
    <n v="428"/>
    <n v="1"/>
  </r>
  <r>
    <x v="12"/>
    <x v="177"/>
    <x v="177"/>
    <n v="592081"/>
    <s v="Březolupy"/>
    <s v="750 – 1 999 obyvatel"/>
    <n v="1404"/>
    <n v="0.36039886039886038"/>
    <n v="898"/>
    <n v="1"/>
  </r>
  <r>
    <x v="12"/>
    <x v="177"/>
    <x v="177"/>
    <n v="592102"/>
    <s v="Buchlovice"/>
    <s v="2 000 – 4 999 obyvatel"/>
    <n v="2059"/>
    <n v="0.40796503156872266"/>
    <n v="1219"/>
    <n v="0"/>
  </r>
  <r>
    <x v="12"/>
    <x v="177"/>
    <x v="177"/>
    <n v="592137"/>
    <s v="Částkov (Uherské Hradiště)"/>
    <s v="do 750 obyvatel"/>
    <n v="321"/>
    <n v="0.39563862928348908"/>
    <n v="194"/>
    <n v="1"/>
  </r>
  <r>
    <x v="12"/>
    <x v="177"/>
    <x v="177"/>
    <n v="592170"/>
    <s v="Hluk"/>
    <s v="2 000 – 4 999 obyvatel"/>
    <n v="3678"/>
    <n v="0.34040239260467647"/>
    <n v="2426"/>
    <n v="1"/>
  </r>
  <r>
    <x v="12"/>
    <x v="177"/>
    <x v="177"/>
    <n v="592196"/>
    <s v="Hostějov"/>
    <s v="do 750 obyvatel"/>
    <n v="37"/>
    <n v="0.27027027027027029"/>
    <n v="27"/>
    <n v="1"/>
  </r>
  <r>
    <x v="12"/>
    <x v="177"/>
    <x v="177"/>
    <n v="592218"/>
    <s v="Huštěnovice"/>
    <s v="750 – 1 999 obyvatel"/>
    <n v="809"/>
    <n v="0.43510506798516685"/>
    <n v="457"/>
    <n v="0"/>
  </r>
  <r>
    <x v="12"/>
    <x v="177"/>
    <x v="177"/>
    <n v="592226"/>
    <s v="Jalubí"/>
    <s v="750 – 1 999 obyvatel"/>
    <n v="1471"/>
    <n v="0.41944255608429637"/>
    <n v="854"/>
    <n v="0"/>
  </r>
  <r>
    <x v="12"/>
    <x v="177"/>
    <x v="177"/>
    <n v="592234"/>
    <s v="Jankovice (Uherské Hradiště)"/>
    <s v="do 750 obyvatel"/>
    <n v="373"/>
    <n v="0.41554959785522788"/>
    <n v="218"/>
    <n v="0"/>
  </r>
  <r>
    <x v="12"/>
    <x v="177"/>
    <x v="177"/>
    <n v="592269"/>
    <s v="Kněžpole"/>
    <s v="750 – 1 999 obyvatel"/>
    <n v="923"/>
    <n v="0.45395449620801731"/>
    <n v="504"/>
    <n v="0"/>
  </r>
  <r>
    <x v="12"/>
    <x v="177"/>
    <x v="177"/>
    <n v="592293"/>
    <s v="Kostelany nad Moravou"/>
    <s v="750 – 1 999 obyvatel"/>
    <n v="754"/>
    <n v="0.41114058355437666"/>
    <n v="444"/>
    <n v="0"/>
  </r>
  <r>
    <x v="12"/>
    <x v="177"/>
    <x v="177"/>
    <n v="592307"/>
    <s v="Košíky"/>
    <s v="do 750 obyvatel"/>
    <n v="345"/>
    <n v="0.40579710144927539"/>
    <n v="205"/>
    <n v="0"/>
  </r>
  <r>
    <x v="12"/>
    <x v="177"/>
    <x v="177"/>
    <n v="592323"/>
    <s v="Kudlovice"/>
    <s v="750 – 1 999 obyvatel"/>
    <n v="817"/>
    <n v="0.3659730722154223"/>
    <n v="518"/>
    <n v="1"/>
  </r>
  <r>
    <x v="12"/>
    <x v="177"/>
    <x v="177"/>
    <n v="592366"/>
    <s v="Medlovice (Uherské Hradiště)"/>
    <s v="do 750 obyvatel"/>
    <n v="389"/>
    <n v="0.33933161953727509"/>
    <n v="257"/>
    <n v="1"/>
  </r>
  <r>
    <x v="12"/>
    <x v="177"/>
    <x v="177"/>
    <n v="592382"/>
    <s v="Mistřice"/>
    <s v="750 – 1 999 obyvatel"/>
    <n v="988"/>
    <n v="0.34817813765182187"/>
    <n v="644"/>
    <n v="1"/>
  </r>
  <r>
    <x v="12"/>
    <x v="177"/>
    <x v="177"/>
    <n v="592391"/>
    <s v="Modrá"/>
    <s v="do 750 obyvatel"/>
    <n v="587"/>
    <n v="0.39182282793867124"/>
    <n v="357"/>
    <n v="1"/>
  </r>
  <r>
    <x v="12"/>
    <x v="177"/>
    <x v="177"/>
    <n v="592404"/>
    <s v="Nedachlebice"/>
    <s v="750 – 1 999 obyvatel"/>
    <n v="676"/>
    <n v="0.41715976331360949"/>
    <n v="394"/>
    <n v="0"/>
  </r>
  <r>
    <x v="12"/>
    <x v="177"/>
    <x v="177"/>
    <n v="592412"/>
    <s v="Nedakonice"/>
    <s v="750 – 1 999 obyvatel"/>
    <n v="1342"/>
    <n v="0.4128166915052161"/>
    <n v="788"/>
    <n v="0"/>
  </r>
  <r>
    <x v="12"/>
    <x v="177"/>
    <x v="177"/>
    <n v="592447"/>
    <s v="Ořechov (Uherské Hradiště)"/>
    <s v="750 – 1 999 obyvatel"/>
    <n v="638"/>
    <n v="0.35893416927899685"/>
    <n v="409"/>
    <n v="1"/>
  </r>
  <r>
    <x v="12"/>
    <x v="177"/>
    <x v="177"/>
    <n v="592455"/>
    <s v="Ostrožská Lhota"/>
    <s v="750 – 1 999 obyvatel"/>
    <n v="1242"/>
    <n v="0.41384863123993559"/>
    <n v="728"/>
    <n v="0"/>
  </r>
  <r>
    <x v="12"/>
    <x v="177"/>
    <x v="177"/>
    <n v="592463"/>
    <s v="Ostrožská Nová Ves"/>
    <s v="2 000 – 4 999 obyvatel"/>
    <n v="2881"/>
    <n v="0.41200971884762233"/>
    <n v="1694"/>
    <n v="0"/>
  </r>
  <r>
    <x v="12"/>
    <x v="177"/>
    <x v="177"/>
    <n v="592471"/>
    <s v="Osvětimany"/>
    <s v="750 – 1 999 obyvatel"/>
    <n v="732"/>
    <n v="0.38251366120218577"/>
    <n v="452"/>
    <n v="1"/>
  </r>
  <r>
    <x v="12"/>
    <x v="177"/>
    <x v="177"/>
    <n v="592501"/>
    <s v="Podolí (Uherské Hradiště)"/>
    <s v="750 – 1 999 obyvatel"/>
    <n v="737"/>
    <n v="0.34735413839891449"/>
    <n v="481"/>
    <n v="1"/>
  </r>
  <r>
    <x v="12"/>
    <x v="177"/>
    <x v="177"/>
    <n v="592510"/>
    <s v="Polešovice"/>
    <s v="2 000 – 4 999 obyvatel"/>
    <n v="1642"/>
    <n v="0.45188794153471379"/>
    <n v="900"/>
    <n v="0"/>
  </r>
  <r>
    <x v="12"/>
    <x v="177"/>
    <x v="177"/>
    <n v="592528"/>
    <s v="Popovice (Uherské Hradiště)"/>
    <s v="750 – 1 999 obyvatel"/>
    <n v="862"/>
    <n v="0.41299303944315546"/>
    <n v="506"/>
    <n v="0"/>
  </r>
  <r>
    <x v="12"/>
    <x v="177"/>
    <x v="177"/>
    <n v="592561"/>
    <s v="Salaš"/>
    <s v="do 750 obyvatel"/>
    <n v="349"/>
    <n v="0.40974212034383956"/>
    <n v="206"/>
    <n v="0"/>
  </r>
  <r>
    <x v="12"/>
    <x v="177"/>
    <x v="177"/>
    <n v="592587"/>
    <s v="Staré Hutě"/>
    <s v="do 750 obyvatel"/>
    <n v="108"/>
    <n v="0.41666666666666669"/>
    <n v="63"/>
    <n v="0"/>
  </r>
  <r>
    <x v="12"/>
    <x v="177"/>
    <x v="177"/>
    <n v="592625"/>
    <s v="Stříbrnice (Uherské Hradiště)"/>
    <s v="do 750 obyvatel"/>
    <n v="361"/>
    <n v="0.39058171745152354"/>
    <n v="220"/>
    <n v="1"/>
  </r>
  <r>
    <x v="12"/>
    <x v="177"/>
    <x v="177"/>
    <n v="592633"/>
    <s v="Stupava"/>
    <s v="do 750 obyvatel"/>
    <n v="137"/>
    <n v="0.43065693430656932"/>
    <n v="78"/>
    <n v="0"/>
  </r>
  <r>
    <x v="12"/>
    <x v="177"/>
    <x v="177"/>
    <n v="592650"/>
    <s v="Sušice (Uherské Hradiště)"/>
    <s v="do 750 obyvatel"/>
    <n v="525"/>
    <n v="0.4"/>
    <n v="315"/>
    <n v="0"/>
  </r>
  <r>
    <x v="12"/>
    <x v="177"/>
    <x v="177"/>
    <n v="592668"/>
    <s v="Svárov (Uherské Hradiště)"/>
    <s v="do 750 obyvatel"/>
    <n v="202"/>
    <n v="0.43069306930693069"/>
    <n v="115"/>
    <n v="0"/>
  </r>
  <r>
    <x v="12"/>
    <x v="177"/>
    <x v="177"/>
    <n v="592692"/>
    <s v="Topolná"/>
    <s v="750 – 1 999 obyvatel"/>
    <n v="1380"/>
    <n v="0.39202898550724635"/>
    <n v="839"/>
    <n v="1"/>
  </r>
  <r>
    <x v="12"/>
    <x v="177"/>
    <x v="177"/>
    <n v="592706"/>
    <s v="Traplice"/>
    <s v="750 – 1 999 obyvatel"/>
    <n v="966"/>
    <n v="0.39855072463768115"/>
    <n v="581"/>
    <n v="1"/>
  </r>
  <r>
    <x v="12"/>
    <x v="177"/>
    <x v="177"/>
    <n v="592714"/>
    <s v="Tučapy (Uherské Hradiště)"/>
    <s v="do 750 obyvatel"/>
    <n v="211"/>
    <n v="0.36966824644549762"/>
    <n v="133"/>
    <n v="1"/>
  </r>
  <r>
    <x v="12"/>
    <x v="177"/>
    <x v="177"/>
    <n v="592722"/>
    <s v="Tupesy"/>
    <s v="750 – 1 999 obyvatel"/>
    <n v="936"/>
    <n v="0.38141025641025639"/>
    <n v="579"/>
    <n v="1"/>
  </r>
  <r>
    <x v="12"/>
    <x v="177"/>
    <x v="177"/>
    <n v="592749"/>
    <s v="Uherský Ostroh"/>
    <s v="2 000 – 4 999 obyvatel"/>
    <n v="3585"/>
    <n v="0.39135285913528589"/>
    <n v="2182"/>
    <n v="1"/>
  </r>
  <r>
    <x v="12"/>
    <x v="177"/>
    <x v="177"/>
    <n v="592757"/>
    <s v="Újezdec (Uherské Hradiště)"/>
    <s v="do 750 obyvatel"/>
    <n v="198"/>
    <n v="0.30808080808080807"/>
    <n v="137"/>
    <n v="1"/>
  </r>
  <r>
    <x v="12"/>
    <x v="177"/>
    <x v="177"/>
    <n v="592781"/>
    <s v="Vážany (Uherské Hradiště)"/>
    <s v="do 750 obyvatel"/>
    <n v="363"/>
    <n v="0.45179063360881544"/>
    <n v="199"/>
    <n v="0"/>
  </r>
  <r>
    <x v="12"/>
    <x v="177"/>
    <x v="177"/>
    <n v="592790"/>
    <s v="Velehrad"/>
    <s v="750 – 1 999 obyvatel"/>
    <n v="977"/>
    <n v="0.51586489252814738"/>
    <n v="473"/>
    <n v="0"/>
  </r>
  <r>
    <x v="12"/>
    <x v="177"/>
    <x v="177"/>
    <n v="592854"/>
    <s v="Zlámanec"/>
    <s v="do 750 obyvatel"/>
    <n v="261"/>
    <n v="0.38697318007662834"/>
    <n v="160"/>
    <n v="1"/>
  </r>
  <r>
    <x v="12"/>
    <x v="177"/>
    <x v="177"/>
    <n v="592862"/>
    <s v="Zlechov"/>
    <s v="750 – 1 999 obyvatel"/>
    <n v="1366"/>
    <n v="0.39970717423133234"/>
    <n v="820"/>
    <n v="1"/>
  </r>
  <r>
    <x v="12"/>
    <x v="178"/>
    <x v="178"/>
    <n v="550736"/>
    <s v="Hostětín"/>
    <s v="do 750 obyvatel"/>
    <n v="181"/>
    <n v="0.40883977900552487"/>
    <n v="107"/>
    <n v="0"/>
  </r>
  <r>
    <x v="12"/>
    <x v="178"/>
    <x v="178"/>
    <n v="592021"/>
    <s v="Bánov"/>
    <s v="2 000 – 4 999 obyvatel"/>
    <n v="1778"/>
    <n v="0.35883014623172105"/>
    <n v="1140"/>
    <n v="1"/>
  </r>
  <r>
    <x v="12"/>
    <x v="178"/>
    <x v="178"/>
    <n v="592048"/>
    <s v="Bojkovice"/>
    <s v="2 000 – 4 999 obyvatel"/>
    <n v="3709"/>
    <n v="0.34375842545160423"/>
    <n v="2434"/>
    <n v="1"/>
  </r>
  <r>
    <x v="12"/>
    <x v="178"/>
    <x v="178"/>
    <n v="592099"/>
    <s v="Březová (Uherské Hradiště)"/>
    <s v="750 – 1 999 obyvatel"/>
    <n v="823"/>
    <n v="0.26366950182260024"/>
    <n v="606"/>
    <n v="1"/>
  </r>
  <r>
    <x v="12"/>
    <x v="178"/>
    <x v="178"/>
    <n v="592111"/>
    <s v="Bystřice pod Lopeníkem"/>
    <s v="750 – 1 999 obyvatel"/>
    <n v="684"/>
    <n v="0.39327485380116961"/>
    <n v="415"/>
    <n v="1"/>
  </r>
  <r>
    <x v="12"/>
    <x v="178"/>
    <x v="178"/>
    <n v="592145"/>
    <s v="Dolní Němčí"/>
    <s v="2 000 – 4 999 obyvatel"/>
    <n v="2509"/>
    <n v="0.40095655639697092"/>
    <n v="1503"/>
    <n v="0"/>
  </r>
  <r>
    <x v="12"/>
    <x v="178"/>
    <x v="178"/>
    <n v="592153"/>
    <s v="Drslavice (Uherské Hradiště)"/>
    <s v="do 750 obyvatel"/>
    <n v="421"/>
    <n v="0.35629453681710216"/>
    <n v="271"/>
    <n v="1"/>
  </r>
  <r>
    <x v="12"/>
    <x v="178"/>
    <x v="178"/>
    <n v="592188"/>
    <s v="Horní Němčí"/>
    <s v="750 – 1 999 obyvatel"/>
    <n v="705"/>
    <n v="0.35886524822695037"/>
    <n v="452"/>
    <n v="1"/>
  </r>
  <r>
    <x v="12"/>
    <x v="178"/>
    <x v="178"/>
    <n v="592200"/>
    <s v="Hradčovice"/>
    <s v="750 – 1 999 obyvatel"/>
    <n v="814"/>
    <n v="0.37223587223587223"/>
    <n v="511"/>
    <n v="1"/>
  </r>
  <r>
    <x v="12"/>
    <x v="178"/>
    <x v="178"/>
    <n v="592277"/>
    <s v="Komňa"/>
    <s v="do 750 obyvatel"/>
    <n v="476"/>
    <n v="0.36764705882352944"/>
    <n v="301"/>
    <n v="1"/>
  </r>
  <r>
    <x v="12"/>
    <x v="178"/>
    <x v="178"/>
    <n v="592285"/>
    <s v="Korytná"/>
    <s v="750 – 1 999 obyvatel"/>
    <n v="809"/>
    <n v="0.44004944375772559"/>
    <n v="453"/>
    <n v="0"/>
  </r>
  <r>
    <x v="12"/>
    <x v="178"/>
    <x v="178"/>
    <n v="592340"/>
    <s v="Lopeník"/>
    <s v="do 750 obyvatel"/>
    <n v="199"/>
    <n v="0.16582914572864321"/>
    <n v="166"/>
    <n v="1"/>
  </r>
  <r>
    <x v="12"/>
    <x v="178"/>
    <x v="178"/>
    <n v="592421"/>
    <s v="Nezdenice"/>
    <s v="do 750 obyvatel"/>
    <n v="602"/>
    <n v="0.40697674418604651"/>
    <n v="357"/>
    <n v="0"/>
  </r>
  <r>
    <x v="12"/>
    <x v="178"/>
    <x v="178"/>
    <n v="592439"/>
    <s v="Nivnice"/>
    <s v="2 000 – 4 999 obyvatel"/>
    <n v="2783"/>
    <n v="0.40280273086597196"/>
    <n v="1662"/>
    <n v="0"/>
  </r>
  <r>
    <x v="12"/>
    <x v="178"/>
    <x v="178"/>
    <n v="592480"/>
    <s v="Pašovice"/>
    <s v="do 750 obyvatel"/>
    <n v="590"/>
    <n v="0.3677966101694915"/>
    <n v="373"/>
    <n v="1"/>
  </r>
  <r>
    <x v="12"/>
    <x v="178"/>
    <x v="178"/>
    <n v="592498"/>
    <s v="Pitín"/>
    <s v="750 – 1 999 obyvatel"/>
    <n v="740"/>
    <n v="0.33243243243243242"/>
    <n v="494"/>
    <n v="1"/>
  </r>
  <r>
    <x v="12"/>
    <x v="178"/>
    <x v="178"/>
    <n v="592536"/>
    <s v="Prakšice"/>
    <s v="750 – 1 999 obyvatel"/>
    <n v="851"/>
    <n v="0.35957696827262042"/>
    <n v="545"/>
    <n v="1"/>
  </r>
  <r>
    <x v="12"/>
    <x v="178"/>
    <x v="178"/>
    <n v="592552"/>
    <s v="Rudice (Uherské Hradiště)"/>
    <s v="do 750 obyvatel"/>
    <n v="383"/>
    <n v="0.32637075718015668"/>
    <n v="258"/>
    <n v="1"/>
  </r>
  <r>
    <x v="12"/>
    <x v="178"/>
    <x v="178"/>
    <n v="592579"/>
    <s v="Slavkov (Uherské Hradiště)"/>
    <s v="do 750 obyvatel"/>
    <n v="562"/>
    <n v="0.34519572953736655"/>
    <n v="368"/>
    <n v="1"/>
  </r>
  <r>
    <x v="12"/>
    <x v="178"/>
    <x v="178"/>
    <n v="592609"/>
    <s v="Starý Hrozenkov"/>
    <s v="750 – 1 999 obyvatel"/>
    <n v="755"/>
    <n v="0.23576158940397351"/>
    <n v="577"/>
    <n v="1"/>
  </r>
  <r>
    <x v="12"/>
    <x v="178"/>
    <x v="178"/>
    <n v="592617"/>
    <s v="Strání"/>
    <s v="2 000 – 4 999 obyvatel"/>
    <n v="2950"/>
    <n v="0.3552542372881356"/>
    <n v="1902"/>
    <n v="1"/>
  </r>
  <r>
    <x v="12"/>
    <x v="178"/>
    <x v="178"/>
    <n v="592641"/>
    <s v="Suchá Loz"/>
    <s v="750 – 1 999 obyvatel"/>
    <n v="924"/>
    <n v="0.33116883116883117"/>
    <n v="618"/>
    <n v="1"/>
  </r>
  <r>
    <x v="12"/>
    <x v="178"/>
    <x v="178"/>
    <n v="592676"/>
    <s v="Šumice (Uherské Hradiště)"/>
    <s v="750 – 1 999 obyvatel"/>
    <n v="1376"/>
    <n v="0.39680232558139533"/>
    <n v="830"/>
    <n v="1"/>
  </r>
  <r>
    <x v="12"/>
    <x v="178"/>
    <x v="178"/>
    <n v="592731"/>
    <s v="Uherský Brod"/>
    <s v="15 000 – 39 999 obyvatel"/>
    <n v="13951"/>
    <n v="0.3832700164862734"/>
    <n v="8604"/>
    <n v="1"/>
  </r>
  <r>
    <x v="12"/>
    <x v="178"/>
    <x v="178"/>
    <n v="592773"/>
    <s v="Vápenice"/>
    <s v="do 750 obyvatel"/>
    <n v="169"/>
    <n v="0.21893491124260356"/>
    <n v="132"/>
    <n v="1"/>
  </r>
  <r>
    <x v="12"/>
    <x v="178"/>
    <x v="178"/>
    <n v="592803"/>
    <s v="Veletiny"/>
    <s v="do 750 obyvatel"/>
    <n v="451"/>
    <n v="0.37250554323725055"/>
    <n v="283"/>
    <n v="1"/>
  </r>
  <r>
    <x v="12"/>
    <x v="178"/>
    <x v="178"/>
    <n v="592820"/>
    <s v="Vlčnov"/>
    <s v="2 000 – 4 999 obyvatel"/>
    <n v="2485"/>
    <n v="0.4"/>
    <n v="1491"/>
    <n v="0"/>
  </r>
  <r>
    <x v="12"/>
    <x v="178"/>
    <x v="178"/>
    <n v="592838"/>
    <s v="Vyškovec"/>
    <s v="do 750 obyvatel"/>
    <n v="119"/>
    <n v="9.2436974789915971E-2"/>
    <n v="108"/>
    <n v="1"/>
  </r>
  <r>
    <x v="12"/>
    <x v="178"/>
    <x v="178"/>
    <n v="592846"/>
    <s v="Záhorovice"/>
    <s v="750 – 1 999 obyvatel"/>
    <n v="881"/>
    <n v="0.3348467650397276"/>
    <n v="586"/>
    <n v="1"/>
  </r>
  <r>
    <x v="12"/>
    <x v="178"/>
    <x v="178"/>
    <n v="592871"/>
    <s v="Žítková"/>
    <s v="do 750 obyvatel"/>
    <n v="149"/>
    <n v="0.22818791946308725"/>
    <n v="115"/>
    <n v="1"/>
  </r>
  <r>
    <x v="12"/>
    <x v="179"/>
    <x v="179"/>
    <n v="535184"/>
    <s v="Tichov"/>
    <s v="do 750 obyvatel"/>
    <n v="259"/>
    <n v="0.31274131274131273"/>
    <n v="178"/>
    <n v="1"/>
  </r>
  <r>
    <x v="12"/>
    <x v="179"/>
    <x v="179"/>
    <n v="544931"/>
    <s v="Študlov (Zlín)"/>
    <s v="do 750 obyvatel"/>
    <n v="430"/>
    <n v="0.2558139534883721"/>
    <n v="320"/>
    <n v="1"/>
  </r>
  <r>
    <x v="12"/>
    <x v="179"/>
    <x v="179"/>
    <n v="545112"/>
    <s v="Valašské Příkazy"/>
    <s v="do 750 obyvatel"/>
    <n v="251"/>
    <n v="0.28286852589641437"/>
    <n v="180"/>
    <n v="1"/>
  </r>
  <r>
    <x v="12"/>
    <x v="179"/>
    <x v="179"/>
    <n v="549533"/>
    <s v="Poteč"/>
    <s v="750 – 1 999 obyvatel"/>
    <n v="634"/>
    <n v="0.28233438485804419"/>
    <n v="455"/>
    <n v="1"/>
  </r>
  <r>
    <x v="12"/>
    <x v="179"/>
    <x v="179"/>
    <n v="556980"/>
    <s v="Rokytnice (Zlín)"/>
    <s v="do 750 obyvatel"/>
    <n v="510"/>
    <n v="0.31764705882352939"/>
    <n v="348"/>
    <n v="1"/>
  </r>
  <r>
    <x v="12"/>
    <x v="179"/>
    <x v="179"/>
    <n v="585114"/>
    <s v="Brumov-Bylnice"/>
    <s v="5 000 – 14 999 obyvatel"/>
    <n v="4680"/>
    <n v="0.32371794871794873"/>
    <n v="3165"/>
    <n v="1"/>
  </r>
  <r>
    <x v="12"/>
    <x v="179"/>
    <x v="179"/>
    <n v="585190"/>
    <s v="Drnovice (Zlín)"/>
    <s v="do 750 obyvatel"/>
    <n v="355"/>
    <n v="0.30140845070422534"/>
    <n v="248"/>
    <n v="1"/>
  </r>
  <r>
    <x v="12"/>
    <x v="179"/>
    <x v="179"/>
    <n v="585238"/>
    <s v="Haluzice"/>
    <s v="do 750 obyvatel"/>
    <n v="73"/>
    <n v="0.34246575342465752"/>
    <n v="48"/>
    <n v="1"/>
  </r>
  <r>
    <x v="12"/>
    <x v="179"/>
    <x v="179"/>
    <n v="585319"/>
    <s v="Jestřabí"/>
    <s v="do 750 obyvatel"/>
    <n v="233"/>
    <n v="0.3261802575107296"/>
    <n v="157"/>
    <n v="1"/>
  </r>
  <r>
    <x v="12"/>
    <x v="179"/>
    <x v="179"/>
    <n v="585432"/>
    <s v="Loučka (Zlín)"/>
    <s v="do 750 obyvatel"/>
    <n v="389"/>
    <n v="0.43187660668380462"/>
    <n v="221"/>
    <n v="0"/>
  </r>
  <r>
    <x v="12"/>
    <x v="179"/>
    <x v="179"/>
    <n v="585521"/>
    <s v="Návojná"/>
    <s v="do 750 obyvatel"/>
    <n v="583"/>
    <n v="0.31560891938250429"/>
    <n v="399"/>
    <n v="1"/>
  </r>
  <r>
    <x v="12"/>
    <x v="179"/>
    <x v="179"/>
    <n v="585530"/>
    <s v="Nedašov"/>
    <s v="750 – 1 999 obyvatel"/>
    <n v="1096"/>
    <n v="0.29105839416058393"/>
    <n v="777"/>
    <n v="1"/>
  </r>
  <r>
    <x v="12"/>
    <x v="179"/>
    <x v="179"/>
    <n v="585548"/>
    <s v="Nedašova Lhota"/>
    <s v="do 750 obyvatel"/>
    <n v="590"/>
    <n v="0.22033898305084745"/>
    <n v="460"/>
    <n v="1"/>
  </r>
  <r>
    <x v="12"/>
    <x v="179"/>
    <x v="179"/>
    <n v="585831"/>
    <s v="Štítná nad Vláří-Popov"/>
    <s v="2 000 – 4 999 obyvatel"/>
    <n v="1836"/>
    <n v="0.39542483660130717"/>
    <n v="1110"/>
    <n v="1"/>
  </r>
  <r>
    <x v="12"/>
    <x v="179"/>
    <x v="179"/>
    <n v="585882"/>
    <s v="Újezd (Zlín)"/>
    <s v="750 – 1 999 obyvatel"/>
    <n v="987"/>
    <n v="0.32016210739614998"/>
    <n v="671"/>
    <n v="1"/>
  </r>
  <r>
    <x v="12"/>
    <x v="179"/>
    <x v="179"/>
    <n v="585891"/>
    <s v="Valašské Klobouky"/>
    <s v="2 000 – 4 999 obyvatel"/>
    <n v="4103"/>
    <n v="0.35193760662929563"/>
    <n v="2659"/>
    <n v="1"/>
  </r>
  <r>
    <x v="12"/>
    <x v="179"/>
    <x v="179"/>
    <n v="585955"/>
    <s v="Vlachovice (Zlín)"/>
    <s v="750 – 1 999 obyvatel"/>
    <n v="1224"/>
    <n v="0.34068627450980393"/>
    <n v="807"/>
    <n v="1"/>
  </r>
  <r>
    <x v="12"/>
    <x v="179"/>
    <x v="179"/>
    <n v="585980"/>
    <s v="Vysoké Pole"/>
    <s v="750 – 1 999 obyvatel"/>
    <n v="699"/>
    <n v="0.32188841201716739"/>
    <n v="474"/>
    <n v="1"/>
  </r>
  <r>
    <x v="12"/>
    <x v="179"/>
    <x v="179"/>
    <n v="586960"/>
    <s v="Křekov"/>
    <s v="do 750 obyvatel"/>
    <n v="141"/>
    <n v="0.31205673758865249"/>
    <n v="97"/>
    <n v="1"/>
  </r>
  <r>
    <x v="12"/>
    <x v="179"/>
    <x v="179"/>
    <n v="586994"/>
    <s v="Vlachova Lhota"/>
    <s v="do 750 obyvatel"/>
    <n v="182"/>
    <n v="0.26373626373626374"/>
    <n v="134"/>
    <n v="1"/>
  </r>
  <r>
    <x v="12"/>
    <x v="180"/>
    <x v="180"/>
    <n v="500062"/>
    <s v="Krhová"/>
    <s v="2 000 – 4 999 obyvatel"/>
    <n v="1694"/>
    <n v="0.32408500590318773"/>
    <n v="1145"/>
    <n v="1"/>
  </r>
  <r>
    <x v="12"/>
    <x v="180"/>
    <x v="180"/>
    <n v="500071"/>
    <s v="Poličná"/>
    <s v="750 – 1 999 obyvatel"/>
    <n v="1472"/>
    <n v="0.31521739130434784"/>
    <n v="1008"/>
    <n v="1"/>
  </r>
  <r>
    <x v="12"/>
    <x v="180"/>
    <x v="180"/>
    <n v="541648"/>
    <s v="Branky"/>
    <s v="750 – 1 999 obyvatel"/>
    <n v="810"/>
    <n v="0.27283950617283953"/>
    <n v="589"/>
    <n v="1"/>
  </r>
  <r>
    <x v="12"/>
    <x v="180"/>
    <x v="180"/>
    <n v="542831"/>
    <s v="Choryně"/>
    <s v="750 – 1 999 obyvatel"/>
    <n v="632"/>
    <n v="0.31645569620253167"/>
    <n v="432"/>
    <n v="1"/>
  </r>
  <r>
    <x v="12"/>
    <x v="180"/>
    <x v="180"/>
    <n v="542903"/>
    <s v="Jarcová"/>
    <s v="750 – 1 999 obyvatel"/>
    <n v="679"/>
    <n v="0.31516936671575846"/>
    <n v="465"/>
    <n v="1"/>
  </r>
  <r>
    <x v="12"/>
    <x v="180"/>
    <x v="180"/>
    <n v="542989"/>
    <s v="Kelč"/>
    <s v="2 000 – 4 999 obyvatel"/>
    <n v="2178"/>
    <n v="0.344811753902663"/>
    <n v="1427"/>
    <n v="1"/>
  </r>
  <r>
    <x v="12"/>
    <x v="180"/>
    <x v="180"/>
    <n v="542997"/>
    <s v="Kladeruby"/>
    <s v="do 750 obyvatel"/>
    <n v="371"/>
    <n v="0.39353099730458219"/>
    <n v="225"/>
    <n v="1"/>
  </r>
  <r>
    <x v="12"/>
    <x v="180"/>
    <x v="180"/>
    <n v="543021"/>
    <s v="Kunovice (Vsetín)"/>
    <s v="do 750 obyvatel"/>
    <n v="536"/>
    <n v="0.39179104477611942"/>
    <n v="326"/>
    <n v="1"/>
  </r>
  <r>
    <x v="12"/>
    <x v="180"/>
    <x v="180"/>
    <n v="544302"/>
    <s v="Lešná"/>
    <s v="2 000 – 4 999 obyvatel"/>
    <n v="1679"/>
    <n v="0.32638475282906493"/>
    <n v="1131"/>
    <n v="1"/>
  </r>
  <r>
    <x v="12"/>
    <x v="180"/>
    <x v="180"/>
    <n v="544418"/>
    <s v="Loučka (Vsetín)"/>
    <s v="750 – 1 999 obyvatel"/>
    <n v="650"/>
    <n v="0.3323076923076923"/>
    <n v="434"/>
    <n v="1"/>
  </r>
  <r>
    <x v="12"/>
    <x v="180"/>
    <x v="180"/>
    <n v="544507"/>
    <s v="Mikulůvka"/>
    <s v="750 – 1 999 obyvatel"/>
    <n v="614"/>
    <n v="0.28827361563517917"/>
    <n v="437"/>
    <n v="1"/>
  </r>
  <r>
    <x v="12"/>
    <x v="180"/>
    <x v="180"/>
    <n v="544574"/>
    <s v="Oznice"/>
    <s v="do 750 obyvatel"/>
    <n v="397"/>
    <n v="0.29471032745591941"/>
    <n v="280"/>
    <n v="1"/>
  </r>
  <r>
    <x v="12"/>
    <x v="180"/>
    <x v="180"/>
    <n v="544621"/>
    <s v="Police (Vsetín)"/>
    <s v="do 750 obyvatel"/>
    <n v="459"/>
    <n v="0.30501089324618735"/>
    <n v="319"/>
    <n v="1"/>
  </r>
  <r>
    <x v="12"/>
    <x v="180"/>
    <x v="180"/>
    <n v="544922"/>
    <s v="Střítež nad Bečvou"/>
    <s v="750 – 1 999 obyvatel"/>
    <n v="704"/>
    <n v="0.30397727272727271"/>
    <n v="490"/>
    <n v="1"/>
  </r>
  <r>
    <x v="12"/>
    <x v="180"/>
    <x v="180"/>
    <n v="545058"/>
    <s v="Valašské Meziříčí"/>
    <s v="15 000 – 39 999 obyvatel"/>
    <n v="18543"/>
    <n v="0.36083697352100524"/>
    <n v="11852"/>
    <n v="1"/>
  </r>
  <r>
    <x v="12"/>
    <x v="180"/>
    <x v="180"/>
    <n v="545147"/>
    <s v="Velká Lhota"/>
    <s v="do 750 obyvatel"/>
    <n v="415"/>
    <n v="0.35903614457831323"/>
    <n v="266"/>
    <n v="1"/>
  </r>
  <r>
    <x v="12"/>
    <x v="180"/>
    <x v="180"/>
    <n v="545236"/>
    <s v="Zašová"/>
    <s v="2 000 – 4 999 obyvatel"/>
    <n v="2462"/>
    <n v="0.31762794476035744"/>
    <n v="1680"/>
    <n v="1"/>
  </r>
  <r>
    <x v="12"/>
    <x v="180"/>
    <x v="180"/>
    <n v="569496"/>
    <s v="Podolí (Vsetín)"/>
    <s v="do 750 obyvatel"/>
    <n v="223"/>
    <n v="0.2914798206278027"/>
    <n v="158"/>
    <n v="1"/>
  </r>
  <r>
    <x v="12"/>
    <x v="181"/>
    <x v="181"/>
    <n v="549550"/>
    <s v="Lhotsko"/>
    <s v="do 750 obyvatel"/>
    <n v="219"/>
    <n v="0.35159817351598172"/>
    <n v="142"/>
    <n v="1"/>
  </r>
  <r>
    <x v="12"/>
    <x v="181"/>
    <x v="181"/>
    <n v="585106"/>
    <s v="Bratřejov"/>
    <s v="750 – 1 999 obyvatel"/>
    <n v="651"/>
    <n v="0.32872503840245776"/>
    <n v="437"/>
    <n v="1"/>
  </r>
  <r>
    <x v="12"/>
    <x v="181"/>
    <x v="181"/>
    <n v="585131"/>
    <s v="Březová (Zlín)"/>
    <s v="do 750 obyvatel"/>
    <n v="417"/>
    <n v="0.40047961630695444"/>
    <n v="250"/>
    <n v="0"/>
  </r>
  <r>
    <x v="12"/>
    <x v="181"/>
    <x v="181"/>
    <n v="585157"/>
    <s v="Dešná (Zlín)"/>
    <s v="do 750 obyvatel"/>
    <n v="179"/>
    <n v="0.2011173184357542"/>
    <n v="143"/>
    <n v="1"/>
  </r>
  <r>
    <x v="12"/>
    <x v="181"/>
    <x v="181"/>
    <n v="585262"/>
    <s v="Hrobice (Zlín)"/>
    <s v="do 750 obyvatel"/>
    <n v="403"/>
    <n v="0.35235732009925558"/>
    <n v="261"/>
    <n v="1"/>
  </r>
  <r>
    <x v="12"/>
    <x v="181"/>
    <x v="181"/>
    <n v="585301"/>
    <s v="Jasenná (Zlín)"/>
    <s v="750 – 1 999 obyvatel"/>
    <n v="795"/>
    <n v="0.38113207547169814"/>
    <n v="492"/>
    <n v="1"/>
  </r>
  <r>
    <x v="12"/>
    <x v="181"/>
    <x v="181"/>
    <n v="585483"/>
    <s v="Lutonina"/>
    <s v="do 750 obyvatel"/>
    <n v="355"/>
    <n v="0.38309859154929576"/>
    <n v="219"/>
    <n v="1"/>
  </r>
  <r>
    <x v="12"/>
    <x v="181"/>
    <x v="181"/>
    <n v="585556"/>
    <s v="Neubuz"/>
    <s v="do 750 obyvatel"/>
    <n v="385"/>
    <n v="0.27532467532467531"/>
    <n v="279"/>
    <n v="1"/>
  </r>
  <r>
    <x v="12"/>
    <x v="181"/>
    <x v="181"/>
    <n v="585611"/>
    <s v="Podkopná Lhota"/>
    <s v="do 750 obyvatel"/>
    <n v="287"/>
    <n v="0.35888501742160278"/>
    <n v="184"/>
    <n v="1"/>
  </r>
  <r>
    <x v="12"/>
    <x v="181"/>
    <x v="181"/>
    <n v="585777"/>
    <s v="Slušovice"/>
    <s v="2 000 – 4 999 obyvatel"/>
    <n v="2472"/>
    <n v="0.35800970873786409"/>
    <n v="1587"/>
    <n v="1"/>
  </r>
  <r>
    <x v="12"/>
    <x v="181"/>
    <x v="181"/>
    <n v="585866"/>
    <s v="Trnava (Zlín)"/>
    <s v="750 – 1 999 obyvatel"/>
    <n v="973"/>
    <n v="0.31346351490236385"/>
    <n v="668"/>
    <n v="1"/>
  </r>
  <r>
    <x v="12"/>
    <x v="181"/>
    <x v="181"/>
    <n v="585874"/>
    <s v="Ublo"/>
    <s v="do 750 obyvatel"/>
    <n v="249"/>
    <n v="0.34538152610441769"/>
    <n v="163"/>
    <n v="1"/>
  </r>
  <r>
    <x v="12"/>
    <x v="181"/>
    <x v="181"/>
    <n v="585921"/>
    <s v="Veselá (Zlín)"/>
    <s v="750 – 1 999 obyvatel"/>
    <n v="704"/>
    <n v="0.36789772727272729"/>
    <n v="445"/>
    <n v="1"/>
  </r>
  <r>
    <x v="12"/>
    <x v="181"/>
    <x v="181"/>
    <n v="585939"/>
    <s v="Vizovice"/>
    <s v="2 000 – 4 999 obyvatel"/>
    <n v="3998"/>
    <n v="0.38069034517258632"/>
    <n v="2476"/>
    <n v="1"/>
  </r>
  <r>
    <x v="12"/>
    <x v="181"/>
    <x v="181"/>
    <n v="585971"/>
    <s v="Všemina"/>
    <s v="750 – 1 999 obyvatel"/>
    <n v="925"/>
    <n v="0.36972972972972973"/>
    <n v="583"/>
    <n v="1"/>
  </r>
  <r>
    <x v="12"/>
    <x v="181"/>
    <x v="181"/>
    <n v="585998"/>
    <s v="Zádveřice-Raková"/>
    <s v="750 – 1 999 obyvatel"/>
    <n v="1234"/>
    <n v="0.33630470016207453"/>
    <n v="819"/>
    <n v="1"/>
  </r>
  <r>
    <x v="12"/>
    <x v="182"/>
    <x v="182"/>
    <n v="541630"/>
    <s v="Vsetín"/>
    <s v="15 000 – 39 999 obyvatel"/>
    <n v="21707"/>
    <n v="0.37540885428663567"/>
    <n v="13558"/>
    <n v="1"/>
  </r>
  <r>
    <x v="12"/>
    <x v="182"/>
    <x v="182"/>
    <n v="541711"/>
    <s v="Bystřička"/>
    <s v="750 – 1 999 obyvatel"/>
    <n v="855"/>
    <n v="0.31695906432748538"/>
    <n v="584"/>
    <n v="1"/>
  </r>
  <r>
    <x v="12"/>
    <x v="182"/>
    <x v="182"/>
    <n v="542644"/>
    <s v="Francova Lhota"/>
    <s v="750 – 1 999 obyvatel"/>
    <n v="1274"/>
    <n v="0.29199372056514916"/>
    <n v="902"/>
    <n v="1"/>
  </r>
  <r>
    <x v="12"/>
    <x v="182"/>
    <x v="182"/>
    <n v="542679"/>
    <s v="Halenkov"/>
    <s v="2 000 – 4 999 obyvatel"/>
    <n v="1978"/>
    <n v="0.31698685540950455"/>
    <n v="1351"/>
    <n v="1"/>
  </r>
  <r>
    <x v="12"/>
    <x v="182"/>
    <x v="182"/>
    <n v="542725"/>
    <s v="Horní Lideč"/>
    <s v="750 – 1 999 obyvatel"/>
    <n v="1120"/>
    <n v="0.29910714285714285"/>
    <n v="785"/>
    <n v="1"/>
  </r>
  <r>
    <x v="12"/>
    <x v="182"/>
    <x v="182"/>
    <n v="542750"/>
    <s v="Hošťálková"/>
    <s v="2 000 – 4 999 obyvatel"/>
    <n v="1837"/>
    <n v="0.31301034295046271"/>
    <n v="1262"/>
    <n v="1"/>
  </r>
  <r>
    <x v="12"/>
    <x v="182"/>
    <x v="182"/>
    <n v="542768"/>
    <s v="Hovězí"/>
    <s v="2 000 – 4 999 obyvatel"/>
    <n v="1953"/>
    <n v="0.30568356374807987"/>
    <n v="1356"/>
    <n v="1"/>
  </r>
  <r>
    <x v="12"/>
    <x v="182"/>
    <x v="182"/>
    <n v="542784"/>
    <s v="Huslenky"/>
    <s v="2 000 – 4 999 obyvatel"/>
    <n v="1829"/>
    <n v="0.28813559322033899"/>
    <n v="1302"/>
    <n v="1"/>
  </r>
  <r>
    <x v="12"/>
    <x v="182"/>
    <x v="182"/>
    <n v="542865"/>
    <s v="Jablůnka"/>
    <s v="2 000 – 4 999 obyvatel"/>
    <n v="1702"/>
    <n v="0.35017626321974149"/>
    <n v="1106"/>
    <n v="1"/>
  </r>
  <r>
    <x v="12"/>
    <x v="182"/>
    <x v="182"/>
    <n v="542911"/>
    <s v="Karolinka"/>
    <s v="2 000 – 4 999 obyvatel"/>
    <n v="2079"/>
    <n v="0.35545935545935547"/>
    <n v="1340"/>
    <n v="1"/>
  </r>
  <r>
    <x v="12"/>
    <x v="182"/>
    <x v="182"/>
    <n v="542946"/>
    <s v="Kateřinice (Vsetín)"/>
    <s v="750 – 1 999 obyvatel"/>
    <n v="853"/>
    <n v="0.35169988276670572"/>
    <n v="553"/>
    <n v="1"/>
  </r>
  <r>
    <x v="12"/>
    <x v="182"/>
    <x v="182"/>
    <n v="543098"/>
    <s v="Lačnov"/>
    <s v="750 – 1 999 obyvatel"/>
    <n v="708"/>
    <n v="0.2711864406779661"/>
    <n v="516"/>
    <n v="1"/>
  </r>
  <r>
    <x v="12"/>
    <x v="182"/>
    <x v="182"/>
    <n v="544264"/>
    <s v="Leskovec"/>
    <s v="do 750 obyvatel"/>
    <n v="560"/>
    <n v="0.30535714285714288"/>
    <n v="389"/>
    <n v="1"/>
  </r>
  <r>
    <x v="12"/>
    <x v="182"/>
    <x v="182"/>
    <n v="544370"/>
    <s v="Lidečko"/>
    <s v="750 – 1 999 obyvatel"/>
    <n v="1524"/>
    <n v="0.24212598425196849"/>
    <n v="1155"/>
    <n v="1"/>
  </r>
  <r>
    <x v="12"/>
    <x v="182"/>
    <x v="182"/>
    <n v="544396"/>
    <s v="Liptál"/>
    <s v="750 – 1 999 obyvatel"/>
    <n v="1227"/>
    <n v="0.27709861450692747"/>
    <n v="887"/>
    <n v="1"/>
  </r>
  <r>
    <x v="12"/>
    <x v="182"/>
    <x v="182"/>
    <n v="544434"/>
    <s v="Lužná (Vsetín)"/>
    <s v="do 750 obyvatel"/>
    <n v="521"/>
    <n v="0.28790786948176583"/>
    <n v="371"/>
    <n v="1"/>
  </r>
  <r>
    <x v="12"/>
    <x v="182"/>
    <x v="182"/>
    <n v="544469"/>
    <s v="Malá Bystřice"/>
    <s v="do 750 obyvatel"/>
    <n v="261"/>
    <n v="0.32567049808429116"/>
    <n v="176"/>
    <n v="1"/>
  </r>
  <r>
    <x v="12"/>
    <x v="182"/>
    <x v="182"/>
    <n v="544566"/>
    <s v="Nový Hrozenkov"/>
    <s v="2 000 – 4 999 obyvatel"/>
    <n v="2190"/>
    <n v="0.30593607305936071"/>
    <n v="1520"/>
    <n v="1"/>
  </r>
  <r>
    <x v="12"/>
    <x v="182"/>
    <x v="182"/>
    <n v="544655"/>
    <s v="Pozděchov"/>
    <s v="do 750 obyvatel"/>
    <n v="484"/>
    <n v="0.29545454545454547"/>
    <n v="341"/>
    <n v="1"/>
  </r>
  <r>
    <x v="12"/>
    <x v="182"/>
    <x v="182"/>
    <n v="544671"/>
    <s v="Prlov"/>
    <s v="do 750 obyvatel"/>
    <n v="429"/>
    <n v="0.21678321678321677"/>
    <n v="336"/>
    <n v="1"/>
  </r>
  <r>
    <x v="12"/>
    <x v="182"/>
    <x v="182"/>
    <n v="544728"/>
    <s v="Pržno (Vsetín)"/>
    <s v="do 750 obyvatel"/>
    <n v="533"/>
    <n v="0.43902439024390244"/>
    <n v="299"/>
    <n v="0"/>
  </r>
  <r>
    <x v="12"/>
    <x v="182"/>
    <x v="182"/>
    <n v="544787"/>
    <s v="Ratiboř (Vsetín)"/>
    <s v="750 – 1 999 obyvatel"/>
    <n v="1493"/>
    <n v="0.35164099129269927"/>
    <n v="968"/>
    <n v="1"/>
  </r>
  <r>
    <x v="12"/>
    <x v="182"/>
    <x v="182"/>
    <n v="544850"/>
    <s v="Růžďka"/>
    <s v="750 – 1 999 obyvatel"/>
    <n v="767"/>
    <n v="0.2711864406779661"/>
    <n v="559"/>
    <n v="1"/>
  </r>
  <r>
    <x v="12"/>
    <x v="182"/>
    <x v="182"/>
    <n v="544906"/>
    <s v="Seninka"/>
    <s v="do 750 obyvatel"/>
    <n v="260"/>
    <n v="0.3"/>
    <n v="182"/>
    <n v="1"/>
  </r>
  <r>
    <x v="12"/>
    <x v="182"/>
    <x v="182"/>
    <n v="544914"/>
    <s v="Střelná"/>
    <s v="do 750 obyvatel"/>
    <n v="483"/>
    <n v="0.27536231884057971"/>
    <n v="350"/>
    <n v="1"/>
  </r>
  <r>
    <x v="12"/>
    <x v="182"/>
    <x v="182"/>
    <n v="544990"/>
    <s v="Valašská Polanka"/>
    <s v="750 – 1 999 obyvatel"/>
    <n v="1200"/>
    <n v="0.27"/>
    <n v="876"/>
    <n v="1"/>
  </r>
  <r>
    <x v="12"/>
    <x v="182"/>
    <x v="182"/>
    <n v="545163"/>
    <s v="Velké Karlovice"/>
    <s v="2 000 – 4 999 obyvatel"/>
    <n v="2033"/>
    <n v="0.34628627643876048"/>
    <n v="1329"/>
    <n v="1"/>
  </r>
  <r>
    <x v="12"/>
    <x v="182"/>
    <x v="182"/>
    <n v="545244"/>
    <s v="Zděchov"/>
    <s v="do 750 obyvatel"/>
    <n v="492"/>
    <n v="0.31300813008130079"/>
    <n v="338"/>
    <n v="1"/>
  </r>
  <r>
    <x v="12"/>
    <x v="182"/>
    <x v="182"/>
    <n v="553026"/>
    <s v="Valašská Senice"/>
    <s v="do 750 obyvatel"/>
    <n v="368"/>
    <n v="0.25815217391304346"/>
    <n v="273"/>
    <n v="1"/>
  </r>
  <r>
    <x v="12"/>
    <x v="182"/>
    <x v="182"/>
    <n v="556866"/>
    <s v="Lhota u Vsetína"/>
    <s v="750 – 1 999 obyvatel"/>
    <n v="667"/>
    <n v="0.2818590704647676"/>
    <n v="479"/>
    <n v="1"/>
  </r>
  <r>
    <x v="12"/>
    <x v="182"/>
    <x v="182"/>
    <n v="570346"/>
    <s v="Janová"/>
    <s v="750 – 1 999 obyvatel"/>
    <n v="625"/>
    <n v="0.34079999999999999"/>
    <n v="412"/>
    <n v="1"/>
  </r>
  <r>
    <x v="12"/>
    <x v="182"/>
    <x v="182"/>
    <n v="570371"/>
    <s v="Ústí (Vsetín)"/>
    <s v="do 750 obyvatel"/>
    <n v="531"/>
    <n v="0.31073446327683618"/>
    <n v="366"/>
    <n v="1"/>
  </r>
  <r>
    <x v="12"/>
    <x v="183"/>
    <x v="183"/>
    <n v="500011"/>
    <s v="Želechovice nad Dřevnicí"/>
    <s v="750 – 1 999 obyvatel"/>
    <n v="1590"/>
    <n v="0.39748427672955977"/>
    <n v="958"/>
    <n v="1"/>
  </r>
  <r>
    <x v="12"/>
    <x v="183"/>
    <x v="183"/>
    <n v="538744"/>
    <s v="Březnice (Zlín)"/>
    <s v="750 – 1 999 obyvatel"/>
    <n v="1088"/>
    <n v="0.38786764705882354"/>
    <n v="666"/>
    <n v="1"/>
  </r>
  <r>
    <x v="12"/>
    <x v="183"/>
    <x v="183"/>
    <n v="549622"/>
    <s v="Lípa (Zlín)"/>
    <s v="750 – 1 999 obyvatel"/>
    <n v="712"/>
    <n v="0.41151685393258425"/>
    <n v="419"/>
    <n v="0"/>
  </r>
  <r>
    <x v="12"/>
    <x v="183"/>
    <x v="183"/>
    <n v="549649"/>
    <s v="Tečovice"/>
    <s v="750 – 1 999 obyvatel"/>
    <n v="1142"/>
    <n v="0.33537653239929949"/>
    <n v="759"/>
    <n v="1"/>
  </r>
  <r>
    <x v="12"/>
    <x v="183"/>
    <x v="183"/>
    <n v="557145"/>
    <s v="Lukoveček"/>
    <s v="do 750 obyvatel"/>
    <n v="384"/>
    <n v="0.390625"/>
    <n v="234"/>
    <n v="1"/>
  </r>
  <r>
    <x v="12"/>
    <x v="183"/>
    <x v="183"/>
    <n v="557170"/>
    <s v="Ostrata"/>
    <s v="do 750 obyvatel"/>
    <n v="344"/>
    <n v="0.39825581395348836"/>
    <n v="207"/>
    <n v="1"/>
  </r>
  <r>
    <x v="12"/>
    <x v="183"/>
    <x v="183"/>
    <n v="573434"/>
    <s v="Lhota (Zlín)"/>
    <s v="750 – 1 999 obyvatel"/>
    <n v="721"/>
    <n v="0.33980582524271846"/>
    <n v="476"/>
    <n v="1"/>
  </r>
  <r>
    <x v="12"/>
    <x v="183"/>
    <x v="183"/>
    <n v="585068"/>
    <s v="Zlín"/>
    <s v="40 000 – 99 999 obyvatel"/>
    <n v="62376"/>
    <n v="0.41273887392586894"/>
    <n v="36631"/>
    <n v="0"/>
  </r>
  <r>
    <x v="12"/>
    <x v="183"/>
    <x v="183"/>
    <n v="585092"/>
    <s v="Bohuslavice u Zlína"/>
    <s v="750 – 1 999 obyvatel"/>
    <n v="634"/>
    <n v="0.37854889589905361"/>
    <n v="394"/>
    <n v="1"/>
  </r>
  <r>
    <x v="12"/>
    <x v="183"/>
    <x v="183"/>
    <n v="585149"/>
    <s v="Březůvky"/>
    <s v="do 750 obyvatel"/>
    <n v="607"/>
    <n v="0.33443163097199341"/>
    <n v="404"/>
    <n v="1"/>
  </r>
  <r>
    <x v="12"/>
    <x v="183"/>
    <x v="183"/>
    <n v="585165"/>
    <s v="Dobrkovice"/>
    <s v="do 750 obyvatel"/>
    <n v="217"/>
    <n v="0.39631336405529954"/>
    <n v="131"/>
    <n v="1"/>
  </r>
  <r>
    <x v="12"/>
    <x v="183"/>
    <x v="183"/>
    <n v="585181"/>
    <s v="Doubravy"/>
    <s v="do 750 obyvatel"/>
    <n v="464"/>
    <n v="0.38793103448275862"/>
    <n v="284"/>
    <n v="1"/>
  </r>
  <r>
    <x v="12"/>
    <x v="183"/>
    <x v="183"/>
    <n v="585203"/>
    <s v="Držková"/>
    <s v="do 750 obyvatel"/>
    <n v="303"/>
    <n v="0.36303630363036304"/>
    <n v="193"/>
    <n v="1"/>
  </r>
  <r>
    <x v="12"/>
    <x v="183"/>
    <x v="183"/>
    <n v="585211"/>
    <s v="Fryšták"/>
    <s v="2 000 – 4 999 obyvatel"/>
    <n v="3096"/>
    <n v="0.40762273901808788"/>
    <n v="1834"/>
    <n v="0"/>
  </r>
  <r>
    <x v="12"/>
    <x v="183"/>
    <x v="183"/>
    <n v="585254"/>
    <s v="Hostišová"/>
    <s v="do 750 obyvatel"/>
    <n v="427"/>
    <n v="0.30913348946135832"/>
    <n v="295"/>
    <n v="1"/>
  </r>
  <r>
    <x v="12"/>
    <x v="183"/>
    <x v="183"/>
    <n v="585271"/>
    <s v="Hřivínův Újezd"/>
    <s v="do 750 obyvatel"/>
    <n v="459"/>
    <n v="0.38126361655773422"/>
    <n v="284"/>
    <n v="1"/>
  </r>
  <r>
    <x v="12"/>
    <x v="183"/>
    <x v="183"/>
    <n v="585289"/>
    <s v="Hvozdná"/>
    <s v="750 – 1 999 obyvatel"/>
    <n v="1053"/>
    <n v="0.35897435897435898"/>
    <n v="675"/>
    <n v="1"/>
  </r>
  <r>
    <x v="12"/>
    <x v="183"/>
    <x v="183"/>
    <n v="585327"/>
    <s v="Kaňovice (Zlín)"/>
    <s v="do 750 obyvatel"/>
    <n v="236"/>
    <n v="0.27542372881355931"/>
    <n v="171"/>
    <n v="1"/>
  </r>
  <r>
    <x v="12"/>
    <x v="183"/>
    <x v="183"/>
    <n v="585343"/>
    <s v="Kašava"/>
    <s v="750 – 1 999 obyvatel"/>
    <n v="761"/>
    <n v="0.30617608409986857"/>
    <n v="528"/>
    <n v="1"/>
  </r>
  <r>
    <x v="12"/>
    <x v="183"/>
    <x v="183"/>
    <n v="585467"/>
    <s v="Lukov (Zlín)"/>
    <s v="750 – 1 999 obyvatel"/>
    <n v="1423"/>
    <n v="0.39002108222066056"/>
    <n v="868"/>
    <n v="1"/>
  </r>
  <r>
    <x v="12"/>
    <x v="183"/>
    <x v="183"/>
    <n v="585491"/>
    <s v="Machová"/>
    <s v="do 750 obyvatel"/>
    <n v="517"/>
    <n v="0.34429400386847198"/>
    <n v="339"/>
    <n v="1"/>
  </r>
  <r>
    <x v="12"/>
    <x v="183"/>
    <x v="183"/>
    <n v="585505"/>
    <s v="Mysločovice"/>
    <s v="do 750 obyvatel"/>
    <n v="529"/>
    <n v="0.37051039697542532"/>
    <n v="333"/>
    <n v="1"/>
  </r>
  <r>
    <x v="12"/>
    <x v="183"/>
    <x v="183"/>
    <n v="585661"/>
    <s v="Provodov"/>
    <s v="750 – 1 999 obyvatel"/>
    <n v="656"/>
    <n v="0.36890243902439024"/>
    <n v="414"/>
    <n v="1"/>
  </r>
  <r>
    <x v="12"/>
    <x v="183"/>
    <x v="183"/>
    <n v="585670"/>
    <s v="Racková"/>
    <s v="750 – 1 999 obyvatel"/>
    <n v="686"/>
    <n v="0.37463556851311952"/>
    <n v="429"/>
    <n v="1"/>
  </r>
  <r>
    <x v="12"/>
    <x v="183"/>
    <x v="183"/>
    <n v="585726"/>
    <s v="Sazovice"/>
    <s v="750 – 1 999 obyvatel"/>
    <n v="643"/>
    <n v="0.37325038880248834"/>
    <n v="403"/>
    <n v="1"/>
  </r>
  <r>
    <x v="12"/>
    <x v="183"/>
    <x v="183"/>
    <n v="585815"/>
    <s v="Šarovy"/>
    <s v="do 750 obyvatel"/>
    <n v="216"/>
    <n v="0.35185185185185186"/>
    <n v="140"/>
    <n v="1"/>
  </r>
  <r>
    <x v="12"/>
    <x v="183"/>
    <x v="183"/>
    <n v="585912"/>
    <s v="Velký Ořechov"/>
    <s v="750 – 1 999 obyvatel"/>
    <n v="623"/>
    <n v="0.4333868378812199"/>
    <n v="353"/>
    <n v="0"/>
  </r>
  <r>
    <x v="12"/>
    <x v="183"/>
    <x v="183"/>
    <n v="585963"/>
    <s v="Vlčková"/>
    <s v="do 750 obyvatel"/>
    <n v="344"/>
    <n v="0.38953488372093026"/>
    <n v="210"/>
    <n v="1"/>
  </r>
  <r>
    <x v="12"/>
    <x v="183"/>
    <x v="183"/>
    <n v="587052"/>
    <s v="Karlovice (Zlín)"/>
    <s v="do 750 obyvatel"/>
    <n v="205"/>
    <n v="0.35609756097560974"/>
    <n v="132"/>
    <n v="1"/>
  </r>
  <r>
    <x v="12"/>
    <x v="183"/>
    <x v="183"/>
    <n v="592251"/>
    <s v="Kelníky"/>
    <s v="do 750 obyvatel"/>
    <n v="132"/>
    <n v="0.40909090909090912"/>
    <n v="78"/>
    <n v="0"/>
  </r>
  <r>
    <x v="13"/>
    <x v="184"/>
    <x v="184"/>
    <n v="546984"/>
    <s v="Bílov (Nový Jičín)"/>
    <s v="do 750 obyvatel"/>
    <n v="464"/>
    <n v="0.28448275862068967"/>
    <n v="332"/>
    <n v="1"/>
  </r>
  <r>
    <x v="13"/>
    <x v="184"/>
    <x v="184"/>
    <n v="554936"/>
    <s v="Bítov (Nový Jičín)"/>
    <s v="do 750 obyvatel"/>
    <n v="373"/>
    <n v="0.39142091152815012"/>
    <n v="227"/>
    <n v="1"/>
  </r>
  <r>
    <x v="13"/>
    <x v="184"/>
    <x v="184"/>
    <n v="555312"/>
    <s v="Kujavy"/>
    <s v="do 750 obyvatel"/>
    <n v="447"/>
    <n v="0.27069351230425054"/>
    <n v="326"/>
    <n v="1"/>
  </r>
  <r>
    <x v="13"/>
    <x v="184"/>
    <x v="184"/>
    <n v="556858"/>
    <s v="Bravantice"/>
    <s v="750 – 1 999 obyvatel"/>
    <n v="787"/>
    <n v="0.32782719186785259"/>
    <n v="529"/>
    <n v="1"/>
  </r>
  <r>
    <x v="13"/>
    <x v="184"/>
    <x v="184"/>
    <n v="568406"/>
    <s v="Slatina (Nový Jičín)"/>
    <s v="750 – 1 999 obyvatel"/>
    <n v="621"/>
    <n v="0.40901771336553944"/>
    <n v="367"/>
    <n v="0"/>
  </r>
  <r>
    <x v="13"/>
    <x v="184"/>
    <x v="184"/>
    <n v="568422"/>
    <s v="Velké Albrechtice"/>
    <s v="750 – 1 999 obyvatel"/>
    <n v="958"/>
    <n v="0.33089770354906056"/>
    <n v="641"/>
    <n v="1"/>
  </r>
  <r>
    <x v="13"/>
    <x v="184"/>
    <x v="184"/>
    <n v="568741"/>
    <s v="Albrechtičky"/>
    <s v="do 750 obyvatel"/>
    <n v="585"/>
    <n v="0.41880341880341881"/>
    <n v="340"/>
    <n v="0"/>
  </r>
  <r>
    <x v="13"/>
    <x v="184"/>
    <x v="184"/>
    <n v="568775"/>
    <s v="Pustějov"/>
    <s v="750 – 1 999 obyvatel"/>
    <n v="834"/>
    <n v="0.39928057553956836"/>
    <n v="501"/>
    <n v="1"/>
  </r>
  <r>
    <x v="13"/>
    <x v="184"/>
    <x v="184"/>
    <n v="599247"/>
    <s v="Bílovec"/>
    <s v="5 000 – 14 999 obyvatel"/>
    <n v="6190"/>
    <n v="0.3749596122778675"/>
    <n v="3869"/>
    <n v="1"/>
  </r>
  <r>
    <x v="13"/>
    <x v="184"/>
    <x v="184"/>
    <n v="599506"/>
    <s v="Jistebník"/>
    <s v="750 – 1 999 obyvatel"/>
    <n v="1351"/>
    <n v="0.35233160621761656"/>
    <n v="875"/>
    <n v="1"/>
  </r>
  <r>
    <x v="13"/>
    <x v="184"/>
    <x v="184"/>
    <n v="599921"/>
    <s v="Studénka"/>
    <s v="5 000 – 14 999 obyvatel"/>
    <n v="7915"/>
    <n v="0.35186355022109916"/>
    <n v="5130"/>
    <n v="1"/>
  </r>
  <r>
    <x v="13"/>
    <x v="184"/>
    <x v="184"/>
    <n v="599964"/>
    <s v="Tísek"/>
    <s v="750 – 1 999 obyvatel"/>
    <n v="777"/>
    <n v="0.39124839124839123"/>
    <n v="473"/>
    <n v="1"/>
  </r>
  <r>
    <x v="13"/>
    <x v="185"/>
    <x v="185"/>
    <n v="598968"/>
    <s v="Dolní Lutyně (Karviná)"/>
    <s v="5 000 – 14 999 obyvatel"/>
    <n v="4431"/>
    <n v="0.36808846761453395"/>
    <n v="2800"/>
    <n v="1"/>
  </r>
  <r>
    <x v="13"/>
    <x v="185"/>
    <x v="185"/>
    <n v="599051"/>
    <s v="Bohumín"/>
    <s v="15 000 – 39 999 obyvatel"/>
    <n v="17146"/>
    <n v="0.37495625801936311"/>
    <n v="10717"/>
    <n v="1"/>
  </r>
  <r>
    <x v="13"/>
    <x v="185"/>
    <x v="185"/>
    <n v="599107"/>
    <s v="Rychvald"/>
    <s v="5 000 – 14 999 obyvatel"/>
    <n v="6261"/>
    <n v="0.37741574828302188"/>
    <n v="3898"/>
    <n v="1"/>
  </r>
  <r>
    <x v="13"/>
    <x v="186"/>
    <x v="186"/>
    <n v="546950"/>
    <s v="Nová Pláň"/>
    <s v="do 750 obyvatel"/>
    <n v="46"/>
    <n v="0.43478260869565216"/>
    <n v="26"/>
    <n v="0"/>
  </r>
  <r>
    <x v="13"/>
    <x v="186"/>
    <x v="186"/>
    <n v="551708"/>
    <s v="Dlouhá Stráň"/>
    <s v="do 750 obyvatel"/>
    <n v="75"/>
    <n v="0.33333333333333331"/>
    <n v="50"/>
    <n v="1"/>
  </r>
  <r>
    <x v="13"/>
    <x v="186"/>
    <x v="186"/>
    <n v="551724"/>
    <s v="Mezina"/>
    <s v="do 750 obyvatel"/>
    <n v="323"/>
    <n v="0.36842105263157893"/>
    <n v="204"/>
    <n v="1"/>
  </r>
  <r>
    <x v="13"/>
    <x v="186"/>
    <x v="186"/>
    <n v="551732"/>
    <s v="Moravskoslezský Kočov"/>
    <s v="do 750 obyvatel"/>
    <n v="484"/>
    <n v="0.41735537190082644"/>
    <n v="282"/>
    <n v="0"/>
  </r>
  <r>
    <x v="13"/>
    <x v="186"/>
    <x v="186"/>
    <n v="551767"/>
    <s v="Staré Město (Bruntál)"/>
    <s v="750 – 1 999 obyvatel"/>
    <n v="776"/>
    <n v="0.41108247422680411"/>
    <n v="457"/>
    <n v="0"/>
  </r>
  <r>
    <x v="13"/>
    <x v="186"/>
    <x v="186"/>
    <n v="551783"/>
    <s v="Valšov"/>
    <s v="do 750 obyvatel"/>
    <n v="215"/>
    <n v="0.33023255813953489"/>
    <n v="144"/>
    <n v="1"/>
  </r>
  <r>
    <x v="13"/>
    <x v="186"/>
    <x v="186"/>
    <n v="551805"/>
    <s v="Horní Životice"/>
    <s v="do 750 obyvatel"/>
    <n v="280"/>
    <n v="0.35714285714285715"/>
    <n v="180"/>
    <n v="1"/>
  </r>
  <r>
    <x v="13"/>
    <x v="186"/>
    <x v="186"/>
    <n v="551813"/>
    <s v="Staré Heřminovy"/>
    <s v="do 750 obyvatel"/>
    <n v="160"/>
    <n v="0.46250000000000002"/>
    <n v="86"/>
    <n v="0"/>
  </r>
  <r>
    <x v="13"/>
    <x v="186"/>
    <x v="186"/>
    <n v="551929"/>
    <s v="Andělská Hora (Bruntál)"/>
    <s v="do 750 obyvatel"/>
    <n v="311"/>
    <n v="0.46302250803858519"/>
    <n v="167"/>
    <n v="0"/>
  </r>
  <r>
    <x v="13"/>
    <x v="186"/>
    <x v="186"/>
    <n v="551945"/>
    <s v="Rudná pod Pradědem"/>
    <s v="do 750 obyvatel"/>
    <n v="312"/>
    <n v="0.37820512820512819"/>
    <n v="194"/>
    <n v="1"/>
  </r>
  <r>
    <x v="13"/>
    <x v="186"/>
    <x v="186"/>
    <n v="551996"/>
    <s v="Ludvíkov"/>
    <s v="do 750 obyvatel"/>
    <n v="256"/>
    <n v="0.296875"/>
    <n v="180"/>
    <n v="1"/>
  </r>
  <r>
    <x v="13"/>
    <x v="186"/>
    <x v="186"/>
    <n v="569526"/>
    <s v="Milotice nad Opavou"/>
    <s v="do 750 obyvatel"/>
    <n v="299"/>
    <n v="0.28762541806020064"/>
    <n v="213"/>
    <n v="1"/>
  </r>
  <r>
    <x v="13"/>
    <x v="186"/>
    <x v="186"/>
    <n v="569551"/>
    <s v="Nové Heřminovy"/>
    <s v="do 750 obyvatel"/>
    <n v="306"/>
    <n v="0.33660130718954251"/>
    <n v="203"/>
    <n v="1"/>
  </r>
  <r>
    <x v="13"/>
    <x v="186"/>
    <x v="186"/>
    <n v="569577"/>
    <s v="Oborná"/>
    <s v="do 750 obyvatel"/>
    <n v="347"/>
    <n v="0.35446685878962536"/>
    <n v="224"/>
    <n v="1"/>
  </r>
  <r>
    <x v="13"/>
    <x v="186"/>
    <x v="186"/>
    <n v="597180"/>
    <s v="Bruntál"/>
    <s v="15 000 – 39 999 obyvatel"/>
    <n v="13231"/>
    <n v="0.37283652029325071"/>
    <n v="8298"/>
    <n v="1"/>
  </r>
  <r>
    <x v="13"/>
    <x v="186"/>
    <x v="186"/>
    <n v="597198"/>
    <s v="Bílčice"/>
    <s v="do 750 obyvatel"/>
    <n v="203"/>
    <n v="0.31034482758620691"/>
    <n v="140"/>
    <n v="1"/>
  </r>
  <r>
    <x v="13"/>
    <x v="186"/>
    <x v="186"/>
    <n v="597252"/>
    <s v="Dětřichov nad Bystřicí"/>
    <s v="do 750 obyvatel"/>
    <n v="363"/>
    <n v="0.3608815426997245"/>
    <n v="232"/>
    <n v="1"/>
  </r>
  <r>
    <x v="13"/>
    <x v="186"/>
    <x v="186"/>
    <n v="597317"/>
    <s v="Dvorce (Bruntál)"/>
    <s v="750 – 1 999 obyvatel"/>
    <n v="1061"/>
    <n v="0.30254476908576816"/>
    <n v="740"/>
    <n v="1"/>
  </r>
  <r>
    <x v="13"/>
    <x v="186"/>
    <x v="186"/>
    <n v="597350"/>
    <s v="Horní Benešov"/>
    <s v="2 000 – 4 999 obyvatel"/>
    <n v="1841"/>
    <n v="0.37262357414448671"/>
    <n v="1155"/>
    <n v="1"/>
  </r>
  <r>
    <x v="13"/>
    <x v="186"/>
    <x v="186"/>
    <n v="597473"/>
    <s v="Karlova Studánka"/>
    <s v="do 750 obyvatel"/>
    <n v="146"/>
    <n v="0.4452054794520548"/>
    <n v="81"/>
    <n v="0"/>
  </r>
  <r>
    <x v="13"/>
    <x v="186"/>
    <x v="186"/>
    <n v="597481"/>
    <s v="Karlovice (Bruntál)"/>
    <s v="750 – 1 999 obyvatel"/>
    <n v="840"/>
    <n v="0.30357142857142855"/>
    <n v="585"/>
    <n v="1"/>
  </r>
  <r>
    <x v="13"/>
    <x v="186"/>
    <x v="186"/>
    <n v="597538"/>
    <s v="Křišťanovice"/>
    <s v="do 750 obyvatel"/>
    <n v="216"/>
    <n v="0.30555555555555558"/>
    <n v="150"/>
    <n v="1"/>
  </r>
  <r>
    <x v="13"/>
    <x v="186"/>
    <x v="186"/>
    <n v="597546"/>
    <s v="Leskovec nad Moravicí"/>
    <s v="do 750 obyvatel"/>
    <n v="370"/>
    <n v="0.28378378378378377"/>
    <n v="265"/>
    <n v="1"/>
  </r>
  <r>
    <x v="13"/>
    <x v="186"/>
    <x v="186"/>
    <n v="597589"/>
    <s v="Lomnice (Bruntál)"/>
    <s v="do 750 obyvatel"/>
    <n v="421"/>
    <n v="0.33254156769596199"/>
    <n v="281"/>
    <n v="1"/>
  </r>
  <r>
    <x v="13"/>
    <x v="186"/>
    <x v="186"/>
    <n v="597724"/>
    <s v="Razová"/>
    <s v="do 750 obyvatel"/>
    <n v="438"/>
    <n v="0.32648401826484019"/>
    <n v="295"/>
    <n v="1"/>
  </r>
  <r>
    <x v="13"/>
    <x v="186"/>
    <x v="186"/>
    <n v="597741"/>
    <s v="Roudno"/>
    <s v="do 750 obyvatel"/>
    <n v="181"/>
    <n v="0.40883977900552487"/>
    <n v="107"/>
    <n v="0"/>
  </r>
  <r>
    <x v="13"/>
    <x v="186"/>
    <x v="186"/>
    <n v="597872"/>
    <s v="Světlá Hora"/>
    <s v="750 – 1 999 obyvatel"/>
    <n v="1196"/>
    <n v="0.33862876254180602"/>
    <n v="791"/>
    <n v="1"/>
  </r>
  <r>
    <x v="13"/>
    <x v="186"/>
    <x v="186"/>
    <n v="597881"/>
    <s v="Svobodné Heřmanice"/>
    <s v="do 750 obyvatel"/>
    <n v="450"/>
    <n v="0.38666666666666666"/>
    <n v="276"/>
    <n v="1"/>
  </r>
  <r>
    <x v="13"/>
    <x v="186"/>
    <x v="186"/>
    <n v="597899"/>
    <s v="Široká Niva"/>
    <s v="do 750 obyvatel"/>
    <n v="456"/>
    <n v="0.375"/>
    <n v="285"/>
    <n v="1"/>
  </r>
  <r>
    <x v="13"/>
    <x v="186"/>
    <x v="186"/>
    <n v="597945"/>
    <s v="Václavov u Bruntálu"/>
    <s v="do 750 obyvatel"/>
    <n v="381"/>
    <n v="0.26246719160104987"/>
    <n v="281"/>
    <n v="1"/>
  </r>
  <r>
    <x v="13"/>
    <x v="186"/>
    <x v="186"/>
    <n v="597961"/>
    <s v="Vrbno pod Pradědem"/>
    <s v="2 000 – 4 999 obyvatel"/>
    <n v="4284"/>
    <n v="0.3765172735760971"/>
    <n v="2671"/>
    <n v="1"/>
  </r>
  <r>
    <x v="13"/>
    <x v="187"/>
    <x v="187"/>
    <n v="555291"/>
    <s v="Chotěbuz"/>
    <s v="750 – 1 999 obyvatel"/>
    <n v="1122"/>
    <n v="0.30837789661319071"/>
    <n v="776"/>
    <n v="1"/>
  </r>
  <r>
    <x v="13"/>
    <x v="187"/>
    <x v="187"/>
    <n v="598933"/>
    <s v="Český Těšín"/>
    <s v="15 000 – 39 999 obyvatel"/>
    <n v="20234"/>
    <n v="0.31412474053573192"/>
    <n v="13878"/>
    <n v="1"/>
  </r>
  <r>
    <x v="13"/>
    <x v="188"/>
    <x v="188"/>
    <n v="500259"/>
    <s v="Veřovice"/>
    <s v="750 – 1 999 obyvatel"/>
    <n v="1659"/>
    <n v="0.29355033152501508"/>
    <n v="1172"/>
    <n v="1"/>
  </r>
  <r>
    <x v="13"/>
    <x v="188"/>
    <x v="188"/>
    <n v="568431"/>
    <s v="Bordovice"/>
    <s v="do 750 obyvatel"/>
    <n v="512"/>
    <n v="0.296875"/>
    <n v="360"/>
    <n v="1"/>
  </r>
  <r>
    <x v="13"/>
    <x v="188"/>
    <x v="188"/>
    <n v="599344"/>
    <s v="Frenštát pod Radhoštěm"/>
    <s v="5 000 – 14 999 obyvatel"/>
    <n v="9035"/>
    <n v="0.31156613171001662"/>
    <n v="6220"/>
    <n v="1"/>
  </r>
  <r>
    <x v="13"/>
    <x v="188"/>
    <x v="188"/>
    <n v="599603"/>
    <s v="Lichnov (Nový Jičín)"/>
    <s v="750 – 1 999 obyvatel"/>
    <n v="1288"/>
    <n v="0.35093167701863354"/>
    <n v="836"/>
    <n v="1"/>
  </r>
  <r>
    <x v="13"/>
    <x v="188"/>
    <x v="188"/>
    <n v="599956"/>
    <s v="Tichá"/>
    <s v="750 – 1 999 obyvatel"/>
    <n v="1490"/>
    <n v="0.29530201342281881"/>
    <n v="1050"/>
    <n v="1"/>
  </r>
  <r>
    <x v="13"/>
    <x v="188"/>
    <x v="188"/>
    <n v="599999"/>
    <s v="Trojanovice"/>
    <s v="2 000 – 4 999 obyvatel"/>
    <n v="2148"/>
    <n v="0.32821229050279327"/>
    <n v="1443"/>
    <n v="1"/>
  </r>
  <r>
    <x v="13"/>
    <x v="189"/>
    <x v="189"/>
    <n v="512192"/>
    <s v="Horní Domaslavice"/>
    <s v="750 – 1 999 obyvatel"/>
    <n v="731"/>
    <n v="0.33926128590971272"/>
    <n v="483"/>
    <n v="1"/>
  </r>
  <r>
    <x v="13"/>
    <x v="189"/>
    <x v="189"/>
    <n v="549665"/>
    <s v="Raškovice"/>
    <s v="750 – 1 999 obyvatel"/>
    <n v="1590"/>
    <n v="0.40125786163522015"/>
    <n v="952"/>
    <n v="0"/>
  </r>
  <r>
    <x v="13"/>
    <x v="189"/>
    <x v="189"/>
    <n v="549673"/>
    <s v="Krásná (Frýdek-Místek)"/>
    <s v="do 750 obyvatel"/>
    <n v="589"/>
    <n v="0.34465195246179964"/>
    <n v="386"/>
    <n v="1"/>
  </r>
  <r>
    <x v="13"/>
    <x v="189"/>
    <x v="189"/>
    <n v="552488"/>
    <s v="Vojkovice (Frýdek-Místek)"/>
    <s v="750 – 1 999 obyvatel"/>
    <n v="599"/>
    <n v="0.337228714524207"/>
    <n v="397"/>
    <n v="1"/>
  </r>
  <r>
    <x v="13"/>
    <x v="189"/>
    <x v="189"/>
    <n v="552500"/>
    <s v="Pazderna"/>
    <s v="do 750 obyvatel"/>
    <n v="244"/>
    <n v="0.33606557377049179"/>
    <n v="162"/>
    <n v="1"/>
  </r>
  <r>
    <x v="13"/>
    <x v="189"/>
    <x v="189"/>
    <n v="552518"/>
    <s v="Nošovice"/>
    <s v="750 – 1 999 obyvatel"/>
    <n v="880"/>
    <n v="0.40227272727272728"/>
    <n v="526"/>
    <n v="0"/>
  </r>
  <r>
    <x v="13"/>
    <x v="189"/>
    <x v="189"/>
    <n v="552526"/>
    <s v="Nižní Lhoty"/>
    <s v="do 750 obyvatel"/>
    <n v="233"/>
    <n v="0.31759656652360513"/>
    <n v="159"/>
    <n v="1"/>
  </r>
  <r>
    <x v="13"/>
    <x v="189"/>
    <x v="189"/>
    <n v="552542"/>
    <s v="Dobratice"/>
    <s v="750 – 1 999 obyvatel"/>
    <n v="1070"/>
    <n v="0.38317757009345793"/>
    <n v="660"/>
    <n v="1"/>
  </r>
  <r>
    <x v="13"/>
    <x v="189"/>
    <x v="189"/>
    <n v="552551"/>
    <s v="Staré Město (Frýdek-Místek)"/>
    <s v="750 – 1 999 obyvatel"/>
    <n v="1241"/>
    <n v="0.32473811442385175"/>
    <n v="838"/>
    <n v="1"/>
  </r>
  <r>
    <x v="13"/>
    <x v="189"/>
    <x v="189"/>
    <n v="552569"/>
    <s v="Staříč"/>
    <s v="2 000 – 4 999 obyvatel"/>
    <n v="1814"/>
    <n v="0.32359426681367143"/>
    <n v="1227"/>
    <n v="1"/>
  </r>
  <r>
    <x v="13"/>
    <x v="189"/>
    <x v="189"/>
    <n v="552607"/>
    <s v="Dolní Tošanovice"/>
    <s v="do 750 obyvatel"/>
    <n v="281"/>
    <n v="0.2669039145907473"/>
    <n v="206"/>
    <n v="1"/>
  </r>
  <r>
    <x v="13"/>
    <x v="189"/>
    <x v="189"/>
    <n v="552623"/>
    <s v="Třanovice"/>
    <s v="750 – 1 999 obyvatel"/>
    <n v="867"/>
    <n v="0.31487889273356401"/>
    <n v="594"/>
    <n v="1"/>
  </r>
  <r>
    <x v="13"/>
    <x v="189"/>
    <x v="189"/>
    <n v="552631"/>
    <s v="Horní Tošanovice"/>
    <s v="do 750 obyvatel"/>
    <n v="531"/>
    <n v="0.26741996233521659"/>
    <n v="389"/>
    <n v="1"/>
  </r>
  <r>
    <x v="13"/>
    <x v="189"/>
    <x v="189"/>
    <n v="552682"/>
    <s v="Vyšní Lhoty"/>
    <s v="750 – 1 999 obyvatel"/>
    <n v="727"/>
    <n v="0.40852819807427787"/>
    <n v="430"/>
    <n v="0"/>
  </r>
  <r>
    <x v="13"/>
    <x v="189"/>
    <x v="189"/>
    <n v="552691"/>
    <s v="Žabeň"/>
    <s v="750 – 1 999 obyvatel"/>
    <n v="725"/>
    <n v="0.38344827586206898"/>
    <n v="447"/>
    <n v="1"/>
  </r>
  <r>
    <x v="13"/>
    <x v="189"/>
    <x v="189"/>
    <n v="568163"/>
    <s v="Žermanice"/>
    <s v="do 750 obyvatel"/>
    <n v="279"/>
    <n v="0.28673835125448027"/>
    <n v="199"/>
    <n v="1"/>
  </r>
  <r>
    <x v="13"/>
    <x v="189"/>
    <x v="189"/>
    <n v="568791"/>
    <s v="Soběšovice"/>
    <s v="750 – 1 999 obyvatel"/>
    <n v="782"/>
    <n v="0.42455242966751916"/>
    <n v="450"/>
    <n v="0"/>
  </r>
  <r>
    <x v="13"/>
    <x v="189"/>
    <x v="189"/>
    <n v="568813"/>
    <s v="Pražmo"/>
    <s v="750 – 1 999 obyvatel"/>
    <n v="770"/>
    <n v="0.38051948051948054"/>
    <n v="477"/>
    <n v="1"/>
  </r>
  <r>
    <x v="13"/>
    <x v="189"/>
    <x v="189"/>
    <n v="568830"/>
    <s v="Řepiště"/>
    <s v="750 – 1 999 obyvatel"/>
    <n v="1547"/>
    <n v="0.3755656108597285"/>
    <n v="966"/>
    <n v="1"/>
  </r>
  <r>
    <x v="13"/>
    <x v="189"/>
    <x v="189"/>
    <n v="569631"/>
    <s v="Sviadnov"/>
    <s v="2 000 – 4 999 obyvatel"/>
    <n v="1786"/>
    <n v="0.35498320268757"/>
    <n v="1152"/>
    <n v="1"/>
  </r>
  <r>
    <x v="13"/>
    <x v="189"/>
    <x v="189"/>
    <n v="598003"/>
    <s v="Frýdek-Místek"/>
    <s v="40 000 – 99 999 obyvatel"/>
    <n v="46232"/>
    <n v="0.35019034435023361"/>
    <n v="30042"/>
    <n v="1"/>
  </r>
  <r>
    <x v="13"/>
    <x v="189"/>
    <x v="189"/>
    <n v="598011"/>
    <s v="Baška"/>
    <s v="2 000 – 4 999 obyvatel"/>
    <n v="3265"/>
    <n v="0.36049004594180706"/>
    <n v="2088"/>
    <n v="1"/>
  </r>
  <r>
    <x v="13"/>
    <x v="189"/>
    <x v="189"/>
    <n v="598038"/>
    <s v="Brušperk"/>
    <s v="2 000 – 4 999 obyvatel"/>
    <n v="3386"/>
    <n v="0.40608387477849972"/>
    <n v="2011"/>
    <n v="0"/>
  </r>
  <r>
    <x v="13"/>
    <x v="189"/>
    <x v="189"/>
    <n v="598046"/>
    <s v="Bruzovice"/>
    <s v="750 – 1 999 obyvatel"/>
    <n v="751"/>
    <n v="0.30758988015978694"/>
    <n v="520"/>
    <n v="1"/>
  </r>
  <r>
    <x v="13"/>
    <x v="189"/>
    <x v="189"/>
    <n v="598089"/>
    <s v="Dobrá"/>
    <s v="2 000 – 4 999 obyvatel"/>
    <n v="2666"/>
    <n v="0.37846961740435109"/>
    <n v="1657"/>
    <n v="1"/>
  </r>
  <r>
    <x v="13"/>
    <x v="189"/>
    <x v="189"/>
    <n v="598101"/>
    <s v="Dolní Domaslavice"/>
    <s v="750 – 1 999 obyvatel"/>
    <n v="1131"/>
    <n v="0.3297966401414677"/>
    <n v="758"/>
    <n v="1"/>
  </r>
  <r>
    <x v="13"/>
    <x v="189"/>
    <x v="189"/>
    <n v="598135"/>
    <s v="Fryčovice"/>
    <s v="2 000 – 4 999 obyvatel"/>
    <n v="2051"/>
    <n v="0.36860068259385664"/>
    <n v="1295"/>
    <n v="1"/>
  </r>
  <r>
    <x v="13"/>
    <x v="189"/>
    <x v="189"/>
    <n v="598275"/>
    <s v="Kaňovice (Frýdek-Místek)"/>
    <s v="do 750 obyvatel"/>
    <n v="266"/>
    <n v="0.35338345864661652"/>
    <n v="172"/>
    <n v="1"/>
  </r>
  <r>
    <x v="13"/>
    <x v="189"/>
    <x v="189"/>
    <n v="598321"/>
    <s v="Kozlovice (Frýdek-Místek)"/>
    <s v="2 000 – 4 999 obyvatel"/>
    <n v="2441"/>
    <n v="0.39041376485047113"/>
    <n v="1488"/>
    <n v="1"/>
  </r>
  <r>
    <x v="13"/>
    <x v="189"/>
    <x v="189"/>
    <n v="598348"/>
    <s v="Krmelín"/>
    <s v="2 000 – 4 999 obyvatel"/>
    <n v="1959"/>
    <n v="0.409903011740684"/>
    <n v="1156"/>
    <n v="0"/>
  </r>
  <r>
    <x v="13"/>
    <x v="189"/>
    <x v="189"/>
    <n v="598364"/>
    <s v="Lhotka (Frýdek-Místek)"/>
    <s v="do 750 obyvatel"/>
    <n v="460"/>
    <n v="0.31739130434782609"/>
    <n v="314"/>
    <n v="1"/>
  </r>
  <r>
    <x v="13"/>
    <x v="189"/>
    <x v="189"/>
    <n v="598399"/>
    <s v="Lučina"/>
    <s v="750 – 1 999 obyvatel"/>
    <n v="1207"/>
    <n v="0.34879867439933721"/>
    <n v="786"/>
    <n v="1"/>
  </r>
  <r>
    <x v="13"/>
    <x v="189"/>
    <x v="189"/>
    <n v="598445"/>
    <s v="Morávka"/>
    <s v="750 – 1 999 obyvatel"/>
    <n v="990"/>
    <n v="0.3515151515151515"/>
    <n v="642"/>
    <n v="1"/>
  </r>
  <r>
    <x v="13"/>
    <x v="189"/>
    <x v="189"/>
    <n v="598551"/>
    <s v="Palkovice"/>
    <s v="2 000 – 4 999 obyvatel"/>
    <n v="2804"/>
    <n v="0.35805991440798857"/>
    <n v="1800"/>
    <n v="1"/>
  </r>
  <r>
    <x v="13"/>
    <x v="189"/>
    <x v="189"/>
    <n v="598569"/>
    <s v="Paskov"/>
    <s v="2 000 – 4 999 obyvatel"/>
    <n v="3283"/>
    <n v="0.36247334754797439"/>
    <n v="2093"/>
    <n v="1"/>
  </r>
  <r>
    <x v="13"/>
    <x v="189"/>
    <x v="189"/>
    <n v="598674"/>
    <s v="Sedliště (Frýdek-Místek)"/>
    <s v="750 – 1 999 obyvatel"/>
    <n v="1337"/>
    <n v="0.33208676140613314"/>
    <n v="893"/>
    <n v="1"/>
  </r>
  <r>
    <x v="13"/>
    <x v="189"/>
    <x v="189"/>
    <n v="598691"/>
    <s v="Hukvaldy"/>
    <s v="2 000 – 4 999 obyvatel"/>
    <n v="1710"/>
    <n v="0.39122807017543859"/>
    <n v="1041"/>
    <n v="1"/>
  </r>
  <r>
    <x v="13"/>
    <x v="190"/>
    <x v="190"/>
    <n v="507181"/>
    <s v="Pržno (Frýdek-Místek)"/>
    <s v="750 – 1 999 obyvatel"/>
    <n v="883"/>
    <n v="0.39184597961494905"/>
    <n v="537"/>
    <n v="1"/>
  </r>
  <r>
    <x v="13"/>
    <x v="190"/>
    <x v="190"/>
    <n v="507423"/>
    <s v="Janovice (Frýdek-Místek)"/>
    <s v="750 – 1 999 obyvatel"/>
    <n v="1618"/>
    <n v="0.32138442521631644"/>
    <n v="1098"/>
    <n v="1"/>
  </r>
  <r>
    <x v="13"/>
    <x v="190"/>
    <x v="190"/>
    <n v="512184"/>
    <s v="Metylovice"/>
    <s v="750 – 1 999 obyvatel"/>
    <n v="1463"/>
    <n v="0.37799043062200954"/>
    <n v="910"/>
    <n v="1"/>
  </r>
  <r>
    <x v="13"/>
    <x v="190"/>
    <x v="190"/>
    <n v="552577"/>
    <s v="Pstruží"/>
    <s v="750 – 1 999 obyvatel"/>
    <n v="834"/>
    <n v="0.29256594724220625"/>
    <n v="590"/>
    <n v="1"/>
  </r>
  <r>
    <x v="13"/>
    <x v="190"/>
    <x v="190"/>
    <n v="552593"/>
    <s v="Malenovice"/>
    <s v="750 – 1 999 obyvatel"/>
    <n v="629"/>
    <n v="0.33227344992050872"/>
    <n v="420"/>
    <n v="1"/>
  </r>
  <r>
    <x v="13"/>
    <x v="190"/>
    <x v="190"/>
    <n v="598020"/>
    <s v="Bílá (Frýdek-Místek)"/>
    <s v="do 750 obyvatel"/>
    <n v="248"/>
    <n v="0.34274193548387094"/>
    <n v="163"/>
    <n v="1"/>
  </r>
  <r>
    <x v="13"/>
    <x v="190"/>
    <x v="190"/>
    <n v="598071"/>
    <s v="Čeladná"/>
    <s v="2 000 – 4 999 obyvatel"/>
    <n v="2373"/>
    <n v="0.31900547829751369"/>
    <n v="1616"/>
    <n v="1"/>
  </r>
  <r>
    <x v="13"/>
    <x v="190"/>
    <x v="190"/>
    <n v="598143"/>
    <s v="Frýdlant nad Ostravicí"/>
    <s v="5 000 – 14 999 obyvatel"/>
    <n v="8243"/>
    <n v="0.35836467305592623"/>
    <n v="5289"/>
    <n v="1"/>
  </r>
  <r>
    <x v="13"/>
    <x v="190"/>
    <x v="190"/>
    <n v="598356"/>
    <s v="Kunčice pod Ondřejníkem"/>
    <s v="2 000 – 4 999 obyvatel"/>
    <n v="1972"/>
    <n v="0.34584178498985801"/>
    <n v="1290"/>
    <n v="1"/>
  </r>
  <r>
    <x v="13"/>
    <x v="190"/>
    <x v="190"/>
    <n v="598542"/>
    <s v="Ostravice"/>
    <s v="2 000 – 4 999 obyvatel"/>
    <n v="2072"/>
    <n v="0.36776061776061775"/>
    <n v="1310"/>
    <n v="1"/>
  </r>
  <r>
    <x v="13"/>
    <x v="190"/>
    <x v="190"/>
    <n v="598747"/>
    <s v="Staré Hamry"/>
    <s v="do 750 obyvatel"/>
    <n v="473"/>
    <n v="0.40803382663847781"/>
    <n v="280"/>
    <n v="0"/>
  </r>
  <r>
    <x v="13"/>
    <x v="191"/>
    <x v="191"/>
    <n v="552739"/>
    <s v="Horní Suchá"/>
    <s v="2 000 – 4 999 obyvatel"/>
    <n v="3602"/>
    <n v="0.35674625208217658"/>
    <n v="2317"/>
    <n v="1"/>
  </r>
  <r>
    <x v="13"/>
    <x v="191"/>
    <x v="191"/>
    <n v="555088"/>
    <s v="Havířov (Karviná)"/>
    <s v="40 000 – 99 999 obyvatel"/>
    <n v="59638"/>
    <n v="0.37170931285422049"/>
    <n v="37470"/>
    <n v="1"/>
  </r>
  <r>
    <x v="13"/>
    <x v="191"/>
    <x v="191"/>
    <n v="598178"/>
    <s v="Horní Bludovice"/>
    <s v="2 000 – 4 999 obyvatel"/>
    <n v="2054"/>
    <n v="0.39873417721518989"/>
    <n v="1235"/>
    <n v="1"/>
  </r>
  <r>
    <x v="13"/>
    <x v="191"/>
    <x v="191"/>
    <n v="598925"/>
    <s v="Albrechtice (Karviná)"/>
    <s v="2 000 – 4 999 obyvatel"/>
    <n v="3232"/>
    <n v="0.3660272277227723"/>
    <n v="2049"/>
    <n v="1"/>
  </r>
  <r>
    <x v="13"/>
    <x v="191"/>
    <x v="191"/>
    <n v="599158"/>
    <s v="Těrlicko"/>
    <s v="2 000 – 4 999 obyvatel"/>
    <n v="3937"/>
    <n v="0.37998475996951991"/>
    <n v="2441"/>
    <n v="1"/>
  </r>
  <r>
    <x v="13"/>
    <x v="192"/>
    <x v="192"/>
    <n v="506192"/>
    <s v="Bohuslavice (Opava)"/>
    <s v="750 – 1 999 obyvatel"/>
    <n v="1399"/>
    <n v="0.33809864188706218"/>
    <n v="926"/>
    <n v="1"/>
  </r>
  <r>
    <x v="13"/>
    <x v="192"/>
    <x v="192"/>
    <n v="506702"/>
    <s v="Dolní Benešov"/>
    <s v="2 000 – 4 999 obyvatel"/>
    <n v="3423"/>
    <n v="0.37452527023079168"/>
    <n v="2141"/>
    <n v="1"/>
  </r>
  <r>
    <x v="13"/>
    <x v="192"/>
    <x v="192"/>
    <n v="507016"/>
    <s v="Hlučín"/>
    <s v="5 000 – 14 999 obyvatel"/>
    <n v="11612"/>
    <n v="0.38322425077506028"/>
    <n v="7162"/>
    <n v="1"/>
  </r>
  <r>
    <x v="13"/>
    <x v="192"/>
    <x v="192"/>
    <n v="507971"/>
    <s v="Ludgeřovice"/>
    <s v="2 000 – 4 999 obyvatel"/>
    <n v="4093"/>
    <n v="0.38724651844612751"/>
    <n v="2508"/>
    <n v="1"/>
  </r>
  <r>
    <x v="13"/>
    <x v="192"/>
    <x v="192"/>
    <n v="508128"/>
    <s v="Markvartovice"/>
    <s v="2 000 – 4 999 obyvatel"/>
    <n v="1709"/>
    <n v="0.37039204212990051"/>
    <n v="1076"/>
    <n v="1"/>
  </r>
  <r>
    <x v="13"/>
    <x v="192"/>
    <x v="192"/>
    <n v="509647"/>
    <s v="Píšť (Opava)"/>
    <s v="2 000 – 4 999 obyvatel"/>
    <n v="1776"/>
    <n v="0.35810810810810811"/>
    <n v="1140"/>
    <n v="1"/>
  </r>
  <r>
    <x v="13"/>
    <x v="192"/>
    <x v="192"/>
    <n v="510432"/>
    <s v="Šilheřovice"/>
    <s v="750 – 1 999 obyvatel"/>
    <n v="1355"/>
    <n v="0.34907749077490774"/>
    <n v="882"/>
    <n v="1"/>
  </r>
  <r>
    <x v="13"/>
    <x v="192"/>
    <x v="192"/>
    <n v="512974"/>
    <s v="Bělá (Opava)"/>
    <s v="do 750 obyvatel"/>
    <n v="551"/>
    <n v="0.31941923774954628"/>
    <n v="375"/>
    <n v="1"/>
  </r>
  <r>
    <x v="13"/>
    <x v="192"/>
    <x v="192"/>
    <n v="547182"/>
    <s v="Kozmice (Opava)"/>
    <s v="750 – 1 999 obyvatel"/>
    <n v="1571"/>
    <n v="0.36282622533418207"/>
    <n v="1001"/>
    <n v="1"/>
  </r>
  <r>
    <x v="13"/>
    <x v="192"/>
    <x v="192"/>
    <n v="553492"/>
    <s v="Závada"/>
    <s v="do 750 obyvatel"/>
    <n v="479"/>
    <n v="0.38413361169102295"/>
    <n v="295"/>
    <n v="1"/>
  </r>
  <r>
    <x v="13"/>
    <x v="192"/>
    <x v="192"/>
    <n v="568210"/>
    <s v="Hať"/>
    <s v="2 000 – 4 999 obyvatel"/>
    <n v="2093"/>
    <n v="0.34782608695652173"/>
    <n v="1365"/>
    <n v="1"/>
  </r>
  <r>
    <x v="13"/>
    <x v="192"/>
    <x v="192"/>
    <n v="568228"/>
    <s v="Darkovice"/>
    <s v="750 – 1 999 obyvatel"/>
    <n v="1097"/>
    <n v="0.40291704649042842"/>
    <n v="655"/>
    <n v="0"/>
  </r>
  <r>
    <x v="13"/>
    <x v="192"/>
    <x v="192"/>
    <n v="568236"/>
    <s v="Děhylov"/>
    <s v="750 – 1 999 obyvatel"/>
    <n v="621"/>
    <n v="0.4251207729468599"/>
    <n v="357"/>
    <n v="0"/>
  </r>
  <r>
    <x v="13"/>
    <x v="192"/>
    <x v="192"/>
    <n v="568244"/>
    <s v="Vřesina (Opava)"/>
    <s v="750 – 1 999 obyvatel"/>
    <n v="1321"/>
    <n v="0.36714610143830434"/>
    <n v="836"/>
    <n v="1"/>
  </r>
  <r>
    <x v="13"/>
    <x v="192"/>
    <x v="192"/>
    <n v="569895"/>
    <s v="Dobroslavice"/>
    <s v="750 – 1 999 obyvatel"/>
    <n v="643"/>
    <n v="0.4307931570762053"/>
    <n v="366"/>
    <n v="0"/>
  </r>
  <r>
    <x v="13"/>
    <x v="193"/>
    <x v="193"/>
    <n v="507547"/>
    <s v="Milíkov (Frýdek-Místek)"/>
    <s v="750 – 1 999 obyvatel"/>
    <n v="1154"/>
    <n v="0.29896013864818022"/>
    <n v="809"/>
    <n v="1"/>
  </r>
  <r>
    <x v="13"/>
    <x v="193"/>
    <x v="193"/>
    <n v="511633"/>
    <s v="Bocanovice"/>
    <s v="do 750 obyvatel"/>
    <n v="399"/>
    <n v="0.27318295739348369"/>
    <n v="290"/>
    <n v="1"/>
  </r>
  <r>
    <x v="13"/>
    <x v="193"/>
    <x v="193"/>
    <n v="511935"/>
    <s v="Bukovec (Frýdek-Místek)"/>
    <s v="750 – 1 999 obyvatel"/>
    <n v="1094"/>
    <n v="0.18372943327239488"/>
    <n v="893"/>
    <n v="1"/>
  </r>
  <r>
    <x v="13"/>
    <x v="193"/>
    <x v="193"/>
    <n v="511951"/>
    <s v="Dolní Lomná"/>
    <s v="750 – 1 999 obyvatel"/>
    <n v="747"/>
    <n v="0.23025435073627845"/>
    <n v="575"/>
    <n v="1"/>
  </r>
  <r>
    <x v="13"/>
    <x v="193"/>
    <x v="193"/>
    <n v="511986"/>
    <s v="Horní Lomná"/>
    <s v="do 750 obyvatel"/>
    <n v="316"/>
    <n v="0.13924050632911392"/>
    <n v="272"/>
    <n v="1"/>
  </r>
  <r>
    <x v="13"/>
    <x v="193"/>
    <x v="193"/>
    <n v="512028"/>
    <s v="Písek (Frýdek-Místek)"/>
    <s v="750 – 1 999 obyvatel"/>
    <n v="1549"/>
    <n v="0.21110393802453195"/>
    <n v="1222"/>
    <n v="1"/>
  </r>
  <r>
    <x v="13"/>
    <x v="193"/>
    <x v="193"/>
    <n v="512176"/>
    <s v="Hrádek (Frýdek-Místek)"/>
    <s v="750 – 1 999 obyvatel"/>
    <n v="1531"/>
    <n v="0.27237099934683212"/>
    <n v="1114"/>
    <n v="1"/>
  </r>
  <r>
    <x v="13"/>
    <x v="193"/>
    <x v="193"/>
    <n v="554014"/>
    <s v="Návsí"/>
    <s v="2 000 – 4 999 obyvatel"/>
    <n v="3118"/>
    <n v="0.24246311738293777"/>
    <n v="2362"/>
    <n v="1"/>
  </r>
  <r>
    <x v="13"/>
    <x v="193"/>
    <x v="193"/>
    <n v="557226"/>
    <s v="Písečná (Frýdek-Místek)"/>
    <s v="750 – 1 999 obyvatel"/>
    <n v="808"/>
    <n v="0.24752475247524752"/>
    <n v="608"/>
    <n v="1"/>
  </r>
  <r>
    <x v="13"/>
    <x v="193"/>
    <x v="193"/>
    <n v="598232"/>
    <s v="Hrčava"/>
    <s v="do 750 obyvatel"/>
    <n v="216"/>
    <n v="0.27314814814814814"/>
    <n v="157"/>
    <n v="1"/>
  </r>
  <r>
    <x v="13"/>
    <x v="193"/>
    <x v="193"/>
    <n v="598259"/>
    <s v="Jablunkov"/>
    <s v="5 000 – 14 999 obyvatel"/>
    <n v="4537"/>
    <n v="0.26405113511130701"/>
    <n v="3339"/>
    <n v="1"/>
  </r>
  <r>
    <x v="13"/>
    <x v="193"/>
    <x v="193"/>
    <n v="598453"/>
    <s v="Mosty u Jablunkova"/>
    <s v="2 000 – 4 999 obyvatel"/>
    <n v="3175"/>
    <n v="0.31496062992125984"/>
    <n v="2175"/>
    <n v="1"/>
  </r>
  <r>
    <x v="13"/>
    <x v="194"/>
    <x v="194"/>
    <n v="598917"/>
    <s v="Karviná"/>
    <s v="40 000 – 99 999 obyvatel"/>
    <n v="43437"/>
    <n v="0.34141400188779153"/>
    <n v="28607"/>
    <n v="1"/>
  </r>
  <r>
    <x v="13"/>
    <x v="194"/>
    <x v="194"/>
    <n v="598941"/>
    <s v="Dětmarovice"/>
    <s v="2 000 – 4 999 obyvatel"/>
    <n v="3634"/>
    <n v="0.36543753439735827"/>
    <n v="2306"/>
    <n v="1"/>
  </r>
  <r>
    <x v="13"/>
    <x v="194"/>
    <x v="194"/>
    <n v="599077"/>
    <s v="Petrovice u Karviné"/>
    <s v="2 000 – 4 999 obyvatel"/>
    <n v="4012"/>
    <n v="0.39930209371884345"/>
    <n v="2410"/>
    <n v="1"/>
  </r>
  <r>
    <x v="13"/>
    <x v="194"/>
    <x v="194"/>
    <n v="599140"/>
    <s v="Stonava"/>
    <s v="750 – 1 999 obyvatel"/>
    <n v="1469"/>
    <n v="0.32675289312457456"/>
    <n v="989"/>
    <n v="1"/>
  </r>
  <r>
    <x v="13"/>
    <x v="195"/>
    <x v="195"/>
    <n v="568473"/>
    <s v="Závišice"/>
    <s v="750 – 1 999 obyvatel"/>
    <n v="856"/>
    <n v="0.32593457943925236"/>
    <n v="577"/>
    <n v="1"/>
  </r>
  <r>
    <x v="13"/>
    <x v="195"/>
    <x v="195"/>
    <n v="568643"/>
    <s v="Kateřinice (Nový Jičín)"/>
    <s v="do 750 obyvatel"/>
    <n v="555"/>
    <n v="0.38378378378378381"/>
    <n v="342"/>
    <n v="1"/>
  </r>
  <r>
    <x v="13"/>
    <x v="195"/>
    <x v="195"/>
    <n v="568686"/>
    <s v="Mošnov"/>
    <s v="750 – 1 999 obyvatel"/>
    <n v="615"/>
    <n v="0.39674796747967478"/>
    <n v="371"/>
    <n v="1"/>
  </r>
  <r>
    <x v="13"/>
    <x v="195"/>
    <x v="195"/>
    <n v="568716"/>
    <s v="Skotnice"/>
    <s v="750 – 1 999 obyvatel"/>
    <n v="691"/>
    <n v="0.27206946454413894"/>
    <n v="503"/>
    <n v="1"/>
  </r>
  <r>
    <x v="13"/>
    <x v="195"/>
    <x v="195"/>
    <n v="568732"/>
    <s v="Ženklava"/>
    <s v="750 – 1 999 obyvatel"/>
    <n v="886"/>
    <n v="0.26410835214446954"/>
    <n v="652"/>
    <n v="1"/>
  </r>
  <r>
    <x v="13"/>
    <x v="195"/>
    <x v="195"/>
    <n v="569755"/>
    <s v="Trnávka (Nový Jičín)"/>
    <s v="750 – 1 999 obyvatel"/>
    <n v="621"/>
    <n v="0.42673107890499196"/>
    <n v="356"/>
    <n v="0"/>
  </r>
  <r>
    <x v="13"/>
    <x v="195"/>
    <x v="195"/>
    <n v="599565"/>
    <s v="Kopřivnice"/>
    <s v="15 000 – 39 999 obyvatel"/>
    <n v="18189"/>
    <n v="0.31623508714057946"/>
    <n v="12437"/>
    <n v="1"/>
  </r>
  <r>
    <x v="13"/>
    <x v="195"/>
    <x v="195"/>
    <n v="599743"/>
    <s v="Petřvald (Nový Jičín)"/>
    <s v="750 – 1 999 obyvatel"/>
    <n v="1459"/>
    <n v="0.40849897189856066"/>
    <n v="863"/>
    <n v="0"/>
  </r>
  <r>
    <x v="13"/>
    <x v="195"/>
    <x v="195"/>
    <n v="599808"/>
    <s v="Příbor"/>
    <s v="5 000 – 14 999 obyvatel"/>
    <n v="6973"/>
    <n v="0.33156460633873513"/>
    <n v="4661"/>
    <n v="1"/>
  </r>
  <r>
    <x v="13"/>
    <x v="195"/>
    <x v="195"/>
    <n v="599948"/>
    <s v="Štramberk"/>
    <s v="2 000 – 4 999 obyvatel"/>
    <n v="2858"/>
    <n v="0.31210636808957315"/>
    <n v="1966"/>
    <n v="1"/>
  </r>
  <r>
    <x v="13"/>
    <x v="196"/>
    <x v="196"/>
    <n v="506214"/>
    <s v="Bolatice"/>
    <s v="2 000 – 4 999 obyvatel"/>
    <n v="3686"/>
    <n v="0.35784047748236569"/>
    <n v="2367"/>
    <n v="1"/>
  </r>
  <r>
    <x v="13"/>
    <x v="196"/>
    <x v="196"/>
    <n v="507334"/>
    <s v="Chuchelná"/>
    <s v="750 – 1 999 obyvatel"/>
    <n v="1050"/>
    <n v="0.38857142857142857"/>
    <n v="642"/>
    <n v="1"/>
  </r>
  <r>
    <x v="13"/>
    <x v="196"/>
    <x v="196"/>
    <n v="507504"/>
    <s v="Kobeřice"/>
    <s v="2 000 – 4 999 obyvatel"/>
    <n v="2709"/>
    <n v="0.32742709486895533"/>
    <n v="1822"/>
    <n v="1"/>
  </r>
  <r>
    <x v="13"/>
    <x v="196"/>
    <x v="196"/>
    <n v="507580"/>
    <s v="Kravaře (Opava)"/>
    <s v="5 000 – 14 999 obyvatel"/>
    <n v="5505"/>
    <n v="0.36039963669391462"/>
    <n v="3521"/>
    <n v="1"/>
  </r>
  <r>
    <x v="13"/>
    <x v="196"/>
    <x v="196"/>
    <n v="510378"/>
    <s v="Sudice (Opava)"/>
    <s v="do 750 obyvatel"/>
    <n v="524"/>
    <n v="0.34351145038167941"/>
    <n v="344"/>
    <n v="1"/>
  </r>
  <r>
    <x v="13"/>
    <x v="196"/>
    <x v="196"/>
    <n v="510483"/>
    <s v="Štěpánkovice"/>
    <s v="2 000 – 4 999 obyvatel"/>
    <n v="2633"/>
    <n v="0.39118875807064185"/>
    <n v="1603"/>
    <n v="1"/>
  </r>
  <r>
    <x v="13"/>
    <x v="196"/>
    <x v="196"/>
    <n v="512869"/>
    <s v="Strahovice"/>
    <s v="750 – 1 999 obyvatel"/>
    <n v="738"/>
    <n v="0.34010840108401086"/>
    <n v="487"/>
    <n v="1"/>
  </r>
  <r>
    <x v="13"/>
    <x v="196"/>
    <x v="196"/>
    <n v="568376"/>
    <s v="Rohov"/>
    <s v="do 750 obyvatel"/>
    <n v="505"/>
    <n v="0.32277227722772278"/>
    <n v="342"/>
    <n v="1"/>
  </r>
  <r>
    <x v="13"/>
    <x v="196"/>
    <x v="196"/>
    <n v="569101"/>
    <s v="Třebom"/>
    <s v="do 750 obyvatel"/>
    <n v="198"/>
    <n v="0.28282828282828282"/>
    <n v="142"/>
    <n v="1"/>
  </r>
  <r>
    <x v="13"/>
    <x v="197"/>
    <x v="197"/>
    <n v="551848"/>
    <s v="Petrovice (Bruntál)"/>
    <s v="do 750 obyvatel"/>
    <n v="111"/>
    <n v="0.47747747747747749"/>
    <n v="58"/>
    <n v="0"/>
  </r>
  <r>
    <x v="13"/>
    <x v="197"/>
    <x v="197"/>
    <n v="551864"/>
    <s v="Dívčí Hrad"/>
    <s v="do 750 obyvatel"/>
    <n v="243"/>
    <n v="0.30041152263374488"/>
    <n v="170"/>
    <n v="1"/>
  </r>
  <r>
    <x v="13"/>
    <x v="197"/>
    <x v="197"/>
    <n v="551872"/>
    <s v="Hlinka"/>
    <s v="do 750 obyvatel"/>
    <n v="153"/>
    <n v="0.30718954248366015"/>
    <n v="106"/>
    <n v="1"/>
  </r>
  <r>
    <x v="13"/>
    <x v="197"/>
    <x v="197"/>
    <n v="551881"/>
    <s v="Slezské Pavlovice"/>
    <s v="do 750 obyvatel"/>
    <n v="153"/>
    <n v="0.27450980392156865"/>
    <n v="111"/>
    <n v="1"/>
  </r>
  <r>
    <x v="13"/>
    <x v="197"/>
    <x v="197"/>
    <n v="552003"/>
    <s v="Čaková"/>
    <s v="do 750 obyvatel"/>
    <n v="257"/>
    <n v="0.33463035019455251"/>
    <n v="171"/>
    <n v="1"/>
  </r>
  <r>
    <x v="13"/>
    <x v="197"/>
    <x v="197"/>
    <n v="569607"/>
    <s v="Býkov-Láryšov"/>
    <s v="do 750 obyvatel"/>
    <n v="131"/>
    <n v="0.35877862595419846"/>
    <n v="84"/>
    <n v="1"/>
  </r>
  <r>
    <x v="13"/>
    <x v="197"/>
    <x v="197"/>
    <n v="597201"/>
    <s v="Bohušov"/>
    <s v="do 750 obyvatel"/>
    <n v="313"/>
    <n v="0.33546325878594252"/>
    <n v="208"/>
    <n v="1"/>
  </r>
  <r>
    <x v="13"/>
    <x v="197"/>
    <x v="197"/>
    <n v="597210"/>
    <s v="Brantice"/>
    <s v="750 – 1 999 obyvatel"/>
    <n v="1139"/>
    <n v="0.37313432835820898"/>
    <n v="714"/>
    <n v="1"/>
  </r>
  <r>
    <x v="13"/>
    <x v="197"/>
    <x v="197"/>
    <n v="597325"/>
    <s v="Heřmanovice"/>
    <s v="do 750 obyvatel"/>
    <n v="271"/>
    <n v="0.42066420664206644"/>
    <n v="157"/>
    <n v="0"/>
  </r>
  <r>
    <x v="13"/>
    <x v="197"/>
    <x v="197"/>
    <n v="597341"/>
    <s v="Holčovice"/>
    <s v="do 750 obyvatel"/>
    <n v="617"/>
    <n v="0.35008103727714751"/>
    <n v="401"/>
    <n v="1"/>
  </r>
  <r>
    <x v="13"/>
    <x v="197"/>
    <x v="197"/>
    <n v="597392"/>
    <s v="Hošťálkovy"/>
    <s v="do 750 obyvatel"/>
    <n v="523"/>
    <n v="0.33460803059273425"/>
    <n v="348"/>
    <n v="1"/>
  </r>
  <r>
    <x v="13"/>
    <x v="197"/>
    <x v="197"/>
    <n v="597431"/>
    <s v="Janov (Bruntál)"/>
    <s v="do 750 obyvatel"/>
    <n v="252"/>
    <n v="0.40873015873015872"/>
    <n v="149"/>
    <n v="0"/>
  </r>
  <r>
    <x v="13"/>
    <x v="197"/>
    <x v="197"/>
    <n v="597449"/>
    <s v="Jindřichov (Bruntál)"/>
    <s v="750 – 1 999 obyvatel"/>
    <n v="1053"/>
    <n v="0.44729344729344728"/>
    <n v="582"/>
    <n v="0"/>
  </r>
  <r>
    <x v="13"/>
    <x v="197"/>
    <x v="197"/>
    <n v="597511"/>
    <s v="Krasov"/>
    <s v="do 750 obyvatel"/>
    <n v="303"/>
    <n v="0.42574257425742573"/>
    <n v="174"/>
    <n v="0"/>
  </r>
  <r>
    <x v="13"/>
    <x v="197"/>
    <x v="197"/>
    <n v="597520"/>
    <s v="Krnov"/>
    <s v="15 000 – 39 999 obyvatel"/>
    <n v="19616"/>
    <n v="0.37652936378466556"/>
    <n v="12230"/>
    <n v="1"/>
  </r>
  <r>
    <x v="13"/>
    <x v="197"/>
    <x v="197"/>
    <n v="597554"/>
    <s v="Lichnov (Bruntál)"/>
    <s v="750 – 1 999 obyvatel"/>
    <n v="846"/>
    <n v="0.36170212765957449"/>
    <n v="540"/>
    <n v="1"/>
  </r>
  <r>
    <x v="13"/>
    <x v="197"/>
    <x v="197"/>
    <n v="597571"/>
    <s v="Liptaň"/>
    <s v="do 750 obyvatel"/>
    <n v="396"/>
    <n v="0.3611111111111111"/>
    <n v="253"/>
    <n v="1"/>
  </r>
  <r>
    <x v="13"/>
    <x v="197"/>
    <x v="197"/>
    <n v="597635"/>
    <s v="Město Albrechtice"/>
    <s v="2 000 – 4 999 obyvatel"/>
    <n v="2971"/>
    <n v="0.42107034668461796"/>
    <n v="1720"/>
    <n v="0"/>
  </r>
  <r>
    <x v="13"/>
    <x v="197"/>
    <x v="197"/>
    <n v="597716"/>
    <s v="Osoblaha"/>
    <s v="750 – 1 999 obyvatel"/>
    <n v="857"/>
    <n v="0.3733955659276546"/>
    <n v="537"/>
    <n v="1"/>
  </r>
  <r>
    <x v="13"/>
    <x v="197"/>
    <x v="197"/>
    <n v="597775"/>
    <s v="Rusín"/>
    <s v="do 750 obyvatel"/>
    <n v="126"/>
    <n v="0.3888888888888889"/>
    <n v="77"/>
    <n v="1"/>
  </r>
  <r>
    <x v="13"/>
    <x v="197"/>
    <x v="197"/>
    <n v="597813"/>
    <s v="Slezské Rudoltice"/>
    <s v="do 750 obyvatel"/>
    <n v="439"/>
    <n v="0.41230068337129838"/>
    <n v="258"/>
    <n v="0"/>
  </r>
  <r>
    <x v="13"/>
    <x v="197"/>
    <x v="197"/>
    <n v="597911"/>
    <s v="Třemešná"/>
    <s v="750 – 1 999 obyvatel"/>
    <n v="775"/>
    <n v="0.34580645161290324"/>
    <n v="507"/>
    <n v="1"/>
  </r>
  <r>
    <x v="13"/>
    <x v="197"/>
    <x v="197"/>
    <n v="597937"/>
    <s v="Úvalno"/>
    <s v="750 – 1 999 obyvatel"/>
    <n v="855"/>
    <n v="0.38830409356725148"/>
    <n v="523"/>
    <n v="1"/>
  </r>
  <r>
    <x v="13"/>
    <x v="197"/>
    <x v="197"/>
    <n v="597970"/>
    <s v="Vysoká (Bruntál)"/>
    <s v="do 750 obyvatel"/>
    <n v="266"/>
    <n v="0.44360902255639095"/>
    <n v="148"/>
    <n v="0"/>
  </r>
  <r>
    <x v="13"/>
    <x v="197"/>
    <x v="197"/>
    <n v="597988"/>
    <s v="Zátor"/>
    <s v="750 – 1 999 obyvatel"/>
    <n v="985"/>
    <n v="0.37461928934010152"/>
    <n v="616"/>
    <n v="1"/>
  </r>
  <r>
    <x v="13"/>
    <x v="198"/>
    <x v="198"/>
    <n v="500046"/>
    <s v="Libhošť"/>
    <s v="750 – 1 999 obyvatel"/>
    <n v="1408"/>
    <n v="0.33380681818181818"/>
    <n v="938"/>
    <n v="1"/>
  </r>
  <r>
    <x v="13"/>
    <x v="198"/>
    <x v="198"/>
    <n v="547000"/>
    <s v="Životice u Nového Jičína"/>
    <s v="do 750 obyvatel"/>
    <n v="531"/>
    <n v="0.26365348399246702"/>
    <n v="391"/>
    <n v="1"/>
  </r>
  <r>
    <x v="13"/>
    <x v="198"/>
    <x v="198"/>
    <n v="554171"/>
    <s v="Šenov u Nového Jičína"/>
    <s v="2 000 – 4 999 obyvatel"/>
    <n v="1731"/>
    <n v="0.3292894280762565"/>
    <n v="1161"/>
    <n v="1"/>
  </r>
  <r>
    <x v="13"/>
    <x v="198"/>
    <x v="198"/>
    <n v="568481"/>
    <s v="Bernartice nad Odrou"/>
    <s v="750 – 1 999 obyvatel"/>
    <n v="810"/>
    <n v="0.37037037037037035"/>
    <n v="510"/>
    <n v="1"/>
  </r>
  <r>
    <x v="13"/>
    <x v="198"/>
    <x v="198"/>
    <n v="568511"/>
    <s v="Hostašovice"/>
    <s v="750 – 1 999 obyvatel"/>
    <n v="650"/>
    <n v="0.34"/>
    <n v="429"/>
    <n v="1"/>
  </r>
  <r>
    <x v="13"/>
    <x v="198"/>
    <x v="198"/>
    <n v="568546"/>
    <s v="Kunín"/>
    <s v="750 – 1 999 obyvatel"/>
    <n v="1500"/>
    <n v="0.31866666666666665"/>
    <n v="1022"/>
    <n v="1"/>
  </r>
  <r>
    <x v="13"/>
    <x v="198"/>
    <x v="198"/>
    <n v="568554"/>
    <s v="Rybí"/>
    <s v="750 – 1 999 obyvatel"/>
    <n v="1012"/>
    <n v="0.33596837944664032"/>
    <n v="672"/>
    <n v="1"/>
  </r>
  <r>
    <x v="13"/>
    <x v="198"/>
    <x v="198"/>
    <n v="569666"/>
    <s v="Hladké Životice"/>
    <s v="750 – 1 999 obyvatel"/>
    <n v="833"/>
    <n v="0.34093637454981995"/>
    <n v="549"/>
    <n v="1"/>
  </r>
  <r>
    <x v="13"/>
    <x v="198"/>
    <x v="198"/>
    <n v="599191"/>
    <s v="Nový Jičín"/>
    <s v="15 000 – 39 999 obyvatel"/>
    <n v="19216"/>
    <n v="0.34195462114904246"/>
    <n v="12645"/>
    <n v="1"/>
  </r>
  <r>
    <x v="13"/>
    <x v="198"/>
    <x v="198"/>
    <n v="599212"/>
    <s v="Bartošovice"/>
    <s v="750 – 1 999 obyvatel"/>
    <n v="1406"/>
    <n v="0.27027027027027029"/>
    <n v="1026"/>
    <n v="1"/>
  </r>
  <r>
    <x v="13"/>
    <x v="198"/>
    <x v="198"/>
    <n v="599409"/>
    <s v="Hodslavice"/>
    <s v="750 – 1 999 obyvatel"/>
    <n v="1444"/>
    <n v="0.32894736842105265"/>
    <n v="969"/>
    <n v="1"/>
  </r>
  <r>
    <x v="13"/>
    <x v="198"/>
    <x v="198"/>
    <n v="599468"/>
    <s v="Jeseník nad Odrou"/>
    <s v="750 – 1 999 obyvatel"/>
    <n v="1611"/>
    <n v="0.28491620111731841"/>
    <n v="1152"/>
    <n v="1"/>
  </r>
  <r>
    <x v="13"/>
    <x v="198"/>
    <x v="198"/>
    <n v="599689"/>
    <s v="Mořkov"/>
    <s v="2 000 – 4 999 obyvatel"/>
    <n v="2051"/>
    <n v="0.26718673817649929"/>
    <n v="1503"/>
    <n v="1"/>
  </r>
  <r>
    <x v="13"/>
    <x v="198"/>
    <x v="198"/>
    <n v="599832"/>
    <s v="Sedlnice"/>
    <s v="750 – 1 999 obyvatel"/>
    <n v="1355"/>
    <n v="0.31512915129151292"/>
    <n v="928"/>
    <n v="1"/>
  </r>
  <r>
    <x v="13"/>
    <x v="198"/>
    <x v="198"/>
    <n v="599905"/>
    <s v="Starý Jičín"/>
    <s v="2 000 – 4 999 obyvatel"/>
    <n v="2354"/>
    <n v="0.32200509770603231"/>
    <n v="1596"/>
    <n v="1"/>
  </r>
  <r>
    <x v="13"/>
    <x v="198"/>
    <x v="198"/>
    <n v="599930"/>
    <s v="Suchdol nad Odrou"/>
    <s v="2 000 – 4 999 obyvatel"/>
    <n v="2197"/>
    <n v="0.32180245789713247"/>
    <n v="1490"/>
    <n v="1"/>
  </r>
  <r>
    <x v="13"/>
    <x v="199"/>
    <x v="199"/>
    <n v="554065"/>
    <s v="Jakubčovice nad Odrou"/>
    <s v="do 750 obyvatel"/>
    <n v="535"/>
    <n v="0.34018691588785049"/>
    <n v="353"/>
    <n v="1"/>
  </r>
  <r>
    <x v="13"/>
    <x v="199"/>
    <x v="199"/>
    <n v="554910"/>
    <s v="Vražné"/>
    <s v="750 – 1 999 obyvatel"/>
    <n v="719"/>
    <n v="0.3226703755215577"/>
    <n v="487"/>
    <n v="1"/>
  </r>
  <r>
    <x v="13"/>
    <x v="199"/>
    <x v="199"/>
    <n v="568562"/>
    <s v="Heřmanice u Oder"/>
    <s v="do 750 obyvatel"/>
    <n v="285"/>
    <n v="0.3719298245614035"/>
    <n v="179"/>
    <n v="1"/>
  </r>
  <r>
    <x v="13"/>
    <x v="199"/>
    <x v="199"/>
    <n v="568571"/>
    <s v="Heřmánky"/>
    <s v="do 750 obyvatel"/>
    <n v="141"/>
    <n v="0.33333333333333331"/>
    <n v="94"/>
    <n v="1"/>
  </r>
  <r>
    <x v="13"/>
    <x v="199"/>
    <x v="199"/>
    <n v="568589"/>
    <s v="Mankovice"/>
    <s v="do 750 obyvatel"/>
    <n v="486"/>
    <n v="0.3271604938271605"/>
    <n v="327"/>
    <n v="1"/>
  </r>
  <r>
    <x v="13"/>
    <x v="199"/>
    <x v="199"/>
    <n v="569747"/>
    <s v="Vrchy"/>
    <s v="do 750 obyvatel"/>
    <n v="194"/>
    <n v="0.29896907216494845"/>
    <n v="136"/>
    <n v="1"/>
  </r>
  <r>
    <x v="13"/>
    <x v="199"/>
    <x v="199"/>
    <n v="599352"/>
    <s v="Fulnek"/>
    <s v="5 000 – 14 999 obyvatel"/>
    <n v="4647"/>
    <n v="0.3296750591779643"/>
    <n v="3115"/>
    <n v="1"/>
  </r>
  <r>
    <x v="13"/>
    <x v="199"/>
    <x v="199"/>
    <n v="599646"/>
    <s v="Luboměř"/>
    <s v="do 750 obyvatel"/>
    <n v="315"/>
    <n v="0.31428571428571428"/>
    <n v="216"/>
    <n v="1"/>
  </r>
  <r>
    <x v="13"/>
    <x v="199"/>
    <x v="199"/>
    <n v="599701"/>
    <s v="Odry"/>
    <s v="5 000 – 14 999 obyvatel"/>
    <n v="6027"/>
    <n v="0.35871909739505559"/>
    <n v="3865"/>
    <n v="1"/>
  </r>
  <r>
    <x v="13"/>
    <x v="199"/>
    <x v="199"/>
    <n v="599867"/>
    <s v="Spálov"/>
    <s v="750 – 1 999 obyvatel"/>
    <n v="743"/>
    <n v="0.36608344549125166"/>
    <n v="471"/>
    <n v="1"/>
  </r>
  <r>
    <x v="13"/>
    <x v="200"/>
    <x v="200"/>
    <n v="505927"/>
    <s v="Opava"/>
    <s v="40 000 – 99 999 obyvatel"/>
    <n v="47048"/>
    <n v="0.37763560618942354"/>
    <n v="29281"/>
    <n v="1"/>
  </r>
  <r>
    <x v="13"/>
    <x v="200"/>
    <x v="200"/>
    <n v="506320"/>
    <s v="Brumovice (Opava)"/>
    <s v="750 – 1 999 obyvatel"/>
    <n v="1247"/>
    <n v="0.35124298315958302"/>
    <n v="809"/>
    <n v="1"/>
  </r>
  <r>
    <x v="13"/>
    <x v="200"/>
    <x v="200"/>
    <n v="506753"/>
    <s v="Háj ve Slezsku"/>
    <s v="2 000 – 4 999 obyvatel"/>
    <n v="2768"/>
    <n v="0.43822254335260113"/>
    <n v="1555"/>
    <n v="0"/>
  </r>
  <r>
    <x v="13"/>
    <x v="200"/>
    <x v="200"/>
    <n v="507105"/>
    <s v="Hněvošice"/>
    <s v="750 – 1 999 obyvatel"/>
    <n v="839"/>
    <n v="0.34326579261025031"/>
    <n v="551"/>
    <n v="1"/>
  </r>
  <r>
    <x v="13"/>
    <x v="200"/>
    <x v="200"/>
    <n v="507113"/>
    <s v="Holasovice"/>
    <s v="750 – 1 999 obyvatel"/>
    <n v="1124"/>
    <n v="0.37455516014234874"/>
    <n v="703"/>
    <n v="1"/>
  </r>
  <r>
    <x v="13"/>
    <x v="200"/>
    <x v="200"/>
    <n v="507261"/>
    <s v="Hrabyně"/>
    <s v="750 – 1 999 obyvatel"/>
    <n v="985"/>
    <n v="0.41725888324873095"/>
    <n v="574"/>
    <n v="0"/>
  </r>
  <r>
    <x v="13"/>
    <x v="200"/>
    <x v="200"/>
    <n v="507270"/>
    <s v="Hradec nad Moravicí"/>
    <s v="5 000 – 14 999 obyvatel"/>
    <n v="4530"/>
    <n v="0.37439293598233997"/>
    <n v="2834"/>
    <n v="1"/>
  </r>
  <r>
    <x v="13"/>
    <x v="200"/>
    <x v="200"/>
    <n v="507377"/>
    <s v="Jakartovice"/>
    <s v="750 – 1 999 obyvatel"/>
    <n v="880"/>
    <n v="0.39090909090909093"/>
    <n v="536"/>
    <n v="1"/>
  </r>
  <r>
    <x v="13"/>
    <x v="200"/>
    <x v="200"/>
    <n v="507920"/>
    <s v="Litultovice"/>
    <s v="750 – 1 999 obyvatel"/>
    <n v="762"/>
    <n v="0.37401574803149606"/>
    <n v="477"/>
    <n v="1"/>
  </r>
  <r>
    <x v="13"/>
    <x v="200"/>
    <x v="200"/>
    <n v="508373"/>
    <s v="Mokré Lazce"/>
    <s v="750 – 1 999 obyvatel"/>
    <n v="938"/>
    <n v="0.41577825159914711"/>
    <n v="548"/>
    <n v="0"/>
  </r>
  <r>
    <x v="13"/>
    <x v="200"/>
    <x v="200"/>
    <n v="509574"/>
    <s v="Oldřišov"/>
    <s v="750 – 1 999 obyvatel"/>
    <n v="1176"/>
    <n v="0.30867346938775508"/>
    <n v="813"/>
    <n v="1"/>
  </r>
  <r>
    <x v="13"/>
    <x v="200"/>
    <x v="200"/>
    <n v="509612"/>
    <s v="Otice"/>
    <s v="750 – 1 999 obyvatel"/>
    <n v="1167"/>
    <n v="0.37703513281919454"/>
    <n v="727"/>
    <n v="1"/>
  </r>
  <r>
    <x v="13"/>
    <x v="200"/>
    <x v="200"/>
    <n v="509736"/>
    <s v="Pustá Polom"/>
    <s v="750 – 1 999 obyvatel"/>
    <n v="1150"/>
    <n v="0.45652173913043476"/>
    <n v="625"/>
    <n v="0"/>
  </r>
  <r>
    <x v="13"/>
    <x v="200"/>
    <x v="200"/>
    <n v="509841"/>
    <s v="Raduň"/>
    <s v="750 – 1 999 obyvatel"/>
    <n v="935"/>
    <n v="0.39037433155080214"/>
    <n v="570"/>
    <n v="1"/>
  </r>
  <r>
    <x v="13"/>
    <x v="200"/>
    <x v="200"/>
    <n v="510131"/>
    <s v="Skřipov"/>
    <s v="750 – 1 999 obyvatel"/>
    <n v="829"/>
    <n v="0.45476477683956573"/>
    <n v="452"/>
    <n v="0"/>
  </r>
  <r>
    <x v="13"/>
    <x v="200"/>
    <x v="200"/>
    <n v="510289"/>
    <s v="Slavkov (Opava)"/>
    <s v="2 000 – 4 999 obyvatel"/>
    <n v="1662"/>
    <n v="0.41636582430806257"/>
    <n v="970"/>
    <n v="0"/>
  </r>
  <r>
    <x v="13"/>
    <x v="200"/>
    <x v="200"/>
    <n v="510297"/>
    <s v="Služovice"/>
    <s v="750 – 1 999 obyvatel"/>
    <n v="677"/>
    <n v="0.33087149187592318"/>
    <n v="453"/>
    <n v="1"/>
  </r>
  <r>
    <x v="13"/>
    <x v="200"/>
    <x v="200"/>
    <n v="510343"/>
    <s v="Stěbořice"/>
    <s v="750 – 1 999 obyvatel"/>
    <n v="1195"/>
    <n v="0.3313807531380753"/>
    <n v="799"/>
    <n v="1"/>
  </r>
  <r>
    <x v="13"/>
    <x v="200"/>
    <x v="200"/>
    <n v="510491"/>
    <s v="Štítina"/>
    <s v="750 – 1 999 obyvatel"/>
    <n v="989"/>
    <n v="0.4448938321536906"/>
    <n v="549"/>
    <n v="0"/>
  </r>
  <r>
    <x v="13"/>
    <x v="200"/>
    <x v="200"/>
    <n v="510891"/>
    <s v="Velké Heraltice"/>
    <s v="750 – 1 999 obyvatel"/>
    <n v="1339"/>
    <n v="0.36893203883495146"/>
    <n v="845"/>
    <n v="1"/>
  </r>
  <r>
    <x v="13"/>
    <x v="200"/>
    <x v="200"/>
    <n v="510939"/>
    <s v="Velké Hoštice"/>
    <s v="750 – 1 999 obyvatel"/>
    <n v="1513"/>
    <n v="0.33972240581625907"/>
    <n v="999"/>
    <n v="1"/>
  </r>
  <r>
    <x v="13"/>
    <x v="200"/>
    <x v="200"/>
    <n v="511161"/>
    <s v="Vršovice (Opava)"/>
    <s v="do 750 obyvatel"/>
    <n v="440"/>
    <n v="0.32045454545454544"/>
    <n v="299"/>
    <n v="1"/>
  </r>
  <r>
    <x v="13"/>
    <x v="200"/>
    <x v="200"/>
    <n v="512745"/>
    <s v="Těškovice"/>
    <s v="750 – 1 999 obyvatel"/>
    <n v="709"/>
    <n v="0.38222849083215799"/>
    <n v="438"/>
    <n v="1"/>
  </r>
  <r>
    <x v="13"/>
    <x v="200"/>
    <x v="200"/>
    <n v="512907"/>
    <s v="Kyjovice (Opava)"/>
    <s v="750 – 1 999 obyvatel"/>
    <n v="716"/>
    <n v="0.42178770949720673"/>
    <n v="414"/>
    <n v="0"/>
  </r>
  <r>
    <x v="13"/>
    <x v="200"/>
    <x v="200"/>
    <n v="512923"/>
    <s v="Chlebičov"/>
    <s v="750 – 1 999 obyvatel"/>
    <n v="949"/>
    <n v="0.32349841938883034"/>
    <n v="642"/>
    <n v="1"/>
  </r>
  <r>
    <x v="13"/>
    <x v="200"/>
    <x v="200"/>
    <n v="547191"/>
    <s v="Jezdkovice"/>
    <s v="do 750 obyvatel"/>
    <n v="207"/>
    <n v="0.36231884057971014"/>
    <n v="132"/>
    <n v="1"/>
  </r>
  <r>
    <x v="13"/>
    <x v="200"/>
    <x v="200"/>
    <n v="553042"/>
    <s v="Mladecko"/>
    <s v="do 750 obyvatel"/>
    <n v="108"/>
    <n v="0.3888888888888889"/>
    <n v="66"/>
    <n v="1"/>
  </r>
  <r>
    <x v="13"/>
    <x v="200"/>
    <x v="200"/>
    <n v="553051"/>
    <s v="Dolní Životice"/>
    <s v="750 – 1 999 obyvatel"/>
    <n v="876"/>
    <n v="0.4041095890410959"/>
    <n v="522"/>
    <n v="0"/>
  </r>
  <r>
    <x v="13"/>
    <x v="200"/>
    <x v="200"/>
    <n v="553093"/>
    <s v="Hlavnice"/>
    <s v="do 750 obyvatel"/>
    <n v="529"/>
    <n v="0.3988657844990548"/>
    <n v="318"/>
    <n v="1"/>
  </r>
  <r>
    <x v="13"/>
    <x v="200"/>
    <x v="200"/>
    <n v="553107"/>
    <s v="Bratříkovice"/>
    <s v="do 750 obyvatel"/>
    <n v="130"/>
    <n v="0.36153846153846153"/>
    <n v="83"/>
    <n v="1"/>
  </r>
  <r>
    <x v="13"/>
    <x v="200"/>
    <x v="200"/>
    <n v="553115"/>
    <s v="Lhotka u Litultovic"/>
    <s v="do 750 obyvatel"/>
    <n v="174"/>
    <n v="0.27011494252873564"/>
    <n v="127"/>
    <n v="1"/>
  </r>
  <r>
    <x v="13"/>
    <x v="200"/>
    <x v="200"/>
    <n v="553158"/>
    <s v="Neplachovice"/>
    <s v="750 – 1 999 obyvatel"/>
    <n v="767"/>
    <n v="0.3728813559322034"/>
    <n v="481"/>
    <n v="1"/>
  </r>
  <r>
    <x v="13"/>
    <x v="200"/>
    <x v="200"/>
    <n v="554197"/>
    <s v="Branka u Opavy"/>
    <s v="750 – 1 999 obyvatel"/>
    <n v="914"/>
    <n v="0.3402625820568928"/>
    <n v="603"/>
    <n v="1"/>
  </r>
  <r>
    <x v="13"/>
    <x v="200"/>
    <x v="200"/>
    <n v="555274"/>
    <s v="Nové Sedlice"/>
    <s v="do 750 obyvatel"/>
    <n v="414"/>
    <n v="0.37439613526570048"/>
    <n v="259"/>
    <n v="1"/>
  </r>
  <r>
    <x v="13"/>
    <x v="200"/>
    <x v="200"/>
    <n v="568261"/>
    <s v="Budišovice"/>
    <s v="750 – 1 999 obyvatel"/>
    <n v="615"/>
    <n v="0.4"/>
    <n v="369"/>
    <n v="0"/>
  </r>
  <r>
    <x v="13"/>
    <x v="200"/>
    <x v="200"/>
    <n v="568279"/>
    <s v="Mikolajice"/>
    <s v="do 750 obyvatel"/>
    <n v="231"/>
    <n v="0.29004329004329005"/>
    <n v="164"/>
    <n v="1"/>
  </r>
  <r>
    <x v="13"/>
    <x v="200"/>
    <x v="200"/>
    <n v="568333"/>
    <s v="Štáblovice"/>
    <s v="do 750 obyvatel"/>
    <n v="549"/>
    <n v="0.33515482695810567"/>
    <n v="365"/>
    <n v="1"/>
  </r>
  <r>
    <x v="13"/>
    <x v="200"/>
    <x v="200"/>
    <n v="568341"/>
    <s v="Uhlířov"/>
    <s v="do 750 obyvatel"/>
    <n v="317"/>
    <n v="0.34384858044164041"/>
    <n v="208"/>
    <n v="1"/>
  </r>
  <r>
    <x v="13"/>
    <x v="200"/>
    <x v="200"/>
    <n v="568368"/>
    <s v="Hlubočec"/>
    <s v="do 750 obyvatel"/>
    <n v="464"/>
    <n v="0.35991379310344829"/>
    <n v="297"/>
    <n v="1"/>
  </r>
  <r>
    <x v="13"/>
    <x v="200"/>
    <x v="200"/>
    <n v="569909"/>
    <s v="Chvalíkovice"/>
    <s v="do 750 obyvatel"/>
    <n v="566"/>
    <n v="0.36572438162544169"/>
    <n v="359"/>
    <n v="1"/>
  </r>
  <r>
    <x v="13"/>
    <x v="200"/>
    <x v="200"/>
    <n v="597821"/>
    <s v="Sosnová (Opava)"/>
    <s v="do 750 obyvatel"/>
    <n v="335"/>
    <n v="0.36417910447761193"/>
    <n v="213"/>
    <n v="1"/>
  </r>
  <r>
    <x v="13"/>
    <x v="201"/>
    <x v="201"/>
    <n v="568864"/>
    <s v="Doubrava"/>
    <s v="750 – 1 999 obyvatel"/>
    <n v="1022"/>
    <n v="0.28473581213307242"/>
    <n v="731"/>
    <n v="1"/>
  </r>
  <r>
    <x v="13"/>
    <x v="201"/>
    <x v="201"/>
    <n v="599069"/>
    <s v="Orlová"/>
    <s v="15 000 – 39 999 obyvatel"/>
    <n v="23882"/>
    <n v="0.34888200318231305"/>
    <n v="15550"/>
    <n v="1"/>
  </r>
  <r>
    <x v="13"/>
    <x v="201"/>
    <x v="201"/>
    <n v="599085"/>
    <s v="Petřvald (Karviná)"/>
    <s v="5 000 – 14 999 obyvatel"/>
    <n v="5971"/>
    <n v="0.38619996650477306"/>
    <n v="3665"/>
    <n v="1"/>
  </r>
  <r>
    <x v="13"/>
    <x v="202"/>
    <x v="202"/>
    <n v="500291"/>
    <s v="Vřesina (Ostrava-město)"/>
    <s v="2 000 – 4 999 obyvatel"/>
    <n v="2439"/>
    <n v="0.41287412874128743"/>
    <n v="1432"/>
    <n v="0"/>
  </r>
  <r>
    <x v="13"/>
    <x v="202"/>
    <x v="202"/>
    <n v="506711"/>
    <s v="Dolní Lhota (Ostrava-město)"/>
    <s v="750 – 1 999 obyvatel"/>
    <n v="1256"/>
    <n v="0.42993630573248409"/>
    <n v="716"/>
    <n v="0"/>
  </r>
  <r>
    <x v="13"/>
    <x v="202"/>
    <x v="202"/>
    <n v="510882"/>
    <s v="Velká Polom"/>
    <s v="2 000 – 4 999 obyvatel"/>
    <n v="1614"/>
    <n v="0.419454770755886"/>
    <n v="937"/>
    <n v="0"/>
  </r>
  <r>
    <x v="13"/>
    <x v="202"/>
    <x v="202"/>
    <n v="554049"/>
    <s v="Olbramice (Ostrava-město)"/>
    <s v="do 750 obyvatel"/>
    <n v="599"/>
    <n v="0.34223706176961605"/>
    <n v="394"/>
    <n v="1"/>
  </r>
  <r>
    <x v="13"/>
    <x v="202"/>
    <x v="202"/>
    <n v="554821"/>
    <s v="Ostrava (Ostrava-město)"/>
    <s v="100 000 a více obyvatel"/>
    <n v="239135"/>
    <n v="0.36726535220691242"/>
    <n v="151309"/>
    <n v="1"/>
  </r>
  <r>
    <x v="13"/>
    <x v="202"/>
    <x v="202"/>
    <n v="568449"/>
    <s v="Zbyslavice"/>
    <s v="do 750 obyvatel"/>
    <n v="512"/>
    <n v="0.361328125"/>
    <n v="327"/>
    <n v="1"/>
  </r>
  <r>
    <x v="13"/>
    <x v="202"/>
    <x v="202"/>
    <n v="569119"/>
    <s v="Čavisov"/>
    <s v="do 750 obyvatel"/>
    <n v="425"/>
    <n v="0.4"/>
    <n v="255"/>
    <n v="0"/>
  </r>
  <r>
    <x v="13"/>
    <x v="202"/>
    <x v="202"/>
    <n v="569500"/>
    <s v="Horní Lhota (Ostrava-město)"/>
    <s v="750 – 1 999 obyvatel"/>
    <n v="728"/>
    <n v="0.37225274725274726"/>
    <n v="457"/>
    <n v="1"/>
  </r>
  <r>
    <x v="13"/>
    <x v="202"/>
    <x v="202"/>
    <n v="598739"/>
    <s v="Stará Ves nad Ondřejnicí"/>
    <s v="2 000 – 4 999 obyvatel"/>
    <n v="2333"/>
    <n v="0.39562794684954994"/>
    <n v="1410"/>
    <n v="1"/>
  </r>
  <r>
    <x v="13"/>
    <x v="202"/>
    <x v="202"/>
    <n v="598798"/>
    <s v="Šenov"/>
    <s v="5 000 – 14 999 obyvatel"/>
    <n v="5354"/>
    <n v="0.40268957788569293"/>
    <n v="3198"/>
    <n v="0"/>
  </r>
  <r>
    <x v="13"/>
    <x v="202"/>
    <x v="202"/>
    <n v="598836"/>
    <s v="Václavovice"/>
    <s v="2 000 – 4 999 obyvatel"/>
    <n v="1668"/>
    <n v="0.39268585131894485"/>
    <n v="1013"/>
    <n v="1"/>
  </r>
  <r>
    <x v="13"/>
    <x v="202"/>
    <x v="202"/>
    <n v="598879"/>
    <s v="Vratimov"/>
    <s v="5 000 – 14 999 obyvatel"/>
    <n v="6098"/>
    <n v="0.3835683830764185"/>
    <n v="3759"/>
    <n v="1"/>
  </r>
  <r>
    <x v="13"/>
    <x v="202"/>
    <x v="202"/>
    <n v="599549"/>
    <s v="Klimkovice"/>
    <s v="2 000 – 4 999 obyvatel"/>
    <n v="3723"/>
    <n v="0.39726027397260272"/>
    <n v="2244"/>
    <n v="1"/>
  </r>
  <r>
    <x v="13"/>
    <x v="203"/>
    <x v="203"/>
    <n v="551694"/>
    <s v="Velká Štáhle"/>
    <s v="do 750 obyvatel"/>
    <n v="291"/>
    <n v="0.36082474226804123"/>
    <n v="186"/>
    <n v="1"/>
  </r>
  <r>
    <x v="13"/>
    <x v="203"/>
    <x v="203"/>
    <n v="551821"/>
    <s v="Tvrdkov"/>
    <s v="do 750 obyvatel"/>
    <n v="204"/>
    <n v="0.45098039215686275"/>
    <n v="112"/>
    <n v="0"/>
  </r>
  <r>
    <x v="13"/>
    <x v="203"/>
    <x v="203"/>
    <n v="551902"/>
    <s v="Malá Štáhle"/>
    <s v="do 750 obyvatel"/>
    <n v="117"/>
    <n v="0.41880341880341881"/>
    <n v="68"/>
    <n v="0"/>
  </r>
  <r>
    <x v="13"/>
    <x v="203"/>
    <x v="203"/>
    <n v="551911"/>
    <s v="Stará Ves (Bruntál)"/>
    <s v="do 750 obyvatel"/>
    <n v="425"/>
    <n v="0.35529411764705882"/>
    <n v="274"/>
    <n v="1"/>
  </r>
  <r>
    <x v="13"/>
    <x v="203"/>
    <x v="203"/>
    <n v="597228"/>
    <s v="Břidličná"/>
    <s v="2 000 – 4 999 obyvatel"/>
    <n v="2595"/>
    <n v="0.37842003853564549"/>
    <n v="1613"/>
    <n v="1"/>
  </r>
  <r>
    <x v="13"/>
    <x v="203"/>
    <x v="203"/>
    <n v="597287"/>
    <s v="Dolní Moravice"/>
    <s v="do 750 obyvatel"/>
    <n v="327"/>
    <n v="0.41896024464831805"/>
    <n v="190"/>
    <n v="0"/>
  </r>
  <r>
    <x v="13"/>
    <x v="203"/>
    <x v="203"/>
    <n v="597368"/>
    <s v="Horní Město"/>
    <s v="750 – 1 999 obyvatel"/>
    <n v="689"/>
    <n v="0.36865021770682149"/>
    <n v="435"/>
    <n v="1"/>
  </r>
  <r>
    <x v="13"/>
    <x v="203"/>
    <x v="203"/>
    <n v="597457"/>
    <s v="Jiříkov (Bruntál)"/>
    <s v="do 750 obyvatel"/>
    <n v="238"/>
    <n v="0.34453781512605042"/>
    <n v="156"/>
    <n v="1"/>
  </r>
  <r>
    <x v="13"/>
    <x v="203"/>
    <x v="203"/>
    <n v="597601"/>
    <s v="Malá Morávka"/>
    <s v="do 750 obyvatel"/>
    <n v="562"/>
    <n v="0.4306049822064057"/>
    <n v="320"/>
    <n v="0"/>
  </r>
  <r>
    <x v="13"/>
    <x v="203"/>
    <x v="203"/>
    <n v="597783"/>
    <s v="Rýmařov"/>
    <s v="5 000 – 14 999 obyvatel"/>
    <n v="6897"/>
    <n v="0.41293315934464259"/>
    <n v="4049"/>
    <n v="0"/>
  </r>
  <r>
    <x v="13"/>
    <x v="203"/>
    <x v="203"/>
    <n v="597791"/>
    <s v="Ryžoviště"/>
    <s v="do 750 obyvatel"/>
    <n v="515"/>
    <n v="0.36699029126213595"/>
    <n v="326"/>
    <n v="1"/>
  </r>
  <r>
    <x v="13"/>
    <x v="204"/>
    <x v="204"/>
    <n v="507091"/>
    <s v="Nýdek"/>
    <s v="2 000 – 4 999 obyvatel"/>
    <n v="1710"/>
    <n v="0.27426900584795322"/>
    <n v="1241"/>
    <n v="1"/>
  </r>
  <r>
    <x v="13"/>
    <x v="204"/>
    <x v="204"/>
    <n v="507237"/>
    <s v="Komorní Lhotka"/>
    <s v="750 – 1 999 obyvatel"/>
    <n v="1151"/>
    <n v="0.41702867072111205"/>
    <n v="671"/>
    <n v="0"/>
  </r>
  <r>
    <x v="13"/>
    <x v="204"/>
    <x v="204"/>
    <n v="507458"/>
    <s v="Košařiska"/>
    <s v="do 750 obyvatel"/>
    <n v="311"/>
    <n v="0.22508038585209003"/>
    <n v="241"/>
    <n v="1"/>
  </r>
  <r>
    <x v="13"/>
    <x v="204"/>
    <x v="204"/>
    <n v="552615"/>
    <s v="Vělopolí"/>
    <s v="do 750 obyvatel"/>
    <n v="237"/>
    <n v="0.28270042194092826"/>
    <n v="170"/>
    <n v="1"/>
  </r>
  <r>
    <x v="13"/>
    <x v="204"/>
    <x v="204"/>
    <n v="552640"/>
    <s v="Řeka"/>
    <s v="do 750 obyvatel"/>
    <n v="479"/>
    <n v="0.31524008350730687"/>
    <n v="328"/>
    <n v="1"/>
  </r>
  <r>
    <x v="13"/>
    <x v="204"/>
    <x v="204"/>
    <n v="552658"/>
    <s v="Smilovice (Frýdek-Místek)"/>
    <s v="750 – 1 999 obyvatel"/>
    <n v="665"/>
    <n v="0.31428571428571428"/>
    <n v="456"/>
    <n v="1"/>
  </r>
  <r>
    <x v="13"/>
    <x v="204"/>
    <x v="204"/>
    <n v="552674"/>
    <s v="Střítež (Frýdek-Místek)"/>
    <s v="750 – 1 999 obyvatel"/>
    <n v="852"/>
    <n v="0.3039906103286385"/>
    <n v="593"/>
    <n v="1"/>
  </r>
  <r>
    <x v="13"/>
    <x v="204"/>
    <x v="204"/>
    <n v="554928"/>
    <s v="Vendryně"/>
    <s v="2 000 – 4 999 obyvatel"/>
    <n v="3703"/>
    <n v="0.30272751822846339"/>
    <n v="2582"/>
    <n v="1"/>
  </r>
  <r>
    <x v="13"/>
    <x v="204"/>
    <x v="204"/>
    <n v="556971"/>
    <s v="Ropice"/>
    <s v="750 – 1 999 obyvatel"/>
    <n v="1353"/>
    <n v="0.27642276422764228"/>
    <n v="979"/>
    <n v="1"/>
  </r>
  <r>
    <x v="13"/>
    <x v="204"/>
    <x v="204"/>
    <n v="598062"/>
    <s v="Bystřice (Frýdek-Místek)"/>
    <s v="5 000 – 14 999 obyvatel"/>
    <n v="4431"/>
    <n v="0.29541864139020535"/>
    <n v="3122"/>
    <n v="1"/>
  </r>
  <r>
    <x v="13"/>
    <x v="204"/>
    <x v="204"/>
    <n v="598160"/>
    <s v="Hnojník"/>
    <s v="750 – 1 999 obyvatel"/>
    <n v="1225"/>
    <n v="0.36653061224489797"/>
    <n v="776"/>
    <n v="1"/>
  </r>
  <r>
    <x v="13"/>
    <x v="204"/>
    <x v="204"/>
    <n v="598810"/>
    <s v="Třinec"/>
    <s v="15 000 – 39 999 obyvatel"/>
    <n v="29332"/>
    <n v="0.30512750579571801"/>
    <n v="20382"/>
    <n v="1"/>
  </r>
  <r>
    <x v="13"/>
    <x v="205"/>
    <x v="205"/>
    <n v="506451"/>
    <s v="Březová (Opava)"/>
    <s v="750 – 1 999 obyvatel"/>
    <n v="1125"/>
    <n v="0.38133333333333336"/>
    <n v="696"/>
    <n v="1"/>
  </r>
  <r>
    <x v="13"/>
    <x v="205"/>
    <x v="205"/>
    <n v="506460"/>
    <s v="Budišov nad Budišovkou"/>
    <s v="2 000 – 4 999 obyvatel"/>
    <n v="2406"/>
    <n v="0.33250207813798838"/>
    <n v="1606"/>
    <n v="1"/>
  </r>
  <r>
    <x v="13"/>
    <x v="205"/>
    <x v="205"/>
    <n v="508144"/>
    <s v="Melč"/>
    <s v="do 750 obyvatel"/>
    <n v="527"/>
    <n v="0.32258064516129031"/>
    <n v="357"/>
    <n v="1"/>
  </r>
  <r>
    <x v="13"/>
    <x v="205"/>
    <x v="205"/>
    <n v="511021"/>
    <s v="Vítkov"/>
    <s v="5 000 – 14 999 obyvatel"/>
    <n v="4723"/>
    <n v="0.35697649798856657"/>
    <n v="3037"/>
    <n v="1"/>
  </r>
  <r>
    <x v="13"/>
    <x v="205"/>
    <x v="205"/>
    <n v="512893"/>
    <s v="Nové Lublice"/>
    <s v="do 750 obyvatel"/>
    <n v="167"/>
    <n v="0.23952095808383234"/>
    <n v="127"/>
    <n v="1"/>
  </r>
  <r>
    <x v="13"/>
    <x v="205"/>
    <x v="205"/>
    <n v="547131"/>
    <s v="Svatoňovice"/>
    <s v="do 750 obyvatel"/>
    <n v="209"/>
    <n v="0.32057416267942584"/>
    <n v="142"/>
    <n v="1"/>
  </r>
  <r>
    <x v="13"/>
    <x v="205"/>
    <x v="205"/>
    <n v="568180"/>
    <s v="Kružberk"/>
    <s v="do 750 obyvatel"/>
    <n v="210"/>
    <n v="0.32857142857142857"/>
    <n v="141"/>
    <n v="1"/>
  </r>
  <r>
    <x v="13"/>
    <x v="205"/>
    <x v="205"/>
    <n v="568198"/>
    <s v="Staré Těchanovice"/>
    <s v="do 750 obyvatel"/>
    <n v="125"/>
    <n v="0.30399999999999999"/>
    <n v="87"/>
    <n v="1"/>
  </r>
  <r>
    <x v="13"/>
    <x v="205"/>
    <x v="205"/>
    <n v="568317"/>
    <s v="Radkov (Opava)"/>
    <s v="do 750 obyvatel"/>
    <n v="399"/>
    <n v="0.26566416040100249"/>
    <n v="293"/>
    <n v="1"/>
  </r>
  <r>
    <x v="13"/>
    <x v="205"/>
    <x v="205"/>
    <n v="569097"/>
    <s v="Moravice"/>
    <s v="do 750 obyvatel"/>
    <n v="201"/>
    <n v="0.2537313432835821"/>
    <n v="150"/>
    <n v="1"/>
  </r>
  <r>
    <x v="13"/>
    <x v="205"/>
    <x v="205"/>
    <n v="569950"/>
    <s v="Čermná ve Slezsku"/>
    <s v="do 750 obyvatel"/>
    <n v="295"/>
    <n v="0.24745762711864408"/>
    <n v="222"/>
    <n v="1"/>
  </r>
  <r>
    <x v="13"/>
    <x v="205"/>
    <x v="205"/>
    <n v="570036"/>
    <s v="Větřkovice"/>
    <s v="do 750 obyvatel"/>
    <n v="629"/>
    <n v="0.45627980922098571"/>
    <n v="34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6040511842199987"/>
    <n v="266257"/>
    <n v="0"/>
  </r>
  <r>
    <x v="1"/>
    <x v="1"/>
    <x v="1"/>
    <n v="513482"/>
    <s v="Vysoký Újezd (Benešov)"/>
    <s v="do 750 obyvatel"/>
    <n v="167"/>
    <n v="0.84431137724550898"/>
    <n v="26"/>
    <n v="0"/>
  </r>
  <r>
    <x v="1"/>
    <x v="1"/>
    <x v="1"/>
    <n v="529303"/>
    <s v="Benešov (Benešov)"/>
    <s v="15 000 – 39 999 obyvatel"/>
    <n v="13992"/>
    <n v="0.80939108061749576"/>
    <n v="2667"/>
    <n v="0"/>
  </r>
  <r>
    <x v="1"/>
    <x v="1"/>
    <x v="1"/>
    <n v="529451"/>
    <s v="Bystřice (Benešov)"/>
    <s v="2 000 – 4 999 obyvatel"/>
    <n v="3651"/>
    <n v="0.80964119419337166"/>
    <n v="695"/>
    <n v="0"/>
  </r>
  <r>
    <x v="1"/>
    <x v="1"/>
    <x v="1"/>
    <n v="529478"/>
    <s v="Čakov (Benešov)"/>
    <s v="do 750 obyvatel"/>
    <n v="103"/>
    <n v="0.75728155339805825"/>
    <n v="25"/>
    <n v="0"/>
  </r>
  <r>
    <x v="1"/>
    <x v="1"/>
    <x v="1"/>
    <n v="529516"/>
    <s v="Čerčany"/>
    <s v="2 000 – 4 999 obyvatel"/>
    <n v="2316"/>
    <n v="0.82772020725388606"/>
    <n v="399"/>
    <n v="0"/>
  </r>
  <r>
    <x v="1"/>
    <x v="1"/>
    <x v="1"/>
    <n v="529541"/>
    <s v="Český Šternberk"/>
    <s v="do 750 obyvatel"/>
    <n v="137"/>
    <n v="0.78832116788321172"/>
    <n v="29"/>
    <n v="0"/>
  </r>
  <r>
    <x v="1"/>
    <x v="1"/>
    <x v="1"/>
    <n v="529567"/>
    <s v="Čtyřkoly"/>
    <s v="do 750 obyvatel"/>
    <n v="584"/>
    <n v="0.83047945205479456"/>
    <n v="99"/>
    <n v="0"/>
  </r>
  <r>
    <x v="1"/>
    <x v="1"/>
    <x v="1"/>
    <n v="529621"/>
    <s v="Divišov"/>
    <s v="750 – 1 999 obyvatel"/>
    <n v="1381"/>
    <n v="0.79942070963070244"/>
    <n v="277"/>
    <n v="0"/>
  </r>
  <r>
    <x v="1"/>
    <x v="1"/>
    <x v="1"/>
    <n v="529745"/>
    <s v="Hvězdonice"/>
    <s v="do 750 obyvatel"/>
    <n v="275"/>
    <n v="0.80363636363636359"/>
    <n v="54"/>
    <n v="0"/>
  </r>
  <r>
    <x v="1"/>
    <x v="1"/>
    <x v="1"/>
    <n v="529796"/>
    <s v="Chocerady"/>
    <s v="750 – 1 999 obyvatel"/>
    <n v="1013"/>
    <n v="0.77788746298124378"/>
    <n v="225"/>
    <n v="0"/>
  </r>
  <r>
    <x v="1"/>
    <x v="1"/>
    <x v="1"/>
    <n v="529818"/>
    <s v="Chotýšany"/>
    <s v="do 750 obyvatel"/>
    <n v="489"/>
    <n v="0.71574642126789367"/>
    <n v="139"/>
    <n v="0"/>
  </r>
  <r>
    <x v="1"/>
    <x v="1"/>
    <x v="1"/>
    <n v="529940"/>
    <s v="Kozmice (Benešov)"/>
    <s v="do 750 obyvatel"/>
    <n v="269"/>
    <n v="0.8810408921933085"/>
    <n v="32"/>
    <n v="0"/>
  </r>
  <r>
    <x v="1"/>
    <x v="1"/>
    <x v="1"/>
    <n v="529958"/>
    <s v="Krhanice"/>
    <s v="750 – 1 999 obyvatel"/>
    <n v="844"/>
    <n v="0.75"/>
    <n v="211"/>
    <n v="0"/>
  </r>
  <r>
    <x v="1"/>
    <x v="1"/>
    <x v="1"/>
    <n v="529974"/>
    <s v="Krňany"/>
    <s v="do 750 obyvatel"/>
    <n v="385"/>
    <n v="0.75324675324675328"/>
    <n v="95"/>
    <n v="0"/>
  </r>
  <r>
    <x v="1"/>
    <x v="1"/>
    <x v="1"/>
    <n v="529991"/>
    <s v="Křečovice"/>
    <s v="750 – 1 999 obyvatel"/>
    <n v="673"/>
    <n v="0.79494799405646355"/>
    <n v="138"/>
    <n v="0"/>
  </r>
  <r>
    <x v="1"/>
    <x v="1"/>
    <x v="1"/>
    <n v="530051"/>
    <s v="Lešany (Benešov)"/>
    <s v="750 – 1 999 obyvatel"/>
    <n v="657"/>
    <n v="0.75951293759512939"/>
    <n v="158"/>
    <n v="0"/>
  </r>
  <r>
    <x v="1"/>
    <x v="1"/>
    <x v="1"/>
    <n v="530115"/>
    <s v="Maršovice (Benešov)"/>
    <s v="750 – 1 999 obyvatel"/>
    <n v="621"/>
    <n v="0.80354267310789051"/>
    <n v="122"/>
    <n v="0"/>
  </r>
  <r>
    <x v="1"/>
    <x v="1"/>
    <x v="1"/>
    <n v="530204"/>
    <s v="Mrač"/>
    <s v="750 – 1 999 obyvatel"/>
    <n v="682"/>
    <n v="0.81964809384164228"/>
    <n v="123"/>
    <n v="0"/>
  </r>
  <r>
    <x v="1"/>
    <x v="1"/>
    <x v="1"/>
    <n v="530263"/>
    <s v="Nespeky"/>
    <s v="750 – 1 999 obyvatel"/>
    <n v="612"/>
    <n v="0.80392156862745101"/>
    <n v="120"/>
    <n v="0"/>
  </r>
  <r>
    <x v="1"/>
    <x v="1"/>
    <x v="1"/>
    <n v="530298"/>
    <s v="Netvořice"/>
    <s v="750 – 1 999 obyvatel"/>
    <n v="936"/>
    <n v="0.82799145299145294"/>
    <n v="161"/>
    <n v="0"/>
  </r>
  <r>
    <x v="1"/>
    <x v="1"/>
    <x v="1"/>
    <n v="530310"/>
    <s v="Neveklov"/>
    <s v="2 000 – 4 999 obyvatel"/>
    <n v="2184"/>
    <n v="0.81501831501831501"/>
    <n v="404"/>
    <n v="0"/>
  </r>
  <r>
    <x v="1"/>
    <x v="1"/>
    <x v="1"/>
    <n v="530352"/>
    <s v="Ostředek"/>
    <s v="do 750 obyvatel"/>
    <n v="318"/>
    <n v="0.79874213836477992"/>
    <n v="64"/>
    <n v="0"/>
  </r>
  <r>
    <x v="1"/>
    <x v="1"/>
    <x v="1"/>
    <n v="530409"/>
    <s v="Petroupim"/>
    <s v="do 750 obyvatel"/>
    <n v="259"/>
    <n v="0.806949806949807"/>
    <n v="50"/>
    <n v="0"/>
  </r>
  <r>
    <x v="1"/>
    <x v="1"/>
    <x v="1"/>
    <n v="530441"/>
    <s v="Poříčí nad Sázavou"/>
    <s v="750 – 1 999 obyvatel"/>
    <n v="1103"/>
    <n v="0.84043517679057111"/>
    <n v="176"/>
    <n v="0"/>
  </r>
  <r>
    <x v="1"/>
    <x v="1"/>
    <x v="1"/>
    <n v="530450"/>
    <s v="Postupice"/>
    <s v="750 – 1 999 obyvatel"/>
    <n v="1126"/>
    <n v="0.78241563055062169"/>
    <n v="245"/>
    <n v="0"/>
  </r>
  <r>
    <x v="1"/>
    <x v="1"/>
    <x v="1"/>
    <n v="530492"/>
    <s v="Přestavlky u Čerčan"/>
    <s v="do 750 obyvatel"/>
    <n v="318"/>
    <n v="0.82704402515723274"/>
    <n v="55"/>
    <n v="0"/>
  </r>
  <r>
    <x v="1"/>
    <x v="1"/>
    <x v="1"/>
    <n v="530522"/>
    <s v="Rabyně"/>
    <s v="do 750 obyvatel"/>
    <n v="242"/>
    <n v="0.81404958677685946"/>
    <n v="45"/>
    <n v="0"/>
  </r>
  <r>
    <x v="1"/>
    <x v="1"/>
    <x v="1"/>
    <n v="530638"/>
    <s v="Soběhrdy"/>
    <s v="do 750 obyvatel"/>
    <n v="320"/>
    <n v="0.82187500000000002"/>
    <n v="57"/>
    <n v="0"/>
  </r>
  <r>
    <x v="1"/>
    <x v="1"/>
    <x v="1"/>
    <n v="530689"/>
    <s v="Struhařov (Benešov)"/>
    <s v="750 – 1 999 obyvatel"/>
    <n v="741"/>
    <n v="0.80701754385964908"/>
    <n v="143"/>
    <n v="0"/>
  </r>
  <r>
    <x v="1"/>
    <x v="1"/>
    <x v="1"/>
    <n v="530760"/>
    <s v="Teplýšovice"/>
    <s v="do 750 obyvatel"/>
    <n v="400"/>
    <n v="0.78249999999999997"/>
    <n v="87"/>
    <n v="0"/>
  </r>
  <r>
    <x v="1"/>
    <x v="1"/>
    <x v="1"/>
    <n v="530841"/>
    <s v="Týnec nad Sázavou"/>
    <s v="5 000 – 14 999 obyvatel"/>
    <n v="4704"/>
    <n v="0.77933673469387754"/>
    <n v="1038"/>
    <n v="0"/>
  </r>
  <r>
    <x v="1"/>
    <x v="1"/>
    <x v="1"/>
    <n v="530921"/>
    <s v="Vranov (Benešov)"/>
    <s v="do 750 obyvatel"/>
    <n v="351"/>
    <n v="0.8262108262108262"/>
    <n v="61"/>
    <n v="0"/>
  </r>
  <r>
    <x v="1"/>
    <x v="1"/>
    <x v="1"/>
    <n v="532037"/>
    <s v="Chrášťany (Benešov)"/>
    <s v="do 750 obyvatel"/>
    <n v="187"/>
    <n v="0.84491978609625673"/>
    <n v="29"/>
    <n v="0"/>
  </r>
  <r>
    <x v="1"/>
    <x v="1"/>
    <x v="1"/>
    <n v="532045"/>
    <s v="Chlístov (Benešov)"/>
    <s v="do 750 obyvatel"/>
    <n v="321"/>
    <n v="0.76947040498442365"/>
    <n v="74"/>
    <n v="0"/>
  </r>
  <r>
    <x v="1"/>
    <x v="1"/>
    <x v="1"/>
    <n v="532061"/>
    <s v="Václavice"/>
    <s v="do 750 obyvatel"/>
    <n v="492"/>
    <n v="0.77235772357723576"/>
    <n v="112"/>
    <n v="0"/>
  </r>
  <r>
    <x v="1"/>
    <x v="1"/>
    <x v="1"/>
    <n v="532151"/>
    <s v="Drahňovice"/>
    <s v="do 750 obyvatel"/>
    <n v="78"/>
    <n v="0.69230769230769229"/>
    <n v="24"/>
    <n v="1"/>
  </r>
  <r>
    <x v="1"/>
    <x v="1"/>
    <x v="1"/>
    <n v="532193"/>
    <s v="Lštění"/>
    <s v="do 750 obyvatel"/>
    <n v="346"/>
    <n v="0.80346820809248554"/>
    <n v="68"/>
    <n v="0"/>
  </r>
  <r>
    <x v="1"/>
    <x v="1"/>
    <x v="1"/>
    <n v="532258"/>
    <s v="Litichovice"/>
    <s v="do 750 obyvatel"/>
    <n v="56"/>
    <n v="0.7142857142857143"/>
    <n v="16"/>
    <n v="0"/>
  </r>
  <r>
    <x v="1"/>
    <x v="1"/>
    <x v="1"/>
    <n v="532304"/>
    <s v="Třebešice (Benešov)"/>
    <s v="do 750 obyvatel"/>
    <n v="84"/>
    <n v="0.8571428571428571"/>
    <n v="12"/>
    <n v="0"/>
  </r>
  <r>
    <x v="1"/>
    <x v="1"/>
    <x v="1"/>
    <n v="532592"/>
    <s v="Tisem"/>
    <s v="do 750 obyvatel"/>
    <n v="198"/>
    <n v="0.80303030303030298"/>
    <n v="39"/>
    <n v="0"/>
  </r>
  <r>
    <x v="1"/>
    <x v="1"/>
    <x v="1"/>
    <n v="532606"/>
    <s v="Choratice"/>
    <s v="do 750 obyvatel"/>
    <n v="62"/>
    <n v="0.77419354838709675"/>
    <n v="14"/>
    <n v="0"/>
  </r>
  <r>
    <x v="1"/>
    <x v="1"/>
    <x v="1"/>
    <n v="532614"/>
    <s v="Vodslivy"/>
    <s v="do 750 obyvatel"/>
    <n v="83"/>
    <n v="0.67469879518072284"/>
    <n v="27"/>
    <n v="1"/>
  </r>
  <r>
    <x v="1"/>
    <x v="1"/>
    <x v="1"/>
    <n v="532649"/>
    <s v="Popovice (Benešov)"/>
    <s v="do 750 obyvatel"/>
    <n v="239"/>
    <n v="0.71966527196652719"/>
    <n v="67"/>
    <n v="0"/>
  </r>
  <r>
    <x v="1"/>
    <x v="1"/>
    <x v="1"/>
    <n v="532878"/>
    <s v="Chleby (Benešov)"/>
    <s v="do 750 obyvatel"/>
    <n v="40"/>
    <n v="0.82499999999999996"/>
    <n v="7"/>
    <n v="0"/>
  </r>
  <r>
    <x v="1"/>
    <x v="1"/>
    <x v="1"/>
    <n v="532886"/>
    <s v="Chářovice"/>
    <s v="do 750 obyvatel"/>
    <n v="161"/>
    <n v="0.80124223602484468"/>
    <n v="32"/>
    <n v="0"/>
  </r>
  <r>
    <x v="1"/>
    <x v="1"/>
    <x v="1"/>
    <n v="532924"/>
    <s v="Bukovany (Benešov)"/>
    <s v="750 – 1 999 obyvatel"/>
    <n v="611"/>
    <n v="0.73813420621931258"/>
    <n v="160"/>
    <n v="0"/>
  </r>
  <r>
    <x v="1"/>
    <x v="1"/>
    <x v="1"/>
    <n v="534382"/>
    <s v="Sázava (Benešov)"/>
    <s v="2 000 – 4 999 obyvatel"/>
    <n v="3154"/>
    <n v="0.77615726062143309"/>
    <n v="706"/>
    <n v="0"/>
  </r>
  <r>
    <x v="1"/>
    <x v="1"/>
    <x v="1"/>
    <n v="538680"/>
    <s v="Pyšely"/>
    <s v="2 000 – 4 999 obyvatel"/>
    <n v="1584"/>
    <n v="0.8257575757575758"/>
    <n v="276"/>
    <n v="0"/>
  </r>
  <r>
    <x v="1"/>
    <x v="1"/>
    <x v="1"/>
    <n v="538710"/>
    <s v="Řehenice"/>
    <s v="do 750 obyvatel"/>
    <n v="391"/>
    <n v="0.78772378516624042"/>
    <n v="83"/>
    <n v="0"/>
  </r>
  <r>
    <x v="1"/>
    <x v="1"/>
    <x v="1"/>
    <n v="571415"/>
    <s v="Xaverov"/>
    <s v="do 750 obyvatel"/>
    <n v="46"/>
    <n v="0.80434782608695654"/>
    <n v="9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8659286592865929"/>
    <n v="3470"/>
    <n v="0"/>
  </r>
  <r>
    <x v="1"/>
    <x v="2"/>
    <x v="2"/>
    <n v="531081"/>
    <s v="Broumy"/>
    <s v="750 – 1 999 obyvatel"/>
    <n v="785"/>
    <n v="0.83439490445859876"/>
    <n v="130"/>
    <n v="0"/>
  </r>
  <r>
    <x v="1"/>
    <x v="2"/>
    <x v="2"/>
    <n v="531103"/>
    <s v="Bubovice"/>
    <s v="do 750 obyvatel"/>
    <n v="428"/>
    <n v="0.83411214953271029"/>
    <n v="71"/>
    <n v="0"/>
  </r>
  <r>
    <x v="1"/>
    <x v="2"/>
    <x v="2"/>
    <n v="531171"/>
    <s v="Hlásná Třebaň"/>
    <s v="750 – 1 999 obyvatel"/>
    <n v="863"/>
    <n v="0.83198146002317497"/>
    <n v="145"/>
    <n v="0"/>
  </r>
  <r>
    <x v="1"/>
    <x v="2"/>
    <x v="2"/>
    <n v="531227"/>
    <s v="Hudlice"/>
    <s v="750 – 1 999 obyvatel"/>
    <n v="1038"/>
    <n v="0.81888246628131023"/>
    <n v="188"/>
    <n v="0"/>
  </r>
  <r>
    <x v="1"/>
    <x v="2"/>
    <x v="2"/>
    <n v="531243"/>
    <s v="Hýskov"/>
    <s v="2 000 – 4 999 obyvatel"/>
    <n v="1602"/>
    <n v="0.78901373283395759"/>
    <n v="338"/>
    <n v="0"/>
  </r>
  <r>
    <x v="1"/>
    <x v="2"/>
    <x v="2"/>
    <n v="531294"/>
    <s v="Chyňava"/>
    <s v="750 – 1 999 obyvatel"/>
    <n v="1557"/>
    <n v="0.81888246628131023"/>
    <n v="282"/>
    <n v="0"/>
  </r>
  <r>
    <x v="1"/>
    <x v="2"/>
    <x v="2"/>
    <n v="531316"/>
    <s v="Karlštejn"/>
    <s v="750 – 1 999 obyvatel"/>
    <n v="713"/>
    <n v="0.79663394109396912"/>
    <n v="145"/>
    <n v="0"/>
  </r>
  <r>
    <x v="1"/>
    <x v="2"/>
    <x v="2"/>
    <n v="531332"/>
    <s v="Koněprusy"/>
    <s v="do 750 obyvatel"/>
    <n v="212"/>
    <n v="0.70754716981132071"/>
    <n v="62"/>
    <n v="0"/>
  </r>
  <r>
    <x v="1"/>
    <x v="2"/>
    <x v="2"/>
    <n v="531375"/>
    <s v="Kublov"/>
    <s v="do 750 obyvatel"/>
    <n v="540"/>
    <n v="0.7592592592592593"/>
    <n v="130"/>
    <n v="0"/>
  </r>
  <r>
    <x v="1"/>
    <x v="2"/>
    <x v="2"/>
    <n v="531456"/>
    <s v="Liteň"/>
    <s v="750 – 1 999 obyvatel"/>
    <n v="968"/>
    <n v="0.78615702479338845"/>
    <n v="207"/>
    <n v="0"/>
  </r>
  <r>
    <x v="1"/>
    <x v="2"/>
    <x v="2"/>
    <n v="531464"/>
    <s v="Loděnice (Beroun)"/>
    <s v="750 – 1 999 obyvatel"/>
    <n v="1620"/>
    <n v="0.79753086419753083"/>
    <n v="328"/>
    <n v="0"/>
  </r>
  <r>
    <x v="1"/>
    <x v="2"/>
    <x v="2"/>
    <n v="531529"/>
    <s v="Měňany"/>
    <s v="do 750 obyvatel"/>
    <n v="249"/>
    <n v="0.7269076305220884"/>
    <n v="68"/>
    <n v="0"/>
  </r>
  <r>
    <x v="1"/>
    <x v="2"/>
    <x v="2"/>
    <n v="531537"/>
    <s v="Mezouň"/>
    <s v="do 750 obyvatel"/>
    <n v="480"/>
    <n v="0.83333333333333337"/>
    <n v="80"/>
    <n v="0"/>
  </r>
  <r>
    <x v="1"/>
    <x v="2"/>
    <x v="2"/>
    <n v="531545"/>
    <s v="Mořina"/>
    <s v="750 – 1 999 obyvatel"/>
    <n v="666"/>
    <n v="0.78678678678678682"/>
    <n v="142"/>
    <n v="0"/>
  </r>
  <r>
    <x v="1"/>
    <x v="2"/>
    <x v="2"/>
    <n v="531596"/>
    <s v="Nižbor"/>
    <s v="2 000 – 4 999 obyvatel"/>
    <n v="1703"/>
    <n v="0.77803875513799181"/>
    <n v="378"/>
    <n v="0"/>
  </r>
  <r>
    <x v="1"/>
    <x v="2"/>
    <x v="2"/>
    <n v="531600"/>
    <s v="Nový Jáchymov"/>
    <s v="do 750 obyvatel"/>
    <n v="576"/>
    <n v="0.78125"/>
    <n v="126"/>
    <n v="0"/>
  </r>
  <r>
    <x v="1"/>
    <x v="2"/>
    <x v="2"/>
    <n v="531669"/>
    <s v="Otročiněves"/>
    <s v="do 750 obyvatel"/>
    <n v="435"/>
    <n v="0.75172413793103443"/>
    <n v="108"/>
    <n v="0"/>
  </r>
  <r>
    <x v="1"/>
    <x v="2"/>
    <x v="2"/>
    <n v="531740"/>
    <s v="Skuhrov (Beroun)"/>
    <s v="do 750 obyvatel"/>
    <n v="434"/>
    <n v="0.84792626728110598"/>
    <n v="66"/>
    <n v="0"/>
  </r>
  <r>
    <x v="1"/>
    <x v="2"/>
    <x v="2"/>
    <n v="531758"/>
    <s v="Srbsko"/>
    <s v="do 750 obyvatel"/>
    <n v="445"/>
    <n v="0.86067415730337082"/>
    <n v="62"/>
    <n v="0"/>
  </r>
  <r>
    <x v="1"/>
    <x v="2"/>
    <x v="2"/>
    <n v="531766"/>
    <s v="Stašov (Beroun)"/>
    <s v="do 750 obyvatel"/>
    <n v="369"/>
    <n v="0.77777777777777779"/>
    <n v="82"/>
    <n v="0"/>
  </r>
  <r>
    <x v="1"/>
    <x v="2"/>
    <x v="2"/>
    <n v="531782"/>
    <s v="Suchomasty"/>
    <s v="do 750 obyvatel"/>
    <n v="410"/>
    <n v="0.80975609756097566"/>
    <n v="78"/>
    <n v="0"/>
  </r>
  <r>
    <x v="1"/>
    <x v="2"/>
    <x v="2"/>
    <n v="531791"/>
    <s v="Svatá"/>
    <s v="do 750 obyvatel"/>
    <n v="418"/>
    <n v="0.77751196172248804"/>
    <n v="93"/>
    <n v="0"/>
  </r>
  <r>
    <x v="1"/>
    <x v="2"/>
    <x v="2"/>
    <n v="531804"/>
    <s v="Svatý Jan pod Skalou"/>
    <s v="do 750 obyvatel"/>
    <n v="143"/>
    <n v="0.80419580419580416"/>
    <n v="28"/>
    <n v="0"/>
  </r>
  <r>
    <x v="1"/>
    <x v="2"/>
    <x v="2"/>
    <n v="531812"/>
    <s v="Svinaře"/>
    <s v="750 – 1 999 obyvatel"/>
    <n v="617"/>
    <n v="0.83792544570502436"/>
    <n v="100"/>
    <n v="0"/>
  </r>
  <r>
    <x v="1"/>
    <x v="2"/>
    <x v="2"/>
    <n v="531839"/>
    <s v="Tetín (Beroun)"/>
    <s v="750 – 1 999 obyvatel"/>
    <n v="726"/>
    <n v="0.77685950413223137"/>
    <n v="162"/>
    <n v="0"/>
  </r>
  <r>
    <x v="1"/>
    <x v="2"/>
    <x v="2"/>
    <n v="531855"/>
    <s v="Tmaň"/>
    <s v="750 – 1 999 obyvatel"/>
    <n v="987"/>
    <n v="0.76190476190476186"/>
    <n v="235"/>
    <n v="0"/>
  </r>
  <r>
    <x v="1"/>
    <x v="2"/>
    <x v="2"/>
    <n v="531880"/>
    <s v="Trubská"/>
    <s v="do 750 obyvatel"/>
    <n v="152"/>
    <n v="0.89473684210526316"/>
    <n v="16"/>
    <n v="0"/>
  </r>
  <r>
    <x v="1"/>
    <x v="2"/>
    <x v="2"/>
    <n v="531944"/>
    <s v="Vráž (Beroun)"/>
    <s v="750 – 1 999 obyvatel"/>
    <n v="993"/>
    <n v="0.78046324269889222"/>
    <n v="218"/>
    <n v="0"/>
  </r>
  <r>
    <x v="1"/>
    <x v="2"/>
    <x v="2"/>
    <n v="531952"/>
    <s v="Všeradice"/>
    <s v="do 750 obyvatel"/>
    <n v="364"/>
    <n v="0.77747252747252749"/>
    <n v="81"/>
    <n v="0"/>
  </r>
  <r>
    <x v="1"/>
    <x v="2"/>
    <x v="2"/>
    <n v="531961"/>
    <s v="Vysoký Újezd (Beroun)"/>
    <s v="750 – 1 999 obyvatel"/>
    <n v="912"/>
    <n v="0.9375"/>
    <n v="57"/>
    <n v="0"/>
  </r>
  <r>
    <x v="1"/>
    <x v="2"/>
    <x v="2"/>
    <n v="531979"/>
    <s v="Zadní Třebaň"/>
    <s v="750 – 1 999 obyvatel"/>
    <n v="741"/>
    <n v="0.83130904183535759"/>
    <n v="125"/>
    <n v="0"/>
  </r>
  <r>
    <x v="1"/>
    <x v="2"/>
    <x v="2"/>
    <n v="532011"/>
    <s v="Zdice"/>
    <s v="2 000 – 4 999 obyvatel"/>
    <n v="3465"/>
    <n v="0.76277056277056277"/>
    <n v="822"/>
    <n v="0"/>
  </r>
  <r>
    <x v="1"/>
    <x v="2"/>
    <x v="2"/>
    <n v="533106"/>
    <s v="Trubín"/>
    <s v="do 750 obyvatel"/>
    <n v="419"/>
    <n v="0.77804295942720769"/>
    <n v="93"/>
    <n v="0"/>
  </r>
  <r>
    <x v="1"/>
    <x v="2"/>
    <x v="2"/>
    <n v="533203"/>
    <s v="Králův Dvůr"/>
    <s v="5 000 – 14 999 obyvatel"/>
    <n v="7556"/>
    <n v="0.77527792482795133"/>
    <n v="1698"/>
    <n v="0"/>
  </r>
  <r>
    <x v="1"/>
    <x v="2"/>
    <x v="2"/>
    <n v="533602"/>
    <s v="Nenačovice"/>
    <s v="do 750 obyvatel"/>
    <n v="226"/>
    <n v="0.76991150442477874"/>
    <n v="52"/>
    <n v="0"/>
  </r>
  <r>
    <x v="1"/>
    <x v="2"/>
    <x v="2"/>
    <n v="533670"/>
    <s v="Chrustenice"/>
    <s v="750 – 1 999 obyvatel"/>
    <n v="790"/>
    <n v="0.84177215189873422"/>
    <n v="125"/>
    <n v="0"/>
  </r>
  <r>
    <x v="1"/>
    <x v="2"/>
    <x v="2"/>
    <n v="533793"/>
    <s v="Korno"/>
    <s v="do 750 obyvatel"/>
    <n v="99"/>
    <n v="0.85858585858585856"/>
    <n v="14"/>
    <n v="0"/>
  </r>
  <r>
    <x v="1"/>
    <x v="2"/>
    <x v="2"/>
    <n v="533912"/>
    <s v="Mořinka"/>
    <s v="do 750 obyvatel"/>
    <n v="141"/>
    <n v="0.70921985815602839"/>
    <n v="41"/>
    <n v="0"/>
  </r>
  <r>
    <x v="1"/>
    <x v="2"/>
    <x v="2"/>
    <n v="534145"/>
    <s v="Bykoš"/>
    <s v="do 750 obyvatel"/>
    <n v="191"/>
    <n v="0.72774869109947649"/>
    <n v="52"/>
    <n v="0"/>
  </r>
  <r>
    <x v="1"/>
    <x v="2"/>
    <x v="2"/>
    <n v="534218"/>
    <s v="Málkov (Beroun)"/>
    <s v="do 750 obyvatel"/>
    <n v="93"/>
    <n v="0.73118279569892475"/>
    <n v="25"/>
    <n v="0"/>
  </r>
  <r>
    <x v="1"/>
    <x v="2"/>
    <x v="2"/>
    <n v="534234"/>
    <s v="Vinařice (Beroun)"/>
    <s v="do 750 obyvatel"/>
    <n v="81"/>
    <n v="0.95061728395061729"/>
    <n v="4"/>
    <n v="0"/>
  </r>
  <r>
    <x v="1"/>
    <x v="2"/>
    <x v="2"/>
    <n v="534269"/>
    <s v="Nesvačily"/>
    <s v="do 750 obyvatel"/>
    <n v="139"/>
    <n v="0.76978417266187049"/>
    <n v="32"/>
    <n v="0"/>
  </r>
  <r>
    <x v="1"/>
    <x v="2"/>
    <x v="2"/>
    <n v="534285"/>
    <s v="Podbrdy"/>
    <s v="do 750 obyvatel"/>
    <n v="183"/>
    <n v="0.86885245901639341"/>
    <n v="24"/>
    <n v="0"/>
  </r>
  <r>
    <x v="1"/>
    <x v="2"/>
    <x v="2"/>
    <n v="534404"/>
    <s v="Lužce"/>
    <s v="do 750 obyvatel"/>
    <n v="99"/>
    <n v="0.70707070707070707"/>
    <n v="29"/>
    <n v="0"/>
  </r>
  <r>
    <x v="1"/>
    <x v="2"/>
    <x v="2"/>
    <n v="534421"/>
    <s v="Bavoryně"/>
    <s v="do 750 obyvatel"/>
    <n v="283"/>
    <n v="0.78091872791519434"/>
    <n v="62"/>
    <n v="0"/>
  </r>
  <r>
    <x v="1"/>
    <x v="2"/>
    <x v="2"/>
    <n v="534447"/>
    <s v="Chodouň"/>
    <s v="do 750 obyvatel"/>
    <n v="559"/>
    <n v="0.76207513416815742"/>
    <n v="133"/>
    <n v="0"/>
  </r>
  <r>
    <x v="1"/>
    <x v="2"/>
    <x v="2"/>
    <n v="599417"/>
    <s v="Železná"/>
    <s v="do 750 obyvatel"/>
    <n v="207"/>
    <n v="0.80676328502415462"/>
    <n v="40"/>
    <n v="0"/>
  </r>
  <r>
    <x v="1"/>
    <x v="3"/>
    <x v="3"/>
    <n v="505781"/>
    <s v="Zápy"/>
    <s v="750 – 1 999 obyvatel"/>
    <n v="746"/>
    <n v="0.72654155495978556"/>
    <n v="204"/>
    <n v="0"/>
  </r>
  <r>
    <x v="1"/>
    <x v="3"/>
    <x v="3"/>
    <n v="513644"/>
    <s v="Zlatá (Praha-východ)"/>
    <s v="do 750 obyvatel"/>
    <n v="269"/>
    <n v="0.85501858736059477"/>
    <n v="39"/>
    <n v="0"/>
  </r>
  <r>
    <x v="1"/>
    <x v="3"/>
    <x v="3"/>
    <n v="531553"/>
    <s v="Konětopy"/>
    <s v="do 750 obyvatel"/>
    <n v="260"/>
    <n v="0.80384615384615388"/>
    <n v="51"/>
    <n v="0"/>
  </r>
  <r>
    <x v="1"/>
    <x v="3"/>
    <x v="3"/>
    <n v="534684"/>
    <s v="Borek (Praha-východ)"/>
    <s v="do 750 obyvatel"/>
    <n v="273"/>
    <n v="0.8571428571428571"/>
    <n v="39"/>
    <n v="0"/>
  </r>
  <r>
    <x v="1"/>
    <x v="3"/>
    <x v="3"/>
    <n v="534781"/>
    <s v="Dřísy"/>
    <s v="750 – 1 999 obyvatel"/>
    <n v="859"/>
    <n v="0.75087310826542486"/>
    <n v="214"/>
    <n v="0"/>
  </r>
  <r>
    <x v="1"/>
    <x v="3"/>
    <x v="3"/>
    <n v="534960"/>
    <s v="Křenek"/>
    <s v="do 750 obyvatel"/>
    <n v="236"/>
    <n v="0.75"/>
    <n v="59"/>
    <n v="0"/>
  </r>
  <r>
    <x v="1"/>
    <x v="3"/>
    <x v="3"/>
    <n v="534986"/>
    <s v="Lhota (Praha-východ)"/>
    <s v="do 750 obyvatel"/>
    <n v="410"/>
    <n v="0.78292682926829271"/>
    <n v="89"/>
    <n v="0"/>
  </r>
  <r>
    <x v="1"/>
    <x v="3"/>
    <x v="3"/>
    <n v="535362"/>
    <s v="Záryby"/>
    <s v="750 – 1 999 obyvatel"/>
    <n v="818"/>
    <n v="0.79828850855745725"/>
    <n v="165"/>
    <n v="0"/>
  </r>
  <r>
    <x v="1"/>
    <x v="3"/>
    <x v="3"/>
    <n v="536130"/>
    <s v="Kostelní Hlavno"/>
    <s v="do 750 obyvatel"/>
    <n v="409"/>
    <n v="0.78239608801955995"/>
    <n v="89"/>
    <n v="0"/>
  </r>
  <r>
    <x v="1"/>
    <x v="3"/>
    <x v="3"/>
    <n v="538051"/>
    <s v="Bašť"/>
    <s v="2 000 – 4 999 obyvatel"/>
    <n v="2111"/>
    <n v="0.72666982472761721"/>
    <n v="577"/>
    <n v="0"/>
  </r>
  <r>
    <x v="1"/>
    <x v="3"/>
    <x v="3"/>
    <n v="538086"/>
    <s v="Bořanovice"/>
    <s v="750 – 1 999 obyvatel"/>
    <n v="762"/>
    <n v="0.7703412073490814"/>
    <n v="175"/>
    <n v="0"/>
  </r>
  <r>
    <x v="1"/>
    <x v="3"/>
    <x v="3"/>
    <n v="538094"/>
    <s v="Brandýs nad Labem-Stará Boleslav"/>
    <s v="15 000 – 39 999 obyvatel"/>
    <n v="15537"/>
    <n v="0.75207569028770038"/>
    <n v="3852"/>
    <n v="0"/>
  </r>
  <r>
    <x v="1"/>
    <x v="3"/>
    <x v="3"/>
    <n v="538108"/>
    <s v="Brázdim"/>
    <s v="do 750 obyvatel"/>
    <n v="554"/>
    <n v="0.87545126353790614"/>
    <n v="69"/>
    <n v="0"/>
  </r>
  <r>
    <x v="1"/>
    <x v="3"/>
    <x v="3"/>
    <n v="538132"/>
    <s v="Čelákovice"/>
    <s v="5 000 – 14 999 obyvatel"/>
    <n v="9881"/>
    <n v="0.79060823803258784"/>
    <n v="2069"/>
    <n v="0"/>
  </r>
  <r>
    <x v="1"/>
    <x v="3"/>
    <x v="3"/>
    <n v="538191"/>
    <s v="Dřevčice"/>
    <s v="750 – 1 999 obyvatel"/>
    <n v="633"/>
    <n v="0.75039494470774093"/>
    <n v="158"/>
    <n v="0"/>
  </r>
  <r>
    <x v="1"/>
    <x v="3"/>
    <x v="3"/>
    <n v="538221"/>
    <s v="Horoušany"/>
    <s v="750 – 1 999 obyvatel"/>
    <n v="1161"/>
    <n v="0.79069767441860461"/>
    <n v="243"/>
    <n v="0"/>
  </r>
  <r>
    <x v="1"/>
    <x v="3"/>
    <x v="3"/>
    <n v="538230"/>
    <s v="Hovorčovice"/>
    <s v="2 000 – 4 999 obyvatel"/>
    <n v="1973"/>
    <n v="0.79270146984287881"/>
    <n v="409"/>
    <n v="0"/>
  </r>
  <r>
    <x v="1"/>
    <x v="3"/>
    <x v="3"/>
    <n v="538256"/>
    <s v="Husinec (Praha-východ)"/>
    <s v="750 – 1 999 obyvatel"/>
    <n v="1146"/>
    <n v="0.81413612565445026"/>
    <n v="213"/>
    <n v="0"/>
  </r>
  <r>
    <x v="1"/>
    <x v="3"/>
    <x v="3"/>
    <n v="538264"/>
    <s v="Jenštejn"/>
    <s v="750 – 1 999 obyvatel"/>
    <n v="1004"/>
    <n v="0.83167330677290841"/>
    <n v="169"/>
    <n v="0"/>
  </r>
  <r>
    <x v="1"/>
    <x v="3"/>
    <x v="3"/>
    <n v="538272"/>
    <s v="Jirny"/>
    <s v="2 000 – 4 999 obyvatel"/>
    <n v="2275"/>
    <n v="0.80351648351648353"/>
    <n v="447"/>
    <n v="0"/>
  </r>
  <r>
    <x v="1"/>
    <x v="3"/>
    <x v="3"/>
    <n v="538311"/>
    <s v="Klecany"/>
    <s v="2 000 – 4 999 obyvatel"/>
    <n v="2855"/>
    <n v="0.76742556917688265"/>
    <n v="664"/>
    <n v="0"/>
  </r>
  <r>
    <x v="1"/>
    <x v="3"/>
    <x v="3"/>
    <n v="538329"/>
    <s v="Klíčany"/>
    <s v="do 750 obyvatel"/>
    <n v="455"/>
    <n v="0.7142857142857143"/>
    <n v="130"/>
    <n v="0"/>
  </r>
  <r>
    <x v="1"/>
    <x v="3"/>
    <x v="3"/>
    <n v="538442"/>
    <s v="Líbeznice"/>
    <s v="2 000 – 4 999 obyvatel"/>
    <n v="2223"/>
    <n v="0.81331533963112912"/>
    <n v="415"/>
    <n v="0"/>
  </r>
  <r>
    <x v="1"/>
    <x v="3"/>
    <x v="3"/>
    <n v="538469"/>
    <s v="Máslovice"/>
    <s v="do 750 obyvatel"/>
    <n v="316"/>
    <n v="0.83544303797468356"/>
    <n v="52"/>
    <n v="0"/>
  </r>
  <r>
    <x v="1"/>
    <x v="3"/>
    <x v="3"/>
    <n v="538477"/>
    <s v="Měšice"/>
    <s v="750 – 1 999 obyvatel"/>
    <n v="1548"/>
    <n v="0.83139534883720934"/>
    <n v="261"/>
    <n v="0"/>
  </r>
  <r>
    <x v="1"/>
    <x v="3"/>
    <x v="3"/>
    <n v="538507"/>
    <s v="Mochov"/>
    <s v="750 – 1 999 obyvatel"/>
    <n v="1164"/>
    <n v="0.65120274914089349"/>
    <n v="406"/>
    <n v="1"/>
  </r>
  <r>
    <x v="1"/>
    <x v="3"/>
    <x v="3"/>
    <n v="538515"/>
    <s v="Mratín"/>
    <s v="750 – 1 999 obyvatel"/>
    <n v="1082"/>
    <n v="0.74306839186691309"/>
    <n v="278"/>
    <n v="0"/>
  </r>
  <r>
    <x v="1"/>
    <x v="3"/>
    <x v="3"/>
    <n v="538540"/>
    <s v="Nehvizdy"/>
    <s v="2 000 – 4 999 obyvatel"/>
    <n v="2663"/>
    <n v="0.80398047315058208"/>
    <n v="522"/>
    <n v="0"/>
  </r>
  <r>
    <x v="1"/>
    <x v="3"/>
    <x v="3"/>
    <n v="538558"/>
    <s v="Nová Ves (Praha-východ)"/>
    <s v="750 – 1 999 obyvatel"/>
    <n v="1008"/>
    <n v="0.79861111111111116"/>
    <n v="203"/>
    <n v="0"/>
  </r>
  <r>
    <x v="1"/>
    <x v="3"/>
    <x v="3"/>
    <n v="538566"/>
    <s v="Nový Vestec"/>
    <s v="do 750 obyvatel"/>
    <n v="384"/>
    <n v="0.87239583333333337"/>
    <n v="49"/>
    <n v="0"/>
  </r>
  <r>
    <x v="1"/>
    <x v="3"/>
    <x v="3"/>
    <n v="538574"/>
    <s v="Odolena Voda"/>
    <s v="5 000 – 14 999 obyvatel"/>
    <n v="4840"/>
    <n v="0.8194214876033058"/>
    <n v="874"/>
    <n v="0"/>
  </r>
  <r>
    <x v="1"/>
    <x v="3"/>
    <x v="3"/>
    <n v="538604"/>
    <s v="Panenské Břežany"/>
    <s v="do 750 obyvatel"/>
    <n v="485"/>
    <n v="0.81443298969072164"/>
    <n v="90"/>
    <n v="0"/>
  </r>
  <r>
    <x v="1"/>
    <x v="3"/>
    <x v="3"/>
    <n v="538621"/>
    <s v="Podolanka"/>
    <s v="do 750 obyvatel"/>
    <n v="479"/>
    <n v="0.76826722338204589"/>
    <n v="111"/>
    <n v="0"/>
  </r>
  <r>
    <x v="1"/>
    <x v="3"/>
    <x v="3"/>
    <n v="538639"/>
    <s v="Polerady (Praha-východ)"/>
    <s v="do 750 obyvatel"/>
    <n v="316"/>
    <n v="0.80063291139240511"/>
    <n v="63"/>
    <n v="0"/>
  </r>
  <r>
    <x v="1"/>
    <x v="3"/>
    <x v="3"/>
    <n v="538655"/>
    <s v="Předboj"/>
    <s v="750 – 1 999 obyvatel"/>
    <n v="891"/>
    <n v="0.81705948372615034"/>
    <n v="163"/>
    <n v="0"/>
  </r>
  <r>
    <x v="1"/>
    <x v="3"/>
    <x v="3"/>
    <n v="538671"/>
    <s v="Přezletice"/>
    <s v="750 – 1 999 obyvatel"/>
    <n v="1471"/>
    <n v="0.81441196464989807"/>
    <n v="273"/>
    <n v="0"/>
  </r>
  <r>
    <x v="1"/>
    <x v="3"/>
    <x v="3"/>
    <n v="538701"/>
    <s v="Radonice (Praha-východ)"/>
    <s v="750 – 1 999 obyvatel"/>
    <n v="802"/>
    <n v="0.83042394014962595"/>
    <n v="136"/>
    <n v="0"/>
  </r>
  <r>
    <x v="1"/>
    <x v="3"/>
    <x v="3"/>
    <n v="538761"/>
    <s v="Sibřina"/>
    <s v="750 – 1 999 obyvatel"/>
    <n v="725"/>
    <n v="0.7737931034482759"/>
    <n v="164"/>
    <n v="0"/>
  </r>
  <r>
    <x v="1"/>
    <x v="3"/>
    <x v="3"/>
    <n v="538779"/>
    <s v="Sluhy"/>
    <s v="do 750 obyvatel"/>
    <n v="585"/>
    <n v="0.81709401709401708"/>
    <n v="107"/>
    <n v="0"/>
  </r>
  <r>
    <x v="1"/>
    <x v="3"/>
    <x v="3"/>
    <n v="538876"/>
    <s v="Šestajovice (Praha-východ)"/>
    <s v="2 000 – 4 999 obyvatel"/>
    <n v="2973"/>
    <n v="0.81197443659603097"/>
    <n v="559"/>
    <n v="0"/>
  </r>
  <r>
    <x v="1"/>
    <x v="3"/>
    <x v="3"/>
    <n v="538884"/>
    <s v="Škvorec"/>
    <s v="2 000 – 4 999 obyvatel"/>
    <n v="1468"/>
    <n v="0.83719346049046317"/>
    <n v="239"/>
    <n v="0"/>
  </r>
  <r>
    <x v="1"/>
    <x v="3"/>
    <x v="3"/>
    <n v="538914"/>
    <s v="Lázně Toušeň"/>
    <s v="750 – 1 999 obyvatel"/>
    <n v="1118"/>
    <n v="0.80322003577817536"/>
    <n v="220"/>
    <n v="0"/>
  </r>
  <r>
    <x v="1"/>
    <x v="3"/>
    <x v="3"/>
    <n v="538957"/>
    <s v="Úvaly"/>
    <s v="5 000 – 14 999 obyvatel"/>
    <n v="5430"/>
    <n v="0.82062615101289138"/>
    <n v="974"/>
    <n v="0"/>
  </r>
  <r>
    <x v="1"/>
    <x v="3"/>
    <x v="3"/>
    <n v="538965"/>
    <s v="Veleň"/>
    <s v="750 – 1 999 obyvatel"/>
    <n v="1262"/>
    <n v="0.82012678288431062"/>
    <n v="227"/>
    <n v="0"/>
  </r>
  <r>
    <x v="1"/>
    <x v="3"/>
    <x v="3"/>
    <n v="538973"/>
    <s v="Veliká Ves (Praha-východ)"/>
    <s v="do 750 obyvatel"/>
    <n v="309"/>
    <n v="0.7637540453074434"/>
    <n v="73"/>
    <n v="0"/>
  </r>
  <r>
    <x v="1"/>
    <x v="3"/>
    <x v="3"/>
    <n v="538990"/>
    <s v="Větrušice"/>
    <s v="do 750 obyvatel"/>
    <n v="507"/>
    <n v="0.84812623274161736"/>
    <n v="77"/>
    <n v="0"/>
  </r>
  <r>
    <x v="1"/>
    <x v="3"/>
    <x v="3"/>
    <n v="539015"/>
    <s v="Vodochody"/>
    <s v="do 750 obyvatel"/>
    <n v="556"/>
    <n v="0.77338129496402874"/>
    <n v="126"/>
    <n v="0"/>
  </r>
  <r>
    <x v="1"/>
    <x v="3"/>
    <x v="3"/>
    <n v="539040"/>
    <s v="Vyšehořovice"/>
    <s v="do 750 obyvatel"/>
    <n v="549"/>
    <n v="0.74681238615664847"/>
    <n v="139"/>
    <n v="0"/>
  </r>
  <r>
    <x v="1"/>
    <x v="3"/>
    <x v="3"/>
    <n v="539058"/>
    <s v="Zdiby"/>
    <s v="2 000 – 4 999 obyvatel"/>
    <n v="2937"/>
    <n v="0.80728634661218934"/>
    <n v="566"/>
    <n v="0"/>
  </r>
  <r>
    <x v="1"/>
    <x v="3"/>
    <x v="3"/>
    <n v="539066"/>
    <s v="Zeleneč"/>
    <s v="2 000 – 4 999 obyvatel"/>
    <n v="2372"/>
    <n v="0.82040472175379431"/>
    <n v="426"/>
    <n v="0"/>
  </r>
  <r>
    <x v="1"/>
    <x v="3"/>
    <x v="3"/>
    <n v="539082"/>
    <s v="Zlonín"/>
    <s v="750 – 1 999 obyvatel"/>
    <n v="665"/>
    <n v="0.7879699248120301"/>
    <n v="141"/>
    <n v="0"/>
  </r>
  <r>
    <x v="1"/>
    <x v="3"/>
    <x v="3"/>
    <n v="564974"/>
    <s v="Káraný"/>
    <s v="750 – 1 999 obyvatel"/>
    <n v="644"/>
    <n v="0.79813664596273293"/>
    <n v="130"/>
    <n v="0"/>
  </r>
  <r>
    <x v="1"/>
    <x v="3"/>
    <x v="3"/>
    <n v="564982"/>
    <s v="Květnice"/>
    <s v="750 – 1 999 obyvatel"/>
    <n v="1289"/>
    <n v="0.86035686578743209"/>
    <n v="180"/>
    <n v="0"/>
  </r>
  <r>
    <x v="1"/>
    <x v="3"/>
    <x v="3"/>
    <n v="565008"/>
    <s v="Dobročovice"/>
    <s v="do 750 obyvatel"/>
    <n v="255"/>
    <n v="0.76470588235294112"/>
    <n v="60"/>
    <n v="0"/>
  </r>
  <r>
    <x v="1"/>
    <x v="3"/>
    <x v="3"/>
    <n v="565989"/>
    <s v="Hlavenec"/>
    <s v="do 750 obyvatel"/>
    <n v="426"/>
    <n v="0.68779342723004699"/>
    <n v="133"/>
    <n v="1"/>
  </r>
  <r>
    <x v="1"/>
    <x v="3"/>
    <x v="3"/>
    <n v="571954"/>
    <s v="Sudovo Hlavno"/>
    <s v="do 750 obyvatel"/>
    <n v="407"/>
    <n v="0.81326781326781328"/>
    <n v="76"/>
    <n v="0"/>
  </r>
  <r>
    <x v="1"/>
    <x v="3"/>
    <x v="3"/>
    <n v="598283"/>
    <s v="Sedlec (Praha-východ)"/>
    <s v="do 750 obyvatel"/>
    <n v="345"/>
    <n v="0.75362318840579712"/>
    <n v="85"/>
    <n v="0"/>
  </r>
  <r>
    <x v="1"/>
    <x v="3"/>
    <x v="3"/>
    <n v="598305"/>
    <s v="Svémyslice"/>
    <s v="do 750 obyvatel"/>
    <n v="384"/>
    <n v="0.77083333333333337"/>
    <n v="88"/>
    <n v="0"/>
  </r>
  <r>
    <x v="1"/>
    <x v="4"/>
    <x v="4"/>
    <n v="526622"/>
    <s v="Rohozec (Kutná Hora)"/>
    <s v="do 750 obyvatel"/>
    <n v="257"/>
    <n v="0.83657587548638135"/>
    <n v="42"/>
    <n v="0"/>
  </r>
  <r>
    <x v="1"/>
    <x v="4"/>
    <x v="4"/>
    <n v="529524"/>
    <s v="Čejkovice (Kutná Hora)"/>
    <s v="do 750 obyvatel"/>
    <n v="29"/>
    <n v="0.86206896551724133"/>
    <n v="4"/>
    <n v="0"/>
  </r>
  <r>
    <x v="1"/>
    <x v="4"/>
    <x v="4"/>
    <n v="529559"/>
    <s v="Dobrovítov"/>
    <s v="do 750 obyvatel"/>
    <n v="96"/>
    <n v="0.85416666666666663"/>
    <n v="14"/>
    <n v="0"/>
  </r>
  <r>
    <x v="1"/>
    <x v="4"/>
    <x v="4"/>
    <n v="530832"/>
    <s v="Brambory"/>
    <s v="do 750 obyvatel"/>
    <n v="104"/>
    <n v="0.77884615384615385"/>
    <n v="23"/>
    <n v="0"/>
  </r>
  <r>
    <x v="1"/>
    <x v="4"/>
    <x v="4"/>
    <n v="530859"/>
    <s v="Semtěš"/>
    <s v="do 750 obyvatel"/>
    <n v="216"/>
    <n v="0.76851851851851849"/>
    <n v="50"/>
    <n v="0"/>
  </r>
  <r>
    <x v="1"/>
    <x v="4"/>
    <x v="4"/>
    <n v="530875"/>
    <s v="Starkoč"/>
    <s v="do 750 obyvatel"/>
    <n v="132"/>
    <n v="0.87121212121212122"/>
    <n v="17"/>
    <n v="0"/>
  </r>
  <r>
    <x v="1"/>
    <x v="4"/>
    <x v="4"/>
    <n v="530981"/>
    <s v="Třebešice (Kutná Hora)"/>
    <s v="do 750 obyvatel"/>
    <n v="228"/>
    <n v="0.7807017543859649"/>
    <n v="50"/>
    <n v="0"/>
  </r>
  <r>
    <x v="1"/>
    <x v="4"/>
    <x v="4"/>
    <n v="530999"/>
    <s v="Močovice"/>
    <s v="do 750 obyvatel"/>
    <n v="324"/>
    <n v="0.76851851851851849"/>
    <n v="75"/>
    <n v="0"/>
  </r>
  <r>
    <x v="1"/>
    <x v="4"/>
    <x v="4"/>
    <n v="531014"/>
    <s v="Vodranty"/>
    <s v="do 750 obyvatel"/>
    <n v="70"/>
    <n v="0.82857142857142863"/>
    <n v="12"/>
    <n v="0"/>
  </r>
  <r>
    <x v="1"/>
    <x v="4"/>
    <x v="4"/>
    <n v="531065"/>
    <s v="Souňov"/>
    <s v="do 750 obyvatel"/>
    <n v="124"/>
    <n v="0.84677419354838712"/>
    <n v="19"/>
    <n v="0"/>
  </r>
  <r>
    <x v="1"/>
    <x v="4"/>
    <x v="4"/>
    <n v="531286"/>
    <s v="Bratčice (Kutná Hora)"/>
    <s v="do 750 obyvatel"/>
    <n v="326"/>
    <n v="0.88036809815950923"/>
    <n v="39"/>
    <n v="0"/>
  </r>
  <r>
    <x v="1"/>
    <x v="4"/>
    <x v="4"/>
    <n v="531341"/>
    <s v="Drobovice"/>
    <s v="do 750 obyvatel"/>
    <n v="342"/>
    <n v="0.77777777777777779"/>
    <n v="76"/>
    <n v="0"/>
  </r>
  <r>
    <x v="1"/>
    <x v="4"/>
    <x v="4"/>
    <n v="531359"/>
    <s v="Horky (Kutná Hora)"/>
    <s v="do 750 obyvatel"/>
    <n v="305"/>
    <n v="0.78360655737704921"/>
    <n v="66"/>
    <n v="0"/>
  </r>
  <r>
    <x v="1"/>
    <x v="4"/>
    <x v="4"/>
    <n v="531367"/>
    <s v="Adamov (Kutná Hora)"/>
    <s v="do 750 obyvatel"/>
    <n v="112"/>
    <n v="0.9196428571428571"/>
    <n v="9"/>
    <n v="0"/>
  </r>
  <r>
    <x v="1"/>
    <x v="4"/>
    <x v="4"/>
    <n v="531383"/>
    <s v="Schořov"/>
    <s v="do 750 obyvatel"/>
    <n v="73"/>
    <n v="0.76712328767123283"/>
    <n v="17"/>
    <n v="0"/>
  </r>
  <r>
    <x v="1"/>
    <x v="4"/>
    <x v="4"/>
    <n v="531413"/>
    <s v="Hraběšín"/>
    <s v="do 750 obyvatel"/>
    <n v="90"/>
    <n v="0.85555555555555551"/>
    <n v="13"/>
    <n v="0"/>
  </r>
  <r>
    <x v="1"/>
    <x v="4"/>
    <x v="4"/>
    <n v="531421"/>
    <s v="Šebestěnice"/>
    <s v="do 750 obyvatel"/>
    <n v="73"/>
    <n v="0.86301369863013699"/>
    <n v="10"/>
    <n v="0"/>
  </r>
  <r>
    <x v="1"/>
    <x v="4"/>
    <x v="4"/>
    <n v="531430"/>
    <s v="Horka I"/>
    <s v="do 750 obyvatel"/>
    <n v="326"/>
    <n v="0.84662576687116564"/>
    <n v="50"/>
    <n v="0"/>
  </r>
  <r>
    <x v="1"/>
    <x v="4"/>
    <x v="4"/>
    <n v="531481"/>
    <s v="Horušice"/>
    <s v="do 750 obyvatel"/>
    <n v="159"/>
    <n v="0.71698113207547165"/>
    <n v="45"/>
    <n v="0"/>
  </r>
  <r>
    <x v="1"/>
    <x v="4"/>
    <x v="4"/>
    <n v="533971"/>
    <s v="Bílé Podolí"/>
    <s v="do 750 obyvatel"/>
    <n v="527"/>
    <n v="0.79316888045540801"/>
    <n v="109"/>
    <n v="0"/>
  </r>
  <r>
    <x v="1"/>
    <x v="4"/>
    <x v="4"/>
    <n v="534005"/>
    <s v="Čáslav"/>
    <s v="5 000 – 14 999 obyvatel"/>
    <n v="8489"/>
    <n v="0.79432206384733184"/>
    <n v="1746"/>
    <n v="0"/>
  </r>
  <r>
    <x v="1"/>
    <x v="4"/>
    <x v="4"/>
    <n v="534064"/>
    <s v="Hostovlice"/>
    <s v="do 750 obyvatel"/>
    <n v="216"/>
    <n v="0.79629629629629628"/>
    <n v="44"/>
    <n v="0"/>
  </r>
  <r>
    <x v="1"/>
    <x v="4"/>
    <x v="4"/>
    <n v="534102"/>
    <s v="Chotusice"/>
    <s v="750 – 1 999 obyvatel"/>
    <n v="613"/>
    <n v="0.84176182707993474"/>
    <n v="97"/>
    <n v="0"/>
  </r>
  <r>
    <x v="1"/>
    <x v="4"/>
    <x v="4"/>
    <n v="534137"/>
    <s v="Kluky (Kutná Hora)"/>
    <s v="do 750 obyvatel"/>
    <n v="414"/>
    <n v="0.7874396135265701"/>
    <n v="88"/>
    <n v="0"/>
  </r>
  <r>
    <x v="1"/>
    <x v="4"/>
    <x v="4"/>
    <n v="534153"/>
    <s v="Krchleby (Kutná Hora)"/>
    <s v="do 750 obyvatel"/>
    <n v="335"/>
    <n v="0.83283582089552244"/>
    <n v="56"/>
    <n v="0"/>
  </r>
  <r>
    <x v="1"/>
    <x v="4"/>
    <x v="4"/>
    <n v="534251"/>
    <s v="Okřesaneč"/>
    <s v="do 750 obyvatel"/>
    <n v="156"/>
    <n v="0.84615384615384615"/>
    <n v="24"/>
    <n v="0"/>
  </r>
  <r>
    <x v="1"/>
    <x v="4"/>
    <x v="4"/>
    <n v="534331"/>
    <s v="Potěhy"/>
    <s v="do 750 obyvatel"/>
    <n v="523"/>
    <n v="0.84703632887189295"/>
    <n v="80"/>
    <n v="0"/>
  </r>
  <r>
    <x v="1"/>
    <x v="4"/>
    <x v="4"/>
    <n v="534480"/>
    <s v="Tupadly (Kutná Hora)"/>
    <s v="do 750 obyvatel"/>
    <n v="541"/>
    <n v="0.87430683918669128"/>
    <n v="68"/>
    <n v="0"/>
  </r>
  <r>
    <x v="1"/>
    <x v="4"/>
    <x v="4"/>
    <n v="534544"/>
    <s v="Vinaře"/>
    <s v="do 750 obyvatel"/>
    <n v="217"/>
    <n v="0.74654377880184331"/>
    <n v="55"/>
    <n v="0"/>
  </r>
  <r>
    <x v="1"/>
    <x v="4"/>
    <x v="4"/>
    <n v="534552"/>
    <s v="Vlačice"/>
    <s v="do 750 obyvatel"/>
    <n v="210"/>
    <n v="0.67142857142857137"/>
    <n v="69"/>
    <n v="1"/>
  </r>
  <r>
    <x v="1"/>
    <x v="4"/>
    <x v="4"/>
    <n v="534579"/>
    <s v="Vlkaneč"/>
    <s v="do 750 obyvatel"/>
    <n v="527"/>
    <n v="0.78557874762808344"/>
    <n v="113"/>
    <n v="0"/>
  </r>
  <r>
    <x v="1"/>
    <x v="4"/>
    <x v="4"/>
    <n v="534587"/>
    <s v="Vrdy"/>
    <s v="2 000 – 4 999 obyvatel"/>
    <n v="2533"/>
    <n v="0.77931306750888274"/>
    <n v="559"/>
    <n v="0"/>
  </r>
  <r>
    <x v="1"/>
    <x v="4"/>
    <x v="4"/>
    <n v="534625"/>
    <s v="Zbýšov (Kutná Hora)"/>
    <s v="do 750 obyvatel"/>
    <n v="539"/>
    <n v="0.82003710575139144"/>
    <n v="97"/>
    <n v="0"/>
  </r>
  <r>
    <x v="1"/>
    <x v="4"/>
    <x v="4"/>
    <n v="534641"/>
    <s v="Žáky"/>
    <s v="do 750 obyvatel"/>
    <n v="293"/>
    <n v="0.81569965870307171"/>
    <n v="54"/>
    <n v="0"/>
  </r>
  <r>
    <x v="1"/>
    <x v="4"/>
    <x v="4"/>
    <n v="534650"/>
    <s v="Žehušice"/>
    <s v="750 – 1 999 obyvatel"/>
    <n v="649"/>
    <n v="0.83204930662557786"/>
    <n v="109"/>
    <n v="0"/>
  </r>
  <r>
    <x v="1"/>
    <x v="4"/>
    <x v="4"/>
    <n v="534668"/>
    <s v="Žleby"/>
    <s v="750 – 1 999 obyvatel"/>
    <n v="1119"/>
    <n v="0.70420017873100982"/>
    <n v="331"/>
    <n v="0"/>
  </r>
  <r>
    <x v="1"/>
    <x v="4"/>
    <x v="4"/>
    <n v="571741"/>
    <s v="Třebonín"/>
    <s v="do 750 obyvatel"/>
    <n v="119"/>
    <n v="0.77310924369747902"/>
    <n v="27"/>
    <n v="0"/>
  </r>
  <r>
    <x v="1"/>
    <x v="5"/>
    <x v="5"/>
    <n v="513431"/>
    <s v="Chýnice"/>
    <s v="do 750 obyvatel"/>
    <n v="343"/>
    <n v="0.89795918367346939"/>
    <n v="35"/>
    <n v="0"/>
  </r>
  <r>
    <x v="1"/>
    <x v="5"/>
    <x v="5"/>
    <n v="513458"/>
    <s v="Vestec (Praha-západ)"/>
    <s v="2 000 – 4 999 obyvatel"/>
    <n v="2136"/>
    <n v="0.76872659176029967"/>
    <n v="494"/>
    <n v="0"/>
  </r>
  <r>
    <x v="1"/>
    <x v="5"/>
    <x v="5"/>
    <n v="531146"/>
    <s v="Drahelčice"/>
    <s v="750 – 1 999 obyvatel"/>
    <n v="912"/>
    <n v="0.84210526315789469"/>
    <n v="144"/>
    <n v="0"/>
  </r>
  <r>
    <x v="1"/>
    <x v="5"/>
    <x v="5"/>
    <n v="531618"/>
    <s v="Nučice (Praha-západ)"/>
    <s v="2 000 – 4 999 obyvatel"/>
    <n v="1744"/>
    <n v="0.82568807339449546"/>
    <n v="304"/>
    <n v="0"/>
  </r>
  <r>
    <x v="1"/>
    <x v="5"/>
    <x v="5"/>
    <n v="531723"/>
    <s v="Rudná (Praha-západ)"/>
    <s v="5 000 – 14 999 obyvatel"/>
    <n v="3991"/>
    <n v="0.82435479829616642"/>
    <n v="701"/>
    <n v="0"/>
  </r>
  <r>
    <x v="1"/>
    <x v="5"/>
    <x v="5"/>
    <n v="531821"/>
    <s v="Tachlovice"/>
    <s v="750 – 1 999 obyvatel"/>
    <n v="711"/>
    <n v="0.82559774964838251"/>
    <n v="124"/>
    <n v="0"/>
  </r>
  <r>
    <x v="1"/>
    <x v="5"/>
    <x v="5"/>
    <n v="532215"/>
    <s v="Červený Újezd (Praha-západ)"/>
    <s v="750 – 1 999 obyvatel"/>
    <n v="1126"/>
    <n v="0.83836589698046182"/>
    <n v="182"/>
    <n v="0"/>
  </r>
  <r>
    <x v="1"/>
    <x v="5"/>
    <x v="5"/>
    <n v="532789"/>
    <s v="Ptice"/>
    <s v="750 – 1 999 obyvatel"/>
    <n v="721"/>
    <n v="0.83495145631067957"/>
    <n v="119"/>
    <n v="0"/>
  </r>
  <r>
    <x v="1"/>
    <x v="5"/>
    <x v="5"/>
    <n v="532991"/>
    <s v="Úhonice"/>
    <s v="750 – 1 999 obyvatel"/>
    <n v="918"/>
    <n v="0.82570806100217864"/>
    <n v="160"/>
    <n v="0"/>
  </r>
  <r>
    <x v="1"/>
    <x v="5"/>
    <x v="5"/>
    <n v="539104"/>
    <s v="Bojanovice (Praha-západ)"/>
    <s v="do 750 obyvatel"/>
    <n v="393"/>
    <n v="0.83460559796437661"/>
    <n v="65"/>
    <n v="0"/>
  </r>
  <r>
    <x v="1"/>
    <x v="5"/>
    <x v="5"/>
    <n v="539121"/>
    <s v="Černolice"/>
    <s v="do 750 obyvatel"/>
    <n v="382"/>
    <n v="0.81675392670157065"/>
    <n v="70"/>
    <n v="0"/>
  </r>
  <r>
    <x v="1"/>
    <x v="5"/>
    <x v="5"/>
    <n v="539139"/>
    <s v="Černošice"/>
    <s v="5 000 – 14 999 obyvatel"/>
    <n v="5734"/>
    <n v="0.8615277293337984"/>
    <n v="794"/>
    <n v="0"/>
  </r>
  <r>
    <x v="1"/>
    <x v="5"/>
    <x v="5"/>
    <n v="539147"/>
    <s v="Číčovice"/>
    <s v="do 750 obyvatel"/>
    <n v="262"/>
    <n v="0.77099236641221369"/>
    <n v="60"/>
    <n v="0"/>
  </r>
  <r>
    <x v="1"/>
    <x v="5"/>
    <x v="5"/>
    <n v="539155"/>
    <s v="Čisovice"/>
    <s v="750 – 1 999 obyvatel"/>
    <n v="878"/>
    <n v="0.81321184510250566"/>
    <n v="164"/>
    <n v="0"/>
  </r>
  <r>
    <x v="1"/>
    <x v="5"/>
    <x v="5"/>
    <n v="539163"/>
    <s v="Davle"/>
    <s v="750 – 1 999 obyvatel"/>
    <n v="1359"/>
    <n v="0.85504047093451063"/>
    <n v="197"/>
    <n v="0"/>
  </r>
  <r>
    <x v="1"/>
    <x v="5"/>
    <x v="5"/>
    <n v="539171"/>
    <s v="Dobrovíz"/>
    <s v="do 750 obyvatel"/>
    <n v="450"/>
    <n v="0.83555555555555561"/>
    <n v="74"/>
    <n v="0"/>
  </r>
  <r>
    <x v="1"/>
    <x v="5"/>
    <x v="5"/>
    <n v="539180"/>
    <s v="Dobříč (Praha-západ)"/>
    <s v="do 750 obyvatel"/>
    <n v="364"/>
    <n v="0.70329670329670335"/>
    <n v="108"/>
    <n v="0"/>
  </r>
  <r>
    <x v="1"/>
    <x v="5"/>
    <x v="5"/>
    <n v="539198"/>
    <s v="Dobřichovice"/>
    <s v="2 000 – 4 999 obyvatel"/>
    <n v="2912"/>
    <n v="0.84271978021978022"/>
    <n v="458"/>
    <n v="0"/>
  </r>
  <r>
    <x v="1"/>
    <x v="5"/>
    <x v="5"/>
    <n v="539210"/>
    <s v="Dolní Břežany"/>
    <s v="2 000 – 4 999 obyvatel"/>
    <n v="3284"/>
    <n v="0.81729598051157126"/>
    <n v="600"/>
    <n v="0"/>
  </r>
  <r>
    <x v="1"/>
    <x v="5"/>
    <x v="5"/>
    <n v="539228"/>
    <s v="Holubice (Praha-západ)"/>
    <s v="2 000 – 4 999 obyvatel"/>
    <n v="1521"/>
    <n v="0.78698224852071008"/>
    <n v="324"/>
    <n v="0"/>
  </r>
  <r>
    <x v="1"/>
    <x v="5"/>
    <x v="5"/>
    <n v="539236"/>
    <s v="Horoměřice"/>
    <s v="2 000 – 4 999 obyvatel"/>
    <n v="3592"/>
    <n v="0.81347438752783963"/>
    <n v="670"/>
    <n v="0"/>
  </r>
  <r>
    <x v="1"/>
    <x v="5"/>
    <x v="5"/>
    <n v="539244"/>
    <s v="Hostivice"/>
    <s v="5 000 – 14 999 obyvatel"/>
    <n v="7087"/>
    <n v="0.78425285734443351"/>
    <n v="1529"/>
    <n v="0"/>
  </r>
  <r>
    <x v="1"/>
    <x v="5"/>
    <x v="5"/>
    <n v="539252"/>
    <s v="Hradištko (Praha-západ)"/>
    <s v="2 000 – 4 999 obyvatel"/>
    <n v="1781"/>
    <n v="0.83773161145423924"/>
    <n v="289"/>
    <n v="0"/>
  </r>
  <r>
    <x v="1"/>
    <x v="5"/>
    <x v="5"/>
    <n v="539261"/>
    <s v="Hvozdnice (Praha-západ)"/>
    <s v="do 750 obyvatel"/>
    <n v="433"/>
    <n v="0.83602771362586603"/>
    <n v="71"/>
    <n v="0"/>
  </r>
  <r>
    <x v="1"/>
    <x v="5"/>
    <x v="5"/>
    <n v="539287"/>
    <s v="Choteč (Praha-západ)"/>
    <s v="do 750 obyvatel"/>
    <n v="296"/>
    <n v="0.82770270270270274"/>
    <n v="51"/>
    <n v="0"/>
  </r>
  <r>
    <x v="1"/>
    <x v="5"/>
    <x v="5"/>
    <n v="539295"/>
    <s v="Chrášťany (Praha-západ)"/>
    <s v="750 – 1 999 obyvatel"/>
    <n v="791"/>
    <n v="0.80151706700379266"/>
    <n v="157"/>
    <n v="0"/>
  </r>
  <r>
    <x v="1"/>
    <x v="5"/>
    <x v="5"/>
    <n v="539309"/>
    <s v="Chýně"/>
    <s v="2 000 – 4 999 obyvatel"/>
    <n v="2813"/>
    <n v="0.8258087451119801"/>
    <n v="490"/>
    <n v="0"/>
  </r>
  <r>
    <x v="1"/>
    <x v="5"/>
    <x v="5"/>
    <n v="539317"/>
    <s v="Jeneč"/>
    <s v="750 – 1 999 obyvatel"/>
    <n v="1049"/>
    <n v="0.80648236415633934"/>
    <n v="203"/>
    <n v="0"/>
  </r>
  <r>
    <x v="1"/>
    <x v="5"/>
    <x v="5"/>
    <n v="539325"/>
    <s v="Jesenice (Praha-západ)"/>
    <s v="5 000 – 14 999 obyvatel"/>
    <n v="7454"/>
    <n v="0.80426616581701105"/>
    <n v="1459"/>
    <n v="0"/>
  </r>
  <r>
    <x v="1"/>
    <x v="5"/>
    <x v="5"/>
    <n v="539333"/>
    <s v="Jílové u Prahy"/>
    <s v="2 000 – 4 999 obyvatel"/>
    <n v="3855"/>
    <n v="0.77250324254215308"/>
    <n v="877"/>
    <n v="0"/>
  </r>
  <r>
    <x v="1"/>
    <x v="5"/>
    <x v="5"/>
    <n v="539341"/>
    <s v="Jíloviště"/>
    <s v="do 750 obyvatel"/>
    <n v="604"/>
    <n v="0.77649006622516559"/>
    <n v="135"/>
    <n v="0"/>
  </r>
  <r>
    <x v="1"/>
    <x v="5"/>
    <x v="5"/>
    <n v="539350"/>
    <s v="Jinočany"/>
    <s v="2 000 – 4 999 obyvatel"/>
    <n v="1541"/>
    <n v="0.82803374432186894"/>
    <n v="265"/>
    <n v="0"/>
  </r>
  <r>
    <x v="1"/>
    <x v="5"/>
    <x v="5"/>
    <n v="539368"/>
    <s v="Kamenný Přívoz"/>
    <s v="750 – 1 999 obyvatel"/>
    <n v="1204"/>
    <n v="0.79651162790697672"/>
    <n v="245"/>
    <n v="0"/>
  </r>
  <r>
    <x v="1"/>
    <x v="5"/>
    <x v="5"/>
    <n v="539384"/>
    <s v="Kněževes (Praha-západ)"/>
    <s v="do 750 obyvatel"/>
    <n v="518"/>
    <n v="0.75482625482625487"/>
    <n v="127"/>
    <n v="0"/>
  </r>
  <r>
    <x v="1"/>
    <x v="5"/>
    <x v="5"/>
    <n v="539392"/>
    <s v="Kosoř"/>
    <s v="750 – 1 999 obyvatel"/>
    <n v="734"/>
    <n v="0.79700272479564027"/>
    <n v="149"/>
    <n v="0"/>
  </r>
  <r>
    <x v="1"/>
    <x v="5"/>
    <x v="5"/>
    <n v="539406"/>
    <s v="Lety (Praha-západ)"/>
    <s v="750 – 1 999 obyvatel"/>
    <n v="1198"/>
    <n v="0.80550918196994992"/>
    <n v="233"/>
    <n v="0"/>
  </r>
  <r>
    <x v="1"/>
    <x v="5"/>
    <x v="5"/>
    <n v="539414"/>
    <s v="Libčice nad Vltavou"/>
    <s v="2 000 – 4 999 obyvatel"/>
    <n v="2770"/>
    <n v="0.81552346570397116"/>
    <n v="511"/>
    <n v="0"/>
  </r>
  <r>
    <x v="1"/>
    <x v="5"/>
    <x v="5"/>
    <n v="539422"/>
    <s v="Libeř"/>
    <s v="750 – 1 999 obyvatel"/>
    <n v="1232"/>
    <n v="0.80925324675324672"/>
    <n v="235"/>
    <n v="0"/>
  </r>
  <r>
    <x v="1"/>
    <x v="5"/>
    <x v="5"/>
    <n v="539457"/>
    <s v="Líšnice (Praha-západ)"/>
    <s v="750 – 1 999 obyvatel"/>
    <n v="624"/>
    <n v="0.76762820512820518"/>
    <n v="145"/>
    <n v="0"/>
  </r>
  <r>
    <x v="1"/>
    <x v="5"/>
    <x v="5"/>
    <n v="539490"/>
    <s v="Měchenice"/>
    <s v="750 – 1 999 obyvatel"/>
    <n v="684"/>
    <n v="0.82748538011695905"/>
    <n v="118"/>
    <n v="0"/>
  </r>
  <r>
    <x v="1"/>
    <x v="5"/>
    <x v="5"/>
    <n v="539503"/>
    <s v="Ohrobec"/>
    <s v="750 – 1 999 obyvatel"/>
    <n v="1132"/>
    <n v="0.81625441696113077"/>
    <n v="208"/>
    <n v="0"/>
  </r>
  <r>
    <x v="1"/>
    <x v="5"/>
    <x v="5"/>
    <n v="539511"/>
    <s v="Okrouhlo"/>
    <s v="do 750 obyvatel"/>
    <n v="596"/>
    <n v="0.82214765100671139"/>
    <n v="106"/>
    <n v="0"/>
  </r>
  <r>
    <x v="1"/>
    <x v="5"/>
    <x v="5"/>
    <n v="539520"/>
    <s v="Ořech"/>
    <s v="750 – 1 999 obyvatel"/>
    <n v="812"/>
    <n v="0.80172413793103448"/>
    <n v="161"/>
    <n v="0"/>
  </r>
  <r>
    <x v="1"/>
    <x v="5"/>
    <x v="5"/>
    <n v="539546"/>
    <s v="Petrov (Praha-západ)"/>
    <s v="750 – 1 999 obyvatel"/>
    <n v="610"/>
    <n v="0.80491803278688523"/>
    <n v="119"/>
    <n v="0"/>
  </r>
  <r>
    <x v="1"/>
    <x v="5"/>
    <x v="5"/>
    <n v="539562"/>
    <s v="Pohoří (Praha-západ)"/>
    <s v="do 750 obyvatel"/>
    <n v="311"/>
    <n v="0.76848874598070738"/>
    <n v="72"/>
    <n v="0"/>
  </r>
  <r>
    <x v="1"/>
    <x v="5"/>
    <x v="5"/>
    <n v="539571"/>
    <s v="Průhonice"/>
    <s v="2 000 – 4 999 obyvatel"/>
    <n v="2354"/>
    <n v="0.73024638912489381"/>
    <n v="635"/>
    <n v="0"/>
  </r>
  <r>
    <x v="1"/>
    <x v="5"/>
    <x v="5"/>
    <n v="539597"/>
    <s v="Psáry"/>
    <s v="2 000 – 4 999 obyvatel"/>
    <n v="3254"/>
    <n v="0.81622618315918871"/>
    <n v="598"/>
    <n v="0"/>
  </r>
  <r>
    <x v="1"/>
    <x v="5"/>
    <x v="5"/>
    <n v="539627"/>
    <s v="Roztoky (Praha-západ)"/>
    <s v="5 000 – 14 999 obyvatel"/>
    <n v="6824"/>
    <n v="0.81623681125439629"/>
    <n v="1254"/>
    <n v="0"/>
  </r>
  <r>
    <x v="1"/>
    <x v="5"/>
    <x v="5"/>
    <n v="539643"/>
    <s v="Řevnice"/>
    <s v="2 000 – 4 999 obyvatel"/>
    <n v="2818"/>
    <n v="0.79950319375443579"/>
    <n v="565"/>
    <n v="0"/>
  </r>
  <r>
    <x v="1"/>
    <x v="5"/>
    <x v="5"/>
    <n v="539651"/>
    <s v="Řitka"/>
    <s v="750 – 1 999 obyvatel"/>
    <n v="1022"/>
    <n v="0.84442270058708413"/>
    <n v="159"/>
    <n v="0"/>
  </r>
  <r>
    <x v="1"/>
    <x v="5"/>
    <x v="5"/>
    <n v="539660"/>
    <s v="Slapy (Praha-západ)"/>
    <s v="750 – 1 999 obyvatel"/>
    <n v="735"/>
    <n v="0.77823129251700685"/>
    <n v="163"/>
    <n v="0"/>
  </r>
  <r>
    <x v="1"/>
    <x v="5"/>
    <x v="5"/>
    <n v="539686"/>
    <s v="Statenice"/>
    <s v="750 – 1 999 obyvatel"/>
    <n v="1268"/>
    <n v="0.78785488958990535"/>
    <n v="269"/>
    <n v="0"/>
  </r>
  <r>
    <x v="1"/>
    <x v="5"/>
    <x v="5"/>
    <n v="539708"/>
    <s v="Středokluky"/>
    <s v="750 – 1 999 obyvatel"/>
    <n v="978"/>
    <n v="0.80879345603271979"/>
    <n v="187"/>
    <n v="0"/>
  </r>
  <r>
    <x v="1"/>
    <x v="5"/>
    <x v="5"/>
    <n v="539732"/>
    <s v="Štěchovice (Praha-západ)"/>
    <s v="2 000 – 4 999 obyvatel"/>
    <n v="1648"/>
    <n v="0.82584951456310685"/>
    <n v="287"/>
    <n v="0"/>
  </r>
  <r>
    <x v="1"/>
    <x v="5"/>
    <x v="5"/>
    <n v="539759"/>
    <s v="Třebotov"/>
    <s v="750 – 1 999 obyvatel"/>
    <n v="1163"/>
    <n v="0.8091143594153053"/>
    <n v="222"/>
    <n v="0"/>
  </r>
  <r>
    <x v="1"/>
    <x v="5"/>
    <x v="5"/>
    <n v="539767"/>
    <s v="Tuchoměřice"/>
    <s v="750 – 1 999 obyvatel"/>
    <n v="1259"/>
    <n v="0.77204130262112791"/>
    <n v="287"/>
    <n v="0"/>
  </r>
  <r>
    <x v="1"/>
    <x v="5"/>
    <x v="5"/>
    <n v="539775"/>
    <s v="Tursko"/>
    <s v="750 – 1 999 obyvatel"/>
    <n v="675"/>
    <n v="0.78370370370370368"/>
    <n v="146"/>
    <n v="0"/>
  </r>
  <r>
    <x v="1"/>
    <x v="5"/>
    <x v="5"/>
    <n v="539805"/>
    <s v="Únětice (Praha-západ)"/>
    <s v="750 – 1 999 obyvatel"/>
    <n v="603"/>
    <n v="0.86567164179104472"/>
    <n v="81"/>
    <n v="0"/>
  </r>
  <r>
    <x v="1"/>
    <x v="5"/>
    <x v="5"/>
    <n v="539813"/>
    <s v="Velké Přílepy"/>
    <s v="2 000 – 4 999 obyvatel"/>
    <n v="2612"/>
    <n v="0.79747320061255744"/>
    <n v="529"/>
    <n v="0"/>
  </r>
  <r>
    <x v="1"/>
    <x v="5"/>
    <x v="5"/>
    <n v="539830"/>
    <s v="Vonoklasy"/>
    <s v="do 750 obyvatel"/>
    <n v="444"/>
    <n v="0.80180180180180183"/>
    <n v="88"/>
    <n v="0"/>
  </r>
  <r>
    <x v="1"/>
    <x v="5"/>
    <x v="5"/>
    <n v="539848"/>
    <s v="Vrané nad Vltavou"/>
    <s v="2 000 – 4 999 obyvatel"/>
    <n v="2133"/>
    <n v="0.82512892639474922"/>
    <n v="373"/>
    <n v="0"/>
  </r>
  <r>
    <x v="1"/>
    <x v="5"/>
    <x v="5"/>
    <n v="539856"/>
    <s v="Všenory"/>
    <s v="750 – 1 999 obyvatel"/>
    <n v="1395"/>
    <n v="0.8"/>
    <n v="279"/>
    <n v="0"/>
  </r>
  <r>
    <x v="1"/>
    <x v="5"/>
    <x v="5"/>
    <n v="539872"/>
    <s v="Zbuzany"/>
    <s v="750 – 1 999 obyvatel"/>
    <n v="1094"/>
    <n v="0.76691042047531988"/>
    <n v="255"/>
    <n v="0"/>
  </r>
  <r>
    <x v="1"/>
    <x v="5"/>
    <x v="5"/>
    <n v="539881"/>
    <s v="Zlatníky-Hodkovice"/>
    <s v="750 – 1 999 obyvatel"/>
    <n v="1110"/>
    <n v="0.79819819819819815"/>
    <n v="224"/>
    <n v="0"/>
  </r>
  <r>
    <x v="1"/>
    <x v="5"/>
    <x v="5"/>
    <n v="539902"/>
    <s v="Zvole (Praha-západ)"/>
    <s v="750 – 1 999 obyvatel"/>
    <n v="1517"/>
    <n v="0.77587343441001977"/>
    <n v="340"/>
    <n v="0"/>
  </r>
  <r>
    <x v="1"/>
    <x v="5"/>
    <x v="5"/>
    <n v="540048"/>
    <s v="Buš"/>
    <s v="do 750 obyvatel"/>
    <n v="293"/>
    <n v="0.8225255972696246"/>
    <n v="52"/>
    <n v="0"/>
  </r>
  <r>
    <x v="1"/>
    <x v="5"/>
    <x v="5"/>
    <n v="540765"/>
    <s v="Mníšek pod Brdy"/>
    <s v="5 000 – 14 999 obyvatel"/>
    <n v="4673"/>
    <n v="0.81189813824095869"/>
    <n v="879"/>
    <n v="0"/>
  </r>
  <r>
    <x v="1"/>
    <x v="5"/>
    <x v="5"/>
    <n v="571199"/>
    <s v="Bratřínov"/>
    <s v="do 750 obyvatel"/>
    <n v="158"/>
    <n v="0.79113924050632911"/>
    <n v="33"/>
    <n v="0"/>
  </r>
  <r>
    <x v="1"/>
    <x v="5"/>
    <x v="5"/>
    <n v="571211"/>
    <s v="Klínec"/>
    <s v="750 – 1 999 obyvatel"/>
    <n v="591"/>
    <n v="0.84940778341793566"/>
    <n v="89"/>
    <n v="0"/>
  </r>
  <r>
    <x v="1"/>
    <x v="5"/>
    <x v="5"/>
    <n v="571261"/>
    <s v="Kytín"/>
    <s v="do 750 obyvatel"/>
    <n v="421"/>
    <n v="0.84798099762470314"/>
    <n v="64"/>
    <n v="0"/>
  </r>
  <r>
    <x v="1"/>
    <x v="5"/>
    <x v="5"/>
    <n v="571288"/>
    <s v="Zahořany (Praha-západ)"/>
    <s v="do 750 obyvatel"/>
    <n v="258"/>
    <n v="0.7441860465116279"/>
    <n v="66"/>
    <n v="0"/>
  </r>
  <r>
    <x v="1"/>
    <x v="5"/>
    <x v="5"/>
    <n v="571318"/>
    <s v="Roblín"/>
    <s v="do 750 obyvatel"/>
    <n v="191"/>
    <n v="0.82198952879581155"/>
    <n v="34"/>
    <n v="0"/>
  </r>
  <r>
    <x v="1"/>
    <x v="5"/>
    <x v="5"/>
    <n v="571326"/>
    <s v="Lichoceves"/>
    <s v="do 750 obyvatel"/>
    <n v="296"/>
    <n v="0.77702702702702697"/>
    <n v="66"/>
    <n v="0"/>
  </r>
  <r>
    <x v="1"/>
    <x v="5"/>
    <x v="5"/>
    <n v="571334"/>
    <s v="Okoř"/>
    <s v="do 750 obyvatel"/>
    <n v="92"/>
    <n v="0.79347826086956519"/>
    <n v="19"/>
    <n v="0"/>
  </r>
  <r>
    <x v="1"/>
    <x v="5"/>
    <x v="5"/>
    <n v="571342"/>
    <s v="Svrkyně"/>
    <s v="do 750 obyvatel"/>
    <n v="249"/>
    <n v="0.75903614457831325"/>
    <n v="60"/>
    <n v="0"/>
  </r>
  <r>
    <x v="1"/>
    <x v="5"/>
    <x v="5"/>
    <n v="571351"/>
    <s v="Úholičky"/>
    <s v="750 – 1 999 obyvatel"/>
    <n v="655"/>
    <n v="0.81221374045801531"/>
    <n v="123"/>
    <n v="0"/>
  </r>
  <r>
    <x v="1"/>
    <x v="5"/>
    <x v="5"/>
    <n v="598313"/>
    <s v="Trnová (Praha-západ)"/>
    <s v="do 750 obyvatel"/>
    <n v="401"/>
    <n v="0.72568578553615959"/>
    <n v="110"/>
    <n v="0"/>
  </r>
  <r>
    <x v="1"/>
    <x v="5"/>
    <x v="5"/>
    <n v="599727"/>
    <s v="Karlík"/>
    <s v="do 750 obyvatel"/>
    <n v="462"/>
    <n v="0.69696969696969702"/>
    <n v="140"/>
    <n v="1"/>
  </r>
  <r>
    <x v="1"/>
    <x v="5"/>
    <x v="5"/>
    <n v="599735"/>
    <s v="Březová-Oleško"/>
    <s v="750 – 1 999 obyvatel"/>
    <n v="1015"/>
    <n v="0.85911330049261081"/>
    <n v="143"/>
    <n v="0"/>
  </r>
  <r>
    <x v="1"/>
    <x v="6"/>
    <x v="6"/>
    <n v="513288"/>
    <s v="Mrzky"/>
    <s v="do 750 obyvatel"/>
    <n v="147"/>
    <n v="0.65986394557823125"/>
    <n v="50"/>
    <n v="1"/>
  </r>
  <r>
    <x v="1"/>
    <x v="6"/>
    <x v="6"/>
    <n v="513369"/>
    <s v="Přehvozdí"/>
    <s v="do 750 obyvatel"/>
    <n v="245"/>
    <n v="0.73469387755102045"/>
    <n v="65"/>
    <n v="0"/>
  </r>
  <r>
    <x v="1"/>
    <x v="6"/>
    <x v="6"/>
    <n v="513393"/>
    <s v="Přistoupim"/>
    <s v="do 750 obyvatel"/>
    <n v="368"/>
    <n v="0.73641304347826086"/>
    <n v="97"/>
    <n v="0"/>
  </r>
  <r>
    <x v="1"/>
    <x v="6"/>
    <x v="6"/>
    <n v="533220"/>
    <s v="Břežany II"/>
    <s v="750 – 1 999 obyvatel"/>
    <n v="673"/>
    <n v="0.72956909361069833"/>
    <n v="182"/>
    <n v="0"/>
  </r>
  <r>
    <x v="1"/>
    <x v="6"/>
    <x v="6"/>
    <n v="533271"/>
    <s v="Český Brod"/>
    <s v="5 000 – 14 999 obyvatel"/>
    <n v="5737"/>
    <n v="0.82238103538434726"/>
    <n v="1019"/>
    <n v="0"/>
  </r>
  <r>
    <x v="1"/>
    <x v="6"/>
    <x v="6"/>
    <n v="533301"/>
    <s v="Doubravčice"/>
    <s v="750 – 1 999 obyvatel"/>
    <n v="702"/>
    <n v="0.82478632478632474"/>
    <n v="123"/>
    <n v="0"/>
  </r>
  <r>
    <x v="1"/>
    <x v="6"/>
    <x v="6"/>
    <n v="533351"/>
    <s v="Chrášťany (Kolín)"/>
    <s v="do 750 obyvatel"/>
    <n v="573"/>
    <n v="0.74869109947643975"/>
    <n v="144"/>
    <n v="0"/>
  </r>
  <r>
    <x v="1"/>
    <x v="6"/>
    <x v="6"/>
    <n v="533386"/>
    <s v="Klučov (Kolín)"/>
    <s v="750 – 1 999 obyvatel"/>
    <n v="838"/>
    <n v="0.76133651551312653"/>
    <n v="200"/>
    <n v="0"/>
  </r>
  <r>
    <x v="1"/>
    <x v="6"/>
    <x v="6"/>
    <n v="533459"/>
    <s v="Krupá (Kolín)"/>
    <s v="do 750 obyvatel"/>
    <n v="338"/>
    <n v="0.77810650887573962"/>
    <n v="75"/>
    <n v="0"/>
  </r>
  <r>
    <x v="1"/>
    <x v="6"/>
    <x v="6"/>
    <n v="533611"/>
    <s v="Přišimasy"/>
    <s v="750 – 1 999 obyvatel"/>
    <n v="634"/>
    <n v="0.805993690851735"/>
    <n v="123"/>
    <n v="0"/>
  </r>
  <r>
    <x v="1"/>
    <x v="6"/>
    <x v="6"/>
    <n v="533661"/>
    <s v="Rostoklaty"/>
    <s v="do 750 obyvatel"/>
    <n v="420"/>
    <n v="0.75952380952380949"/>
    <n v="101"/>
    <n v="0"/>
  </r>
  <r>
    <x v="1"/>
    <x v="6"/>
    <x v="6"/>
    <n v="533734"/>
    <s v="Tismice"/>
    <s v="do 750 obyvatel"/>
    <n v="421"/>
    <n v="0.78147268408551074"/>
    <n v="92"/>
    <n v="0"/>
  </r>
  <r>
    <x v="1"/>
    <x v="6"/>
    <x v="6"/>
    <n v="533777"/>
    <s v="Tuchoraz"/>
    <s v="do 750 obyvatel"/>
    <n v="456"/>
    <n v="0.75"/>
    <n v="114"/>
    <n v="0"/>
  </r>
  <r>
    <x v="1"/>
    <x v="6"/>
    <x v="6"/>
    <n v="533785"/>
    <s v="Tuklaty"/>
    <s v="750 – 1 999 obyvatel"/>
    <n v="787"/>
    <n v="0.78653113087674709"/>
    <n v="168"/>
    <n v="0"/>
  </r>
  <r>
    <x v="1"/>
    <x v="6"/>
    <x v="6"/>
    <n v="533866"/>
    <s v="Vitice"/>
    <s v="750 – 1 999 obyvatel"/>
    <n v="891"/>
    <n v="0.81144781144781142"/>
    <n v="168"/>
    <n v="0"/>
  </r>
  <r>
    <x v="1"/>
    <x v="6"/>
    <x v="6"/>
    <n v="537705"/>
    <s v="Poříčany"/>
    <s v="750 – 1 999 obyvatel"/>
    <n v="1256"/>
    <n v="0.78742038216560506"/>
    <n v="267"/>
    <n v="0"/>
  </r>
  <r>
    <x v="1"/>
    <x v="6"/>
    <x v="6"/>
    <n v="564702"/>
    <s v="Masojedy"/>
    <s v="do 750 obyvatel"/>
    <n v="87"/>
    <n v="0.73563218390804597"/>
    <n v="23"/>
    <n v="0"/>
  </r>
  <r>
    <x v="1"/>
    <x v="6"/>
    <x v="6"/>
    <n v="564800"/>
    <s v="Hradešín"/>
    <s v="do 750 obyvatel"/>
    <n v="397"/>
    <n v="0.75818639798488663"/>
    <n v="96"/>
    <n v="0"/>
  </r>
  <r>
    <x v="1"/>
    <x v="6"/>
    <x v="6"/>
    <n v="564826"/>
    <s v="Vrátkov"/>
    <s v="do 750 obyvatel"/>
    <n v="235"/>
    <n v="0.7361702127659574"/>
    <n v="62"/>
    <n v="0"/>
  </r>
  <r>
    <x v="1"/>
    <x v="6"/>
    <x v="6"/>
    <n v="571717"/>
    <s v="Kšely"/>
    <s v="do 750 obyvatel"/>
    <n v="184"/>
    <n v="0.71195652173913049"/>
    <n v="53"/>
    <n v="0"/>
  </r>
  <r>
    <x v="1"/>
    <x v="6"/>
    <x v="6"/>
    <n v="599301"/>
    <s v="Černíky"/>
    <s v="do 750 obyvatel"/>
    <n v="119"/>
    <n v="0.58823529411764708"/>
    <n v="49"/>
    <n v="1"/>
  </r>
  <r>
    <x v="1"/>
    <x v="7"/>
    <x v="7"/>
    <n v="513539"/>
    <s v="Velká Lečice"/>
    <s v="do 750 obyvatel"/>
    <n v="154"/>
    <n v="0.88961038961038963"/>
    <n v="17"/>
    <n v="0"/>
  </r>
  <r>
    <x v="1"/>
    <x v="7"/>
    <x v="7"/>
    <n v="539970"/>
    <s v="Borotice (Příbram)"/>
    <s v="do 750 obyvatel"/>
    <n v="342"/>
    <n v="0.80701754385964908"/>
    <n v="66"/>
    <n v="0"/>
  </r>
  <r>
    <x v="1"/>
    <x v="7"/>
    <x v="7"/>
    <n v="540081"/>
    <s v="Čím"/>
    <s v="do 750 obyvatel"/>
    <n v="289"/>
    <n v="0.84083044982698962"/>
    <n v="46"/>
    <n v="0"/>
  </r>
  <r>
    <x v="1"/>
    <x v="7"/>
    <x v="7"/>
    <n v="540099"/>
    <s v="Daleké Dušníky"/>
    <s v="do 750 obyvatel"/>
    <n v="356"/>
    <n v="0.8089887640449438"/>
    <n v="68"/>
    <n v="0"/>
  </r>
  <r>
    <x v="1"/>
    <x v="7"/>
    <x v="7"/>
    <n v="540111"/>
    <s v="Dobříš"/>
    <s v="5 000 – 14 999 obyvatel"/>
    <n v="7197"/>
    <n v="0.81881339446991808"/>
    <n v="1304"/>
    <n v="0"/>
  </r>
  <r>
    <x v="1"/>
    <x v="7"/>
    <x v="7"/>
    <n v="540170"/>
    <s v="Drevníky"/>
    <s v="do 750 obyvatel"/>
    <n v="283"/>
    <n v="0.78445229681978801"/>
    <n v="61"/>
    <n v="0"/>
  </r>
  <r>
    <x v="1"/>
    <x v="7"/>
    <x v="7"/>
    <n v="540188"/>
    <s v="Drhovy"/>
    <s v="do 750 obyvatel"/>
    <n v="221"/>
    <n v="0.80090497737556565"/>
    <n v="44"/>
    <n v="0"/>
  </r>
  <r>
    <x v="1"/>
    <x v="7"/>
    <x v="7"/>
    <n v="540285"/>
    <s v="Hřiměždice"/>
    <s v="do 750 obyvatel"/>
    <n v="353"/>
    <n v="0.78753541076487255"/>
    <n v="75"/>
    <n v="0"/>
  </r>
  <r>
    <x v="1"/>
    <x v="7"/>
    <x v="7"/>
    <n v="540323"/>
    <s v="Chotilsko"/>
    <s v="do 750 obyvatel"/>
    <n v="426"/>
    <n v="0.79577464788732399"/>
    <n v="87"/>
    <n v="0"/>
  </r>
  <r>
    <x v="1"/>
    <x v="7"/>
    <x v="7"/>
    <n v="540714"/>
    <s v="Malá Hraštice"/>
    <s v="750 – 1 999 obyvatel"/>
    <n v="855"/>
    <n v="0.82690058479532169"/>
    <n v="148"/>
    <n v="0"/>
  </r>
  <r>
    <x v="1"/>
    <x v="7"/>
    <x v="7"/>
    <n v="540781"/>
    <s v="Mokrovraty"/>
    <s v="750 – 1 999 obyvatel"/>
    <n v="624"/>
    <n v="0.77724358974358976"/>
    <n v="139"/>
    <n v="0"/>
  </r>
  <r>
    <x v="1"/>
    <x v="7"/>
    <x v="7"/>
    <n v="540811"/>
    <s v="Nečín"/>
    <s v="750 – 1 999 obyvatel"/>
    <n v="653"/>
    <n v="0.76569678407350694"/>
    <n v="153"/>
    <n v="0"/>
  </r>
  <r>
    <x v="1"/>
    <x v="7"/>
    <x v="7"/>
    <n v="540889"/>
    <s v="Nová Ves pod Pleší"/>
    <s v="750 – 1 999 obyvatel"/>
    <n v="1056"/>
    <n v="0.83428030303030298"/>
    <n v="175"/>
    <n v="0"/>
  </r>
  <r>
    <x v="1"/>
    <x v="7"/>
    <x v="7"/>
    <n v="540897"/>
    <s v="Nové Dvory (Příbram)"/>
    <s v="do 750 obyvatel"/>
    <n v="215"/>
    <n v="0.81860465116279069"/>
    <n v="39"/>
    <n v="0"/>
  </r>
  <r>
    <x v="1"/>
    <x v="7"/>
    <x v="7"/>
    <n v="540901"/>
    <s v="Nový Knín"/>
    <s v="2 000 – 4 999 obyvatel"/>
    <n v="1707"/>
    <n v="0.81429408318687757"/>
    <n v="317"/>
    <n v="0"/>
  </r>
  <r>
    <x v="1"/>
    <x v="7"/>
    <x v="7"/>
    <n v="540951"/>
    <s v="Obořiště"/>
    <s v="do 750 obyvatel"/>
    <n v="581"/>
    <n v="0.84337349397590367"/>
    <n v="91"/>
    <n v="0"/>
  </r>
  <r>
    <x v="1"/>
    <x v="7"/>
    <x v="7"/>
    <n v="541010"/>
    <s v="Ouběnice"/>
    <s v="do 750 obyvatel"/>
    <n v="193"/>
    <n v="0.86528497409326421"/>
    <n v="26"/>
    <n v="0"/>
  </r>
  <r>
    <x v="1"/>
    <x v="7"/>
    <x v="7"/>
    <n v="541206"/>
    <s v="Rosovice"/>
    <s v="750 – 1 999 obyvatel"/>
    <n v="688"/>
    <n v="0.81686046511627908"/>
    <n v="126"/>
    <n v="0"/>
  </r>
  <r>
    <x v="1"/>
    <x v="7"/>
    <x v="7"/>
    <n v="541257"/>
    <s v="Rybníky (Příbram)"/>
    <s v="do 750 obyvatel"/>
    <n v="367"/>
    <n v="0.80653950953678477"/>
    <n v="71"/>
    <n v="0"/>
  </r>
  <r>
    <x v="1"/>
    <x v="7"/>
    <x v="7"/>
    <n v="541338"/>
    <s v="Stará Huť"/>
    <s v="750 – 1 999 obyvatel"/>
    <n v="1196"/>
    <n v="0.81856187290969895"/>
    <n v="217"/>
    <n v="0"/>
  </r>
  <r>
    <x v="1"/>
    <x v="7"/>
    <x v="7"/>
    <n v="541389"/>
    <s v="Svaté Pole"/>
    <s v="do 750 obyvatel"/>
    <n v="396"/>
    <n v="0.82828282828282829"/>
    <n v="68"/>
    <n v="0"/>
  </r>
  <r>
    <x v="1"/>
    <x v="7"/>
    <x v="7"/>
    <n v="541541"/>
    <s v="Voznice"/>
    <s v="do 750 obyvatel"/>
    <n v="557"/>
    <n v="0.78276481149012567"/>
    <n v="121"/>
    <n v="0"/>
  </r>
  <r>
    <x v="1"/>
    <x v="7"/>
    <x v="7"/>
    <n v="564338"/>
    <s v="Županovice (Příbram)"/>
    <s v="do 750 obyvatel"/>
    <n v="60"/>
    <n v="0.8"/>
    <n v="12"/>
    <n v="0"/>
  </r>
  <r>
    <x v="1"/>
    <x v="7"/>
    <x v="7"/>
    <n v="599204"/>
    <s v="Korkyně"/>
    <s v="do 750 obyvatel"/>
    <n v="103"/>
    <n v="0.82524271844660191"/>
    <n v="18"/>
    <n v="0"/>
  </r>
  <r>
    <x v="1"/>
    <x v="8"/>
    <x v="8"/>
    <n v="531073"/>
    <s v="Běštín"/>
    <s v="do 750 obyvatel"/>
    <n v="273"/>
    <n v="0.76923076923076927"/>
    <n v="63"/>
    <n v="0"/>
  </r>
  <r>
    <x v="1"/>
    <x v="8"/>
    <x v="8"/>
    <n v="531090"/>
    <s v="Březová (Beroun)"/>
    <s v="do 750 obyvatel"/>
    <n v="255"/>
    <n v="0.80392156862745101"/>
    <n v="50"/>
    <n v="0"/>
  </r>
  <r>
    <x v="1"/>
    <x v="8"/>
    <x v="8"/>
    <n v="531120"/>
    <s v="Bzová"/>
    <s v="do 750 obyvatel"/>
    <n v="385"/>
    <n v="0.82077922077922083"/>
    <n v="69"/>
    <n v="0"/>
  </r>
  <r>
    <x v="1"/>
    <x v="8"/>
    <x v="8"/>
    <n v="531138"/>
    <s v="Cerhovice"/>
    <s v="750 – 1 999 obyvatel"/>
    <n v="964"/>
    <n v="0.83091286307053946"/>
    <n v="163"/>
    <n v="0"/>
  </r>
  <r>
    <x v="1"/>
    <x v="8"/>
    <x v="8"/>
    <n v="531154"/>
    <s v="Drozdov (Beroun)"/>
    <s v="750 – 1 999 obyvatel"/>
    <n v="622"/>
    <n v="0.83601286173633438"/>
    <n v="102"/>
    <n v="0"/>
  </r>
  <r>
    <x v="1"/>
    <x v="8"/>
    <x v="8"/>
    <n v="531162"/>
    <s v="Felbabka"/>
    <s v="do 750 obyvatel"/>
    <n v="224"/>
    <n v="0.8035714285714286"/>
    <n v="44"/>
    <n v="0"/>
  </r>
  <r>
    <x v="1"/>
    <x v="8"/>
    <x v="8"/>
    <n v="531189"/>
    <s v="Hořovice"/>
    <s v="5 000 – 14 999 obyvatel"/>
    <n v="5791"/>
    <n v="0.75358314626144018"/>
    <n v="1427"/>
    <n v="0"/>
  </r>
  <r>
    <x v="1"/>
    <x v="8"/>
    <x v="8"/>
    <n v="531201"/>
    <s v="Hostomice (Beroun)"/>
    <s v="750 – 1 999 obyvatel"/>
    <n v="1506"/>
    <n v="0.76095617529880477"/>
    <n v="360"/>
    <n v="0"/>
  </r>
  <r>
    <x v="1"/>
    <x v="8"/>
    <x v="8"/>
    <n v="531219"/>
    <s v="Hředle (Beroun)"/>
    <s v="do 750 obyvatel"/>
    <n v="322"/>
    <n v="0.82919254658385089"/>
    <n v="55"/>
    <n v="0"/>
  </r>
  <r>
    <x v="1"/>
    <x v="8"/>
    <x v="8"/>
    <n v="531235"/>
    <s v="Hvozdec (Beroun)"/>
    <s v="do 750 obyvatel"/>
    <n v="211"/>
    <n v="0.80568720379146919"/>
    <n v="41"/>
    <n v="0"/>
  </r>
  <r>
    <x v="1"/>
    <x v="8"/>
    <x v="8"/>
    <n v="531251"/>
    <s v="Chaloupky"/>
    <s v="do 750 obyvatel"/>
    <n v="426"/>
    <n v="0.72535211267605637"/>
    <n v="117"/>
    <n v="0"/>
  </r>
  <r>
    <x v="1"/>
    <x v="8"/>
    <x v="8"/>
    <n v="531308"/>
    <s v="Jivina (Beroun)"/>
    <s v="do 750 obyvatel"/>
    <n v="162"/>
    <n v="0.72839506172839508"/>
    <n v="44"/>
    <n v="0"/>
  </r>
  <r>
    <x v="1"/>
    <x v="8"/>
    <x v="8"/>
    <n v="531324"/>
    <s v="Komárov (Beroun)"/>
    <s v="2 000 – 4 999 obyvatel"/>
    <n v="2058"/>
    <n v="0.80952380952380953"/>
    <n v="392"/>
    <n v="0"/>
  </r>
  <r>
    <x v="1"/>
    <x v="8"/>
    <x v="8"/>
    <n v="531448"/>
    <s v="Libomyšl"/>
    <s v="do 750 obyvatel"/>
    <n v="489"/>
    <n v="0.66053169734151329"/>
    <n v="166"/>
    <n v="1"/>
  </r>
  <r>
    <x v="1"/>
    <x v="8"/>
    <x v="8"/>
    <n v="531472"/>
    <s v="Lochovice"/>
    <s v="750 – 1 999 obyvatel"/>
    <n v="1064"/>
    <n v="0.78101503759398494"/>
    <n v="233"/>
    <n v="0"/>
  </r>
  <r>
    <x v="1"/>
    <x v="8"/>
    <x v="8"/>
    <n v="531588"/>
    <s v="Neumětely"/>
    <s v="do 750 obyvatel"/>
    <n v="471"/>
    <n v="0.80254777070063699"/>
    <n v="93"/>
    <n v="0"/>
  </r>
  <r>
    <x v="1"/>
    <x v="8"/>
    <x v="8"/>
    <n v="531626"/>
    <s v="Olešná (Beroun)"/>
    <s v="do 750 obyvatel"/>
    <n v="369"/>
    <n v="0.83739837398373984"/>
    <n v="60"/>
    <n v="0"/>
  </r>
  <r>
    <x v="1"/>
    <x v="8"/>
    <x v="8"/>
    <n v="531634"/>
    <s v="Osek (Beroun)"/>
    <s v="750 – 1 999 obyvatel"/>
    <n v="684"/>
    <n v="0.82894736842105265"/>
    <n v="117"/>
    <n v="0"/>
  </r>
  <r>
    <x v="1"/>
    <x v="8"/>
    <x v="8"/>
    <n v="531642"/>
    <s v="Osov"/>
    <s v="do 750 obyvatel"/>
    <n v="285"/>
    <n v="0.82105263157894737"/>
    <n v="51"/>
    <n v="0"/>
  </r>
  <r>
    <x v="1"/>
    <x v="8"/>
    <x v="8"/>
    <n v="531685"/>
    <s v="Podluhy"/>
    <s v="do 750 obyvatel"/>
    <n v="553"/>
    <n v="0.77396021699819173"/>
    <n v="125"/>
    <n v="0"/>
  </r>
  <r>
    <x v="1"/>
    <x v="8"/>
    <x v="8"/>
    <n v="531693"/>
    <s v="Praskolesy"/>
    <s v="750 – 1 999 obyvatel"/>
    <n v="738"/>
    <n v="0.78319783197831983"/>
    <n v="160"/>
    <n v="0"/>
  </r>
  <r>
    <x v="1"/>
    <x v="8"/>
    <x v="8"/>
    <n v="531715"/>
    <s v="Rpety"/>
    <s v="do 750 obyvatel"/>
    <n v="416"/>
    <n v="0.73317307692307687"/>
    <n v="111"/>
    <n v="0"/>
  </r>
  <r>
    <x v="1"/>
    <x v="8"/>
    <x v="8"/>
    <n v="531847"/>
    <s v="Tlustice"/>
    <s v="750 – 1 999 obyvatel"/>
    <n v="914"/>
    <n v="0.75164113785557984"/>
    <n v="227"/>
    <n v="0"/>
  </r>
  <r>
    <x v="1"/>
    <x v="8"/>
    <x v="8"/>
    <n v="531901"/>
    <s v="Újezd (Beroun)"/>
    <s v="do 750 obyvatel"/>
    <n v="560"/>
    <n v="0.79642857142857137"/>
    <n v="114"/>
    <n v="0"/>
  </r>
  <r>
    <x v="1"/>
    <x v="8"/>
    <x v="8"/>
    <n v="531910"/>
    <s v="Velký Chlumec"/>
    <s v="do 750 obyvatel"/>
    <n v="348"/>
    <n v="0.81609195402298851"/>
    <n v="64"/>
    <n v="0"/>
  </r>
  <r>
    <x v="1"/>
    <x v="8"/>
    <x v="8"/>
    <n v="531995"/>
    <s v="Zaječov"/>
    <s v="750 – 1 999 obyvatel"/>
    <n v="1191"/>
    <n v="0.8018471872376155"/>
    <n v="236"/>
    <n v="0"/>
  </r>
  <r>
    <x v="1"/>
    <x v="8"/>
    <x v="8"/>
    <n v="532002"/>
    <s v="Záluží (Beroun)"/>
    <s v="do 750 obyvatel"/>
    <n v="444"/>
    <n v="0.7072072072072072"/>
    <n v="130"/>
    <n v="0"/>
  </r>
  <r>
    <x v="1"/>
    <x v="8"/>
    <x v="8"/>
    <n v="532029"/>
    <s v="Žebrák"/>
    <s v="2 000 – 4 999 obyvatel"/>
    <n v="1853"/>
    <n v="0.78683216405828382"/>
    <n v="395"/>
    <n v="0"/>
  </r>
  <r>
    <x v="1"/>
    <x v="8"/>
    <x v="8"/>
    <n v="533319"/>
    <s v="Malá Víska"/>
    <s v="do 750 obyvatel"/>
    <n v="86"/>
    <n v="0.82558139534883723"/>
    <n v="15"/>
    <n v="0"/>
  </r>
  <r>
    <x v="1"/>
    <x v="8"/>
    <x v="8"/>
    <n v="533335"/>
    <s v="Lhotka (Beroun)"/>
    <s v="do 750 obyvatel"/>
    <n v="281"/>
    <n v="0.79003558718861211"/>
    <n v="59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81553398058252424"/>
    <n v="19"/>
    <n v="0"/>
  </r>
  <r>
    <x v="1"/>
    <x v="8"/>
    <x v="8"/>
    <n v="534048"/>
    <s v="Vižina"/>
    <s v="do 750 obyvatel"/>
    <n v="225"/>
    <n v="0.82222222222222219"/>
    <n v="40"/>
    <n v="0"/>
  </r>
  <r>
    <x v="1"/>
    <x v="8"/>
    <x v="8"/>
    <n v="534072"/>
    <s v="Kotopeky"/>
    <s v="do 750 obyvatel"/>
    <n v="256"/>
    <n v="0.74609375"/>
    <n v="65"/>
    <n v="0"/>
  </r>
  <r>
    <x v="1"/>
    <x v="8"/>
    <x v="8"/>
    <n v="534111"/>
    <s v="Otmíče"/>
    <s v="do 750 obyvatel"/>
    <n v="146"/>
    <n v="0.83561643835616439"/>
    <n v="24"/>
    <n v="0"/>
  </r>
  <r>
    <x v="1"/>
    <x v="8"/>
    <x v="8"/>
    <n v="534455"/>
    <s v="Chlustina"/>
    <s v="do 750 obyvatel"/>
    <n v="209"/>
    <n v="0.73684210526315785"/>
    <n v="55"/>
    <n v="0"/>
  </r>
  <r>
    <x v="1"/>
    <x v="8"/>
    <x v="8"/>
    <n v="534463"/>
    <s v="Točník"/>
    <s v="do 750 obyvatel"/>
    <n v="206"/>
    <n v="0.80097087378640774"/>
    <n v="41"/>
    <n v="0"/>
  </r>
  <r>
    <x v="1"/>
    <x v="9"/>
    <x v="9"/>
    <n v="513041"/>
    <s v="Lhota (Kladno)"/>
    <s v="do 750 obyvatel"/>
    <n v="519"/>
    <n v="0.82851637764932562"/>
    <n v="89"/>
    <n v="0"/>
  </r>
  <r>
    <x v="1"/>
    <x v="9"/>
    <x v="9"/>
    <n v="513113"/>
    <s v="Malé Přítočno"/>
    <s v="do 750 obyvatel"/>
    <n v="220"/>
    <n v="0.8136363636363636"/>
    <n v="41"/>
    <n v="0"/>
  </r>
  <r>
    <x v="1"/>
    <x v="9"/>
    <x v="9"/>
    <n v="513130"/>
    <s v="Dolany (Kladno)"/>
    <s v="do 750 obyvatel"/>
    <n v="254"/>
    <n v="0.64566929133858264"/>
    <n v="90"/>
    <n v="1"/>
  </r>
  <r>
    <x v="1"/>
    <x v="9"/>
    <x v="9"/>
    <n v="532053"/>
    <s v="Kladno (Kladno)"/>
    <s v="40 000 – 99 999 obyvatel"/>
    <n v="57258"/>
    <n v="0.76111635055363447"/>
    <n v="13678"/>
    <n v="0"/>
  </r>
  <r>
    <x v="1"/>
    <x v="9"/>
    <x v="9"/>
    <n v="532070"/>
    <s v="Běloky"/>
    <s v="do 750 obyvatel"/>
    <n v="157"/>
    <n v="0.88535031847133761"/>
    <n v="18"/>
    <n v="0"/>
  </r>
  <r>
    <x v="1"/>
    <x v="9"/>
    <x v="9"/>
    <n v="532100"/>
    <s v="Blevice"/>
    <s v="do 750 obyvatel"/>
    <n v="248"/>
    <n v="0.80241935483870963"/>
    <n v="49"/>
    <n v="0"/>
  </r>
  <r>
    <x v="1"/>
    <x v="9"/>
    <x v="9"/>
    <n v="532118"/>
    <s v="Brandýsek"/>
    <s v="2 000 – 4 999 obyvatel"/>
    <n v="1671"/>
    <n v="0.84679832435667268"/>
    <n v="256"/>
    <n v="0"/>
  </r>
  <r>
    <x v="1"/>
    <x v="9"/>
    <x v="9"/>
    <n v="532126"/>
    <s v="Braškov"/>
    <s v="750 – 1 999 obyvatel"/>
    <n v="900"/>
    <n v="0.81555555555555559"/>
    <n v="166"/>
    <n v="0"/>
  </r>
  <r>
    <x v="1"/>
    <x v="9"/>
    <x v="9"/>
    <n v="532142"/>
    <s v="Bratronice (Kladno)"/>
    <s v="750 – 1 999 obyvatel"/>
    <n v="773"/>
    <n v="0.79301423027166884"/>
    <n v="160"/>
    <n v="0"/>
  </r>
  <r>
    <x v="1"/>
    <x v="9"/>
    <x v="9"/>
    <n v="532169"/>
    <s v="Buštěhrad"/>
    <s v="2 000 – 4 999 obyvatel"/>
    <n v="2792"/>
    <n v="0.83058739255014324"/>
    <n v="473"/>
    <n v="0"/>
  </r>
  <r>
    <x v="1"/>
    <x v="9"/>
    <x v="9"/>
    <n v="532185"/>
    <s v="Cvrčovice (Kladno)"/>
    <s v="750 – 1 999 obyvatel"/>
    <n v="606"/>
    <n v="0.82673267326732669"/>
    <n v="105"/>
    <n v="0"/>
  </r>
  <r>
    <x v="1"/>
    <x v="9"/>
    <x v="9"/>
    <n v="532223"/>
    <s v="Doksy (Kladno)"/>
    <s v="750 – 1 999 obyvatel"/>
    <n v="1338"/>
    <n v="0.8056801195814649"/>
    <n v="260"/>
    <n v="0"/>
  </r>
  <r>
    <x v="1"/>
    <x v="9"/>
    <x v="9"/>
    <n v="532274"/>
    <s v="Družec"/>
    <s v="750 – 1 999 obyvatel"/>
    <n v="888"/>
    <n v="0.78265765765765771"/>
    <n v="193"/>
    <n v="0"/>
  </r>
  <r>
    <x v="1"/>
    <x v="9"/>
    <x v="9"/>
    <n v="532282"/>
    <s v="Dřetovice"/>
    <s v="do 750 obyvatel"/>
    <n v="377"/>
    <n v="0.72944297082228116"/>
    <n v="102"/>
    <n v="0"/>
  </r>
  <r>
    <x v="1"/>
    <x v="9"/>
    <x v="9"/>
    <n v="532312"/>
    <s v="Horní Bezděkov"/>
    <s v="do 750 obyvatel"/>
    <n v="577"/>
    <n v="0.79896013864818027"/>
    <n v="116"/>
    <n v="0"/>
  </r>
  <r>
    <x v="1"/>
    <x v="9"/>
    <x v="9"/>
    <n v="532347"/>
    <s v="Hostouň (Kladno)"/>
    <s v="750 – 1 999 obyvatel"/>
    <n v="1116"/>
    <n v="0.84677419354838712"/>
    <n v="171"/>
    <n v="0"/>
  </r>
  <r>
    <x v="1"/>
    <x v="9"/>
    <x v="9"/>
    <n v="532355"/>
    <s v="Hradečno"/>
    <s v="do 750 obyvatel"/>
    <n v="414"/>
    <n v="0.85265700483091789"/>
    <n v="61"/>
    <n v="0"/>
  </r>
  <r>
    <x v="1"/>
    <x v="9"/>
    <x v="9"/>
    <n v="532371"/>
    <s v="Hřebeč"/>
    <s v="2 000 – 4 999 obyvatel"/>
    <n v="1665"/>
    <n v="0.80360360360360361"/>
    <n v="327"/>
    <n v="0"/>
  </r>
  <r>
    <x v="1"/>
    <x v="9"/>
    <x v="9"/>
    <n v="532444"/>
    <s v="Kačice"/>
    <s v="750 – 1 999 obyvatel"/>
    <n v="1046"/>
    <n v="0.84990439770554493"/>
    <n v="157"/>
    <n v="0"/>
  </r>
  <r>
    <x v="1"/>
    <x v="9"/>
    <x v="9"/>
    <n v="532452"/>
    <s v="Kamenné Žehrovice"/>
    <s v="750 – 1 999 obyvatel"/>
    <n v="1453"/>
    <n v="0.78664831383344802"/>
    <n v="310"/>
    <n v="0"/>
  </r>
  <r>
    <x v="1"/>
    <x v="9"/>
    <x v="9"/>
    <n v="532495"/>
    <s v="Koleč"/>
    <s v="do 750 obyvatel"/>
    <n v="468"/>
    <n v="0.71367521367521369"/>
    <n v="134"/>
    <n v="0"/>
  </r>
  <r>
    <x v="1"/>
    <x v="9"/>
    <x v="9"/>
    <n v="532525"/>
    <s v="Kyšice (Kladno)"/>
    <s v="do 750 obyvatel"/>
    <n v="526"/>
    <n v="0.76045627376425851"/>
    <n v="126"/>
    <n v="0"/>
  </r>
  <r>
    <x v="1"/>
    <x v="9"/>
    <x v="9"/>
    <n v="532576"/>
    <s v="Libušín"/>
    <s v="2 000 – 4 999 obyvatel"/>
    <n v="2683"/>
    <n v="0.73909802459932916"/>
    <n v="700"/>
    <n v="0"/>
  </r>
  <r>
    <x v="1"/>
    <x v="9"/>
    <x v="9"/>
    <n v="532584"/>
    <s v="Lidice"/>
    <s v="do 750 obyvatel"/>
    <n v="458"/>
    <n v="0.81441048034934493"/>
    <n v="85"/>
    <n v="0"/>
  </r>
  <r>
    <x v="1"/>
    <x v="9"/>
    <x v="9"/>
    <n v="532622"/>
    <s v="Makotřasy"/>
    <s v="do 750 obyvatel"/>
    <n v="380"/>
    <n v="0.78157894736842104"/>
    <n v="83"/>
    <n v="0"/>
  </r>
  <r>
    <x v="1"/>
    <x v="9"/>
    <x v="9"/>
    <n v="532631"/>
    <s v="Malé Kyšice"/>
    <s v="do 750 obyvatel"/>
    <n v="419"/>
    <n v="0.79713603818615753"/>
    <n v="85"/>
    <n v="0"/>
  </r>
  <r>
    <x v="1"/>
    <x v="9"/>
    <x v="9"/>
    <n v="532681"/>
    <s v="Otvovice"/>
    <s v="750 – 1 999 obyvatel"/>
    <n v="666"/>
    <n v="0.73723723723723722"/>
    <n v="175"/>
    <n v="0"/>
  </r>
  <r>
    <x v="1"/>
    <x v="9"/>
    <x v="9"/>
    <n v="532711"/>
    <s v="Pavlov (Kladno)"/>
    <s v="do 750 obyvatel"/>
    <n v="171"/>
    <n v="0.67836257309941517"/>
    <n v="55"/>
    <n v="1"/>
  </r>
  <r>
    <x v="1"/>
    <x v="9"/>
    <x v="9"/>
    <n v="532720"/>
    <s v="Pchery"/>
    <s v="750 – 1 999 obyvatel"/>
    <n v="1622"/>
    <n v="0.80887792848335394"/>
    <n v="310"/>
    <n v="0"/>
  </r>
  <r>
    <x v="1"/>
    <x v="9"/>
    <x v="9"/>
    <n v="532738"/>
    <s v="Pletený Újezd"/>
    <s v="do 750 obyvatel"/>
    <n v="497"/>
    <n v="0.79275653923541245"/>
    <n v="103"/>
    <n v="0"/>
  </r>
  <r>
    <x v="1"/>
    <x v="9"/>
    <x v="9"/>
    <n v="532827"/>
    <s v="Slatina (Kladno)"/>
    <s v="do 750 obyvatel"/>
    <n v="506"/>
    <n v="0.8162055335968379"/>
    <n v="93"/>
    <n v="0"/>
  </r>
  <r>
    <x v="1"/>
    <x v="9"/>
    <x v="9"/>
    <n v="532851"/>
    <s v="Stehelčeves"/>
    <s v="750 – 1 999 obyvatel"/>
    <n v="791"/>
    <n v="0.81795195954487987"/>
    <n v="144"/>
    <n v="0"/>
  </r>
  <r>
    <x v="1"/>
    <x v="9"/>
    <x v="9"/>
    <n v="532860"/>
    <s v="Stochov"/>
    <s v="5 000 – 14 999 obyvatel"/>
    <n v="4531"/>
    <n v="0.76296623261973073"/>
    <n v="1074"/>
    <n v="0"/>
  </r>
  <r>
    <x v="1"/>
    <x v="9"/>
    <x v="9"/>
    <n v="532908"/>
    <s v="Svinařov"/>
    <s v="do 750 obyvatel"/>
    <n v="593"/>
    <n v="0.84148397976391232"/>
    <n v="94"/>
    <n v="0"/>
  </r>
  <r>
    <x v="1"/>
    <x v="9"/>
    <x v="9"/>
    <n v="532959"/>
    <s v="Třebichovice"/>
    <s v="do 750 obyvatel"/>
    <n v="505"/>
    <n v="0.70297029702970293"/>
    <n v="150"/>
    <n v="0"/>
  </r>
  <r>
    <x v="1"/>
    <x v="9"/>
    <x v="9"/>
    <n v="532975"/>
    <s v="Třebusice"/>
    <s v="do 750 obyvatel"/>
    <n v="415"/>
    <n v="0.77831325301204823"/>
    <n v="92"/>
    <n v="0"/>
  </r>
  <r>
    <x v="1"/>
    <x v="9"/>
    <x v="9"/>
    <n v="532983"/>
    <s v="Tuchlovice"/>
    <s v="2 000 – 4 999 obyvatel"/>
    <n v="2145"/>
    <n v="0.81585081585081587"/>
    <n v="395"/>
    <n v="0"/>
  </r>
  <r>
    <x v="1"/>
    <x v="9"/>
    <x v="9"/>
    <n v="533017"/>
    <s v="Unhošť"/>
    <s v="2 000 – 4 999 obyvatel"/>
    <n v="3812"/>
    <n v="0.82764952780692547"/>
    <n v="657"/>
    <n v="0"/>
  </r>
  <r>
    <x v="1"/>
    <x v="9"/>
    <x v="9"/>
    <n v="533025"/>
    <s v="Velká Dobrá"/>
    <s v="750 – 1 999 obyvatel"/>
    <n v="1513"/>
    <n v="0.80700594844679441"/>
    <n v="292"/>
    <n v="0"/>
  </r>
  <r>
    <x v="1"/>
    <x v="9"/>
    <x v="9"/>
    <n v="533033"/>
    <s v="Velké Přítočno"/>
    <s v="750 – 1 999 obyvatel"/>
    <n v="853"/>
    <n v="0.77256740914419697"/>
    <n v="194"/>
    <n v="0"/>
  </r>
  <r>
    <x v="1"/>
    <x v="9"/>
    <x v="9"/>
    <n v="533050"/>
    <s v="Vinařice (Kladno)"/>
    <s v="2 000 – 4 999 obyvatel"/>
    <n v="1792"/>
    <n v="0.7527901785714286"/>
    <n v="443"/>
    <n v="0"/>
  </r>
  <r>
    <x v="1"/>
    <x v="9"/>
    <x v="9"/>
    <n v="533092"/>
    <s v="Zákolany"/>
    <s v="do 750 obyvatel"/>
    <n v="476"/>
    <n v="0.81302521008403361"/>
    <n v="89"/>
    <n v="0"/>
  </r>
  <r>
    <x v="1"/>
    <x v="9"/>
    <x v="9"/>
    <n v="533149"/>
    <s v="Žilina"/>
    <s v="750 – 1 999 obyvatel"/>
    <n v="699"/>
    <n v="0.78540772532188841"/>
    <n v="150"/>
    <n v="0"/>
  </r>
  <r>
    <x v="1"/>
    <x v="9"/>
    <x v="9"/>
    <n v="535010"/>
    <s v="Běleč (Kladno)"/>
    <s v="do 750 obyvatel"/>
    <n v="264"/>
    <n v="0.80303030303030298"/>
    <n v="52"/>
    <n v="0"/>
  </r>
  <r>
    <x v="1"/>
    <x v="9"/>
    <x v="9"/>
    <n v="541991"/>
    <s v="Lány (Kladno)"/>
    <s v="2 000 – 4 999 obyvatel"/>
    <n v="1815"/>
    <n v="0.81983471074380165"/>
    <n v="327"/>
    <n v="0"/>
  </r>
  <r>
    <x v="1"/>
    <x v="9"/>
    <x v="9"/>
    <n v="564150"/>
    <s v="Libochovičky"/>
    <s v="do 750 obyvatel"/>
    <n v="50"/>
    <n v="0.7"/>
    <n v="15"/>
    <n v="0"/>
  </r>
  <r>
    <x v="1"/>
    <x v="9"/>
    <x v="9"/>
    <n v="571598"/>
    <s v="Zájezd"/>
    <s v="do 750 obyvatel"/>
    <n v="97"/>
    <n v="0.58762886597938147"/>
    <n v="40"/>
    <n v="1"/>
  </r>
  <r>
    <x v="1"/>
    <x v="9"/>
    <x v="9"/>
    <n v="599433"/>
    <s v="Svárov (Kladno)"/>
    <s v="do 750 obyvatel"/>
    <n v="465"/>
    <n v="0.81720430107526887"/>
    <n v="85"/>
    <n v="0"/>
  </r>
  <r>
    <x v="1"/>
    <x v="10"/>
    <x v="10"/>
    <n v="513148"/>
    <s v="Polní Voděrady"/>
    <s v="do 750 obyvatel"/>
    <n v="170"/>
    <n v="0.91764705882352937"/>
    <n v="14"/>
    <n v="0"/>
  </r>
  <r>
    <x v="1"/>
    <x v="10"/>
    <x v="10"/>
    <n v="513164"/>
    <s v="Ždánice (Kolín)"/>
    <s v="do 750 obyvatel"/>
    <n v="292"/>
    <n v="0.84246575342465757"/>
    <n v="46"/>
    <n v="0"/>
  </r>
  <r>
    <x v="1"/>
    <x v="10"/>
    <x v="10"/>
    <n v="513181"/>
    <s v="Dománovice"/>
    <s v="do 750 obyvatel"/>
    <n v="101"/>
    <n v="0.81188118811881194"/>
    <n v="19"/>
    <n v="0"/>
  </r>
  <r>
    <x v="1"/>
    <x v="10"/>
    <x v="10"/>
    <n v="513202"/>
    <s v="Zalešany"/>
    <s v="do 750 obyvatel"/>
    <n v="99"/>
    <n v="0.84848484848484851"/>
    <n v="15"/>
    <n v="0"/>
  </r>
  <r>
    <x v="1"/>
    <x v="10"/>
    <x v="10"/>
    <n v="513237"/>
    <s v="Polní Chrčice"/>
    <s v="do 750 obyvatel"/>
    <n v="154"/>
    <n v="0.72727272727272729"/>
    <n v="42"/>
    <n v="0"/>
  </r>
  <r>
    <x v="1"/>
    <x v="10"/>
    <x v="10"/>
    <n v="513261"/>
    <s v="Žabonosy"/>
    <s v="do 750 obyvatel"/>
    <n v="202"/>
    <n v="0.79702970297029707"/>
    <n v="41"/>
    <n v="0"/>
  </r>
  <r>
    <x v="1"/>
    <x v="10"/>
    <x v="10"/>
    <n v="513270"/>
    <s v="Lipec"/>
    <s v="do 750 obyvatel"/>
    <n v="160"/>
    <n v="0.74375000000000002"/>
    <n v="41"/>
    <n v="0"/>
  </r>
  <r>
    <x v="1"/>
    <x v="10"/>
    <x v="10"/>
    <n v="513415"/>
    <s v="Kbel (Kolín)"/>
    <s v="do 750 obyvatel"/>
    <n v="178"/>
    <n v="0.8314606741573034"/>
    <n v="30"/>
    <n v="0"/>
  </r>
  <r>
    <x v="1"/>
    <x v="10"/>
    <x v="10"/>
    <n v="513423"/>
    <s v="Pašinka"/>
    <s v="do 750 obyvatel"/>
    <n v="300"/>
    <n v="0.75"/>
    <n v="75"/>
    <n v="0"/>
  </r>
  <r>
    <x v="1"/>
    <x v="10"/>
    <x v="10"/>
    <n v="533165"/>
    <s v="Kolín"/>
    <s v="15 000 – 39 999 obyvatel"/>
    <n v="27020"/>
    <n v="0.75651369356032572"/>
    <n v="6579"/>
    <n v="0"/>
  </r>
  <r>
    <x v="1"/>
    <x v="10"/>
    <x v="10"/>
    <n v="533173"/>
    <s v="Barchovice"/>
    <s v="do 750 obyvatel"/>
    <n v="206"/>
    <n v="0.65048543689320393"/>
    <n v="72"/>
    <n v="1"/>
  </r>
  <r>
    <x v="1"/>
    <x v="10"/>
    <x v="10"/>
    <n v="533181"/>
    <s v="Bečváry"/>
    <s v="750 – 1 999 obyvatel"/>
    <n v="859"/>
    <n v="0.77997671711292205"/>
    <n v="189"/>
    <n v="0"/>
  </r>
  <r>
    <x v="1"/>
    <x v="10"/>
    <x v="10"/>
    <n v="533190"/>
    <s v="Bělušice (Kolín)"/>
    <s v="do 750 obyvatel"/>
    <n v="241"/>
    <n v="0.7136929460580913"/>
    <n v="69"/>
    <n v="0"/>
  </r>
  <r>
    <x v="1"/>
    <x v="10"/>
    <x v="10"/>
    <n v="533211"/>
    <s v="Břežany I"/>
    <s v="do 750 obyvatel"/>
    <n v="253"/>
    <n v="0.69960474308300391"/>
    <n v="76"/>
    <n v="1"/>
  </r>
  <r>
    <x v="1"/>
    <x v="10"/>
    <x v="10"/>
    <n v="533238"/>
    <s v="Býchory"/>
    <s v="do 750 obyvatel"/>
    <n v="524"/>
    <n v="0.76526717557251911"/>
    <n v="123"/>
    <n v="0"/>
  </r>
  <r>
    <x v="1"/>
    <x v="10"/>
    <x v="10"/>
    <n v="533246"/>
    <s v="Cerhenice"/>
    <s v="750 – 1 999 obyvatel"/>
    <n v="1426"/>
    <n v="0.76227208976157079"/>
    <n v="339"/>
    <n v="0"/>
  </r>
  <r>
    <x v="1"/>
    <x v="10"/>
    <x v="10"/>
    <n v="533262"/>
    <s v="Červené Pečky"/>
    <s v="750 – 1 999 obyvatel"/>
    <n v="1530"/>
    <n v="0.78235294117647058"/>
    <n v="333"/>
    <n v="0"/>
  </r>
  <r>
    <x v="1"/>
    <x v="10"/>
    <x v="10"/>
    <n v="533289"/>
    <s v="Dobřichov"/>
    <s v="750 – 1 999 obyvatel"/>
    <n v="645"/>
    <n v="0.74728682170542637"/>
    <n v="163"/>
    <n v="0"/>
  </r>
  <r>
    <x v="1"/>
    <x v="10"/>
    <x v="10"/>
    <n v="533297"/>
    <s v="Dolní Chvatliny"/>
    <s v="do 750 obyvatel"/>
    <n v="383"/>
    <n v="0.76240208877284599"/>
    <n v="91"/>
    <n v="0"/>
  </r>
  <r>
    <x v="1"/>
    <x v="10"/>
    <x v="10"/>
    <n v="533327"/>
    <s v="Horní Kruty"/>
    <s v="do 750 obyvatel"/>
    <n v="423"/>
    <n v="0.75413711583924348"/>
    <n v="104"/>
    <n v="0"/>
  </r>
  <r>
    <x v="1"/>
    <x v="10"/>
    <x v="10"/>
    <n v="533343"/>
    <s v="Chotutice"/>
    <s v="do 750 obyvatel"/>
    <n v="408"/>
    <n v="0.76470588235294112"/>
    <n v="96"/>
    <n v="0"/>
  </r>
  <r>
    <x v="1"/>
    <x v="10"/>
    <x v="10"/>
    <n v="533360"/>
    <s v="Jestřabí Lhota"/>
    <s v="do 750 obyvatel"/>
    <n v="410"/>
    <n v="0.75853658536585367"/>
    <n v="99"/>
    <n v="0"/>
  </r>
  <r>
    <x v="1"/>
    <x v="10"/>
    <x v="10"/>
    <n v="533394"/>
    <s v="Konárovice"/>
    <s v="750 – 1 999 obyvatel"/>
    <n v="773"/>
    <n v="0.7257438551099612"/>
    <n v="212"/>
    <n v="0"/>
  </r>
  <r>
    <x v="1"/>
    <x v="10"/>
    <x v="10"/>
    <n v="533408"/>
    <s v="Kořenice"/>
    <s v="do 750 obyvatel"/>
    <n v="510"/>
    <n v="0.75686274509803919"/>
    <n v="124"/>
    <n v="0"/>
  </r>
  <r>
    <x v="1"/>
    <x v="10"/>
    <x v="10"/>
    <n v="533424"/>
    <s v="Kouřim"/>
    <s v="750 – 1 999 obyvatel"/>
    <n v="1564"/>
    <n v="0.80306905370843995"/>
    <n v="308"/>
    <n v="0"/>
  </r>
  <r>
    <x v="1"/>
    <x v="10"/>
    <x v="10"/>
    <n v="533441"/>
    <s v="Krakovany"/>
    <s v="750 – 1 999 obyvatel"/>
    <n v="720"/>
    <n v="0.79166666666666663"/>
    <n v="150"/>
    <n v="0"/>
  </r>
  <r>
    <x v="1"/>
    <x v="10"/>
    <x v="10"/>
    <n v="533467"/>
    <s v="Křečhoř"/>
    <s v="do 750 obyvatel"/>
    <n v="406"/>
    <n v="0.80049261083743839"/>
    <n v="81"/>
    <n v="0"/>
  </r>
  <r>
    <x v="1"/>
    <x v="10"/>
    <x v="10"/>
    <n v="533475"/>
    <s v="Libenice"/>
    <s v="do 750 obyvatel"/>
    <n v="259"/>
    <n v="0.71814671814671815"/>
    <n v="73"/>
    <n v="0"/>
  </r>
  <r>
    <x v="1"/>
    <x v="10"/>
    <x v="10"/>
    <n v="533483"/>
    <s v="Libodřice"/>
    <s v="do 750 obyvatel"/>
    <n v="268"/>
    <n v="0.79850746268656714"/>
    <n v="54"/>
    <n v="0"/>
  </r>
  <r>
    <x v="1"/>
    <x v="10"/>
    <x v="10"/>
    <n v="533505"/>
    <s v="Lošany"/>
    <s v="do 750 obyvatel"/>
    <n v="252"/>
    <n v="0.73412698412698407"/>
    <n v="67"/>
    <n v="0"/>
  </r>
  <r>
    <x v="1"/>
    <x v="10"/>
    <x v="10"/>
    <n v="533513"/>
    <s v="Malotice"/>
    <s v="do 750 obyvatel"/>
    <n v="273"/>
    <n v="0.80219780219780223"/>
    <n v="54"/>
    <n v="0"/>
  </r>
  <r>
    <x v="1"/>
    <x v="10"/>
    <x v="10"/>
    <n v="533521"/>
    <s v="Nebovidy (Kolín)"/>
    <s v="do 750 obyvatel"/>
    <n v="574"/>
    <n v="0.78048780487804881"/>
    <n v="126"/>
    <n v="0"/>
  </r>
  <r>
    <x v="1"/>
    <x v="10"/>
    <x v="10"/>
    <n v="533530"/>
    <s v="Nová Ves I"/>
    <s v="750 – 1 999 obyvatel"/>
    <n v="1098"/>
    <n v="0.7595628415300546"/>
    <n v="264"/>
    <n v="0"/>
  </r>
  <r>
    <x v="1"/>
    <x v="10"/>
    <x v="10"/>
    <n v="533556"/>
    <s v="Ohaře"/>
    <s v="do 750 obyvatel"/>
    <n v="250"/>
    <n v="0.78"/>
    <n v="55"/>
    <n v="0"/>
  </r>
  <r>
    <x v="1"/>
    <x v="10"/>
    <x v="10"/>
    <n v="533572"/>
    <s v="Ovčáry (Kolín)"/>
    <s v="750 – 1 999 obyvatel"/>
    <n v="751"/>
    <n v="0.7283621837549934"/>
    <n v="204"/>
    <n v="0"/>
  </r>
  <r>
    <x v="1"/>
    <x v="10"/>
    <x v="10"/>
    <n v="533581"/>
    <s v="Plaňany"/>
    <s v="750 – 1 999 obyvatel"/>
    <n v="1509"/>
    <n v="0.74420145791915171"/>
    <n v="386"/>
    <n v="0"/>
  </r>
  <r>
    <x v="1"/>
    <x v="10"/>
    <x v="10"/>
    <n v="533599"/>
    <s v="Polepy (Kolín)"/>
    <s v="do 750 obyvatel"/>
    <n v="541"/>
    <n v="0.82994454713493526"/>
    <n v="92"/>
    <n v="0"/>
  </r>
  <r>
    <x v="1"/>
    <x v="10"/>
    <x v="10"/>
    <n v="533629"/>
    <s v="Radim (Kolín)"/>
    <s v="750 – 1 999 obyvatel"/>
    <n v="1001"/>
    <n v="0.75424575424575424"/>
    <n v="246"/>
    <n v="0"/>
  </r>
  <r>
    <x v="1"/>
    <x v="10"/>
    <x v="10"/>
    <n v="533637"/>
    <s v="Radovesnice I"/>
    <s v="do 750 obyvatel"/>
    <n v="313"/>
    <n v="0.7539936102236422"/>
    <n v="77"/>
    <n v="0"/>
  </r>
  <r>
    <x v="1"/>
    <x v="10"/>
    <x v="10"/>
    <n v="533645"/>
    <s v="Radovesnice II"/>
    <s v="do 750 obyvatel"/>
    <n v="426"/>
    <n v="0.76760563380281688"/>
    <n v="99"/>
    <n v="0"/>
  </r>
  <r>
    <x v="1"/>
    <x v="10"/>
    <x v="10"/>
    <n v="533653"/>
    <s v="Ratboř"/>
    <s v="do 750 obyvatel"/>
    <n v="480"/>
    <n v="0.77708333333333335"/>
    <n v="107"/>
    <n v="0"/>
  </r>
  <r>
    <x v="1"/>
    <x v="10"/>
    <x v="10"/>
    <n v="533696"/>
    <s v="Skvrňov"/>
    <s v="do 750 obyvatel"/>
    <n v="166"/>
    <n v="0.80722891566265065"/>
    <n v="32"/>
    <n v="0"/>
  </r>
  <r>
    <x v="1"/>
    <x v="10"/>
    <x v="10"/>
    <n v="533700"/>
    <s v="Starý Kolín"/>
    <s v="750 – 1 999 obyvatel"/>
    <n v="1354"/>
    <n v="0.78064992614475626"/>
    <n v="297"/>
    <n v="0"/>
  </r>
  <r>
    <x v="1"/>
    <x v="10"/>
    <x v="10"/>
    <n v="533726"/>
    <s v="Svojšice (Kolín)"/>
    <s v="do 750 obyvatel"/>
    <n v="461"/>
    <n v="0.74837310195227769"/>
    <n v="116"/>
    <n v="0"/>
  </r>
  <r>
    <x v="1"/>
    <x v="10"/>
    <x v="10"/>
    <n v="533742"/>
    <s v="Toušice"/>
    <s v="do 750 obyvatel"/>
    <n v="295"/>
    <n v="0.80338983050847457"/>
    <n v="58"/>
    <n v="0"/>
  </r>
  <r>
    <x v="1"/>
    <x v="10"/>
    <x v="10"/>
    <n v="533751"/>
    <s v="Třebovle"/>
    <s v="do 750 obyvatel"/>
    <n v="438"/>
    <n v="0.79452054794520544"/>
    <n v="90"/>
    <n v="0"/>
  </r>
  <r>
    <x v="1"/>
    <x v="10"/>
    <x v="10"/>
    <n v="533769"/>
    <s v="Tři Dvory"/>
    <s v="750 – 1 999 obyvatel"/>
    <n v="814"/>
    <n v="0.76781326781326786"/>
    <n v="189"/>
    <n v="0"/>
  </r>
  <r>
    <x v="1"/>
    <x v="10"/>
    <x v="10"/>
    <n v="533807"/>
    <s v="Týnec nad Labem"/>
    <s v="2 000 – 4 999 obyvatel"/>
    <n v="1721"/>
    <n v="0.78152237071470076"/>
    <n v="376"/>
    <n v="0"/>
  </r>
  <r>
    <x v="1"/>
    <x v="10"/>
    <x v="10"/>
    <n v="533815"/>
    <s v="Uhlířská Lhota"/>
    <s v="do 750 obyvatel"/>
    <n v="311"/>
    <n v="0.76848874598070738"/>
    <n v="72"/>
    <n v="0"/>
  </r>
  <r>
    <x v="1"/>
    <x v="10"/>
    <x v="10"/>
    <n v="533823"/>
    <s v="Veletov"/>
    <s v="do 750 obyvatel"/>
    <n v="215"/>
    <n v="0.66976744186046511"/>
    <n v="71"/>
    <n v="1"/>
  </r>
  <r>
    <x v="1"/>
    <x v="10"/>
    <x v="10"/>
    <n v="533831"/>
    <s v="Velim"/>
    <s v="2 000 – 4 999 obyvatel"/>
    <n v="1863"/>
    <n v="0.78958668813741273"/>
    <n v="392"/>
    <n v="0"/>
  </r>
  <r>
    <x v="1"/>
    <x v="10"/>
    <x v="10"/>
    <n v="533840"/>
    <s v="Velký Osek"/>
    <s v="2 000 – 4 999 obyvatel"/>
    <n v="1983"/>
    <n v="0.77458396369137672"/>
    <n v="447"/>
    <n v="0"/>
  </r>
  <r>
    <x v="1"/>
    <x v="10"/>
    <x v="10"/>
    <n v="533858"/>
    <s v="Veltruby"/>
    <s v="750 – 1 999 obyvatel"/>
    <n v="1189"/>
    <n v="0.75525651808242222"/>
    <n v="291"/>
    <n v="0"/>
  </r>
  <r>
    <x v="1"/>
    <x v="10"/>
    <x v="10"/>
    <n v="533882"/>
    <s v="Volárna"/>
    <s v="do 750 obyvatel"/>
    <n v="439"/>
    <n v="0.74487471526195903"/>
    <n v="112"/>
    <n v="0"/>
  </r>
  <r>
    <x v="1"/>
    <x v="10"/>
    <x v="10"/>
    <n v="533891"/>
    <s v="Vrbčany"/>
    <s v="do 750 obyvatel"/>
    <n v="320"/>
    <n v="0.66249999999999998"/>
    <n v="108"/>
    <n v="1"/>
  </r>
  <r>
    <x v="1"/>
    <x v="10"/>
    <x v="10"/>
    <n v="533921"/>
    <s v="Zásmuky"/>
    <s v="2 000 – 4 999 obyvatel"/>
    <n v="1624"/>
    <n v="0.77155172413793105"/>
    <n v="371"/>
    <n v="0"/>
  </r>
  <r>
    <x v="1"/>
    <x v="10"/>
    <x v="10"/>
    <n v="533947"/>
    <s v="Žiželice (Kolín)"/>
    <s v="750 – 1 999 obyvatel"/>
    <n v="1523"/>
    <n v="0.62048588312541042"/>
    <n v="578"/>
    <n v="1"/>
  </r>
  <r>
    <x v="1"/>
    <x v="10"/>
    <x v="10"/>
    <n v="534994"/>
    <s v="Choťovice"/>
    <s v="do 750 obyvatel"/>
    <n v="157"/>
    <n v="0.85987261146496818"/>
    <n v="22"/>
    <n v="0"/>
  </r>
  <r>
    <x v="1"/>
    <x v="10"/>
    <x v="10"/>
    <n v="537641"/>
    <s v="Pečky"/>
    <s v="2 000 – 4 999 obyvatel"/>
    <n v="3918"/>
    <n v="0.76288922919857072"/>
    <n v="929"/>
    <n v="0"/>
  </r>
  <r>
    <x v="1"/>
    <x v="10"/>
    <x v="10"/>
    <n v="537675"/>
    <s v="Pňov-Předhradí"/>
    <s v="do 750 obyvatel"/>
    <n v="479"/>
    <n v="0.75365344467640916"/>
    <n v="118"/>
    <n v="0"/>
  </r>
  <r>
    <x v="1"/>
    <x v="10"/>
    <x v="10"/>
    <n v="537748"/>
    <s v="Ratenice"/>
    <s v="do 750 obyvatel"/>
    <n v="496"/>
    <n v="0.70766129032258063"/>
    <n v="145"/>
    <n v="0"/>
  </r>
  <r>
    <x v="1"/>
    <x v="10"/>
    <x v="10"/>
    <n v="537888"/>
    <s v="Tatce"/>
    <s v="do 750 obyvatel"/>
    <n v="513"/>
    <n v="0.80116959064327486"/>
    <n v="102"/>
    <n v="0"/>
  </r>
  <r>
    <x v="1"/>
    <x v="10"/>
    <x v="10"/>
    <n v="538035"/>
    <s v="Žehuň"/>
    <s v="do 750 obyvatel"/>
    <n v="384"/>
    <n v="0.7734375"/>
    <n v="87"/>
    <n v="0"/>
  </r>
  <r>
    <x v="1"/>
    <x v="10"/>
    <x v="10"/>
    <n v="564681"/>
    <s v="Drahobudice"/>
    <s v="do 750 obyvatel"/>
    <n v="212"/>
    <n v="0.81132075471698117"/>
    <n v="40"/>
    <n v="0"/>
  </r>
  <r>
    <x v="1"/>
    <x v="10"/>
    <x v="10"/>
    <n v="571636"/>
    <s v="Němčice (Kolín)"/>
    <s v="do 750 obyvatel"/>
    <n v="300"/>
    <n v="0.75"/>
    <n v="75"/>
    <n v="0"/>
  </r>
  <r>
    <x v="1"/>
    <x v="10"/>
    <x v="10"/>
    <n v="571687"/>
    <s v="Klášterní Skalice"/>
    <s v="do 750 obyvatel"/>
    <n v="104"/>
    <n v="0.80769230769230771"/>
    <n v="20"/>
    <n v="0"/>
  </r>
  <r>
    <x v="1"/>
    <x v="10"/>
    <x v="10"/>
    <n v="599450"/>
    <s v="Grunta"/>
    <s v="do 750 obyvatel"/>
    <n v="73"/>
    <n v="0.76712328767123283"/>
    <n v="17"/>
    <n v="0"/>
  </r>
  <r>
    <x v="1"/>
    <x v="10"/>
    <x v="10"/>
    <n v="599476"/>
    <s v="Církvice (Kolín)"/>
    <s v="do 750 obyvatel"/>
    <n v="138"/>
    <n v="0.71014492753623193"/>
    <n v="40"/>
    <n v="0"/>
  </r>
  <r>
    <x v="1"/>
    <x v="10"/>
    <x v="10"/>
    <n v="599484"/>
    <s v="Krychnov"/>
    <s v="do 750 obyvatel"/>
    <n v="91"/>
    <n v="0.7142857142857143"/>
    <n v="26"/>
    <n v="0"/>
  </r>
  <r>
    <x v="1"/>
    <x v="11"/>
    <x v="11"/>
    <n v="531511"/>
    <s v="Zlončice"/>
    <s v="do 750 obyvatel"/>
    <n v="438"/>
    <n v="0.72831050228310501"/>
    <n v="119"/>
    <n v="0"/>
  </r>
  <r>
    <x v="1"/>
    <x v="11"/>
    <x v="11"/>
    <n v="531928"/>
    <s v="Hostín u Vojkovic"/>
    <s v="do 750 obyvatel"/>
    <n v="285"/>
    <n v="0.72982456140350882"/>
    <n v="77"/>
    <n v="0"/>
  </r>
  <r>
    <x v="1"/>
    <x v="11"/>
    <x v="11"/>
    <n v="532673"/>
    <s v="Olovnice"/>
    <s v="do 750 obyvatel"/>
    <n v="453"/>
    <n v="0.80132450331125826"/>
    <n v="90"/>
    <n v="0"/>
  </r>
  <r>
    <x v="1"/>
    <x v="11"/>
    <x v="11"/>
    <n v="534773"/>
    <s v="Dřínov (Mělník)"/>
    <s v="do 750 obyvatel"/>
    <n v="379"/>
    <n v="0.75989445910290232"/>
    <n v="91"/>
    <n v="0"/>
  </r>
  <r>
    <x v="1"/>
    <x v="11"/>
    <x v="11"/>
    <n v="534846"/>
    <s v="Chvatěruby"/>
    <s v="do 750 obyvatel"/>
    <n v="439"/>
    <n v="0.78359908883826879"/>
    <n v="95"/>
    <n v="0"/>
  </r>
  <r>
    <x v="1"/>
    <x v="11"/>
    <x v="11"/>
    <n v="534951"/>
    <s v="Kralupy nad Vltavou"/>
    <s v="15 000 – 39 999 obyvatel"/>
    <n v="15401"/>
    <n v="0.76878124797091096"/>
    <n v="3561"/>
    <n v="0"/>
  </r>
  <r>
    <x v="1"/>
    <x v="11"/>
    <x v="11"/>
    <n v="534978"/>
    <s v="Ledčice"/>
    <s v="do 750 obyvatel"/>
    <n v="542"/>
    <n v="0.77121771217712176"/>
    <n v="124"/>
    <n v="0"/>
  </r>
  <r>
    <x v="1"/>
    <x v="11"/>
    <x v="11"/>
    <n v="535079"/>
    <s v="Nelahozeves"/>
    <s v="2 000 – 4 999 obyvatel"/>
    <n v="1647"/>
    <n v="0.81785063752276865"/>
    <n v="300"/>
    <n v="0"/>
  </r>
  <r>
    <x v="1"/>
    <x v="11"/>
    <x v="11"/>
    <n v="535117"/>
    <s v="Nová Ves (Mělník)"/>
    <s v="750 – 1 999 obyvatel"/>
    <n v="924"/>
    <n v="0.74025974025974028"/>
    <n v="240"/>
    <n v="0"/>
  </r>
  <r>
    <x v="1"/>
    <x v="11"/>
    <x v="11"/>
    <n v="535257"/>
    <s v="Úžice (Mělník)"/>
    <s v="750 – 1 999 obyvatel"/>
    <n v="768"/>
    <n v="0.78125"/>
    <n v="168"/>
    <n v="0"/>
  </r>
  <r>
    <x v="1"/>
    <x v="11"/>
    <x v="11"/>
    <n v="535273"/>
    <s v="Veltrusy"/>
    <s v="2 000 – 4 999 obyvatel"/>
    <n v="1806"/>
    <n v="0.81506090808416387"/>
    <n v="334"/>
    <n v="0"/>
  </r>
  <r>
    <x v="1"/>
    <x v="11"/>
    <x v="11"/>
    <n v="535290"/>
    <s v="Vojkovice (Mělník)"/>
    <s v="750 – 1 999 obyvatel"/>
    <n v="700"/>
    <n v="0.72285714285714286"/>
    <n v="194"/>
    <n v="0"/>
  </r>
  <r>
    <x v="1"/>
    <x v="11"/>
    <x v="11"/>
    <n v="535311"/>
    <s v="Všestudy (Mělník)"/>
    <s v="do 750 obyvatel"/>
    <n v="318"/>
    <n v="0.72955974842767291"/>
    <n v="86"/>
    <n v="0"/>
  </r>
  <r>
    <x v="1"/>
    <x v="11"/>
    <x v="11"/>
    <n v="535389"/>
    <s v="Zlosyň"/>
    <s v="do 750 obyvatel"/>
    <n v="392"/>
    <n v="0.84438775510204078"/>
    <n v="61"/>
    <n v="0"/>
  </r>
  <r>
    <x v="1"/>
    <x v="11"/>
    <x v="11"/>
    <n v="538647"/>
    <s v="Postřižín"/>
    <s v="750 – 1 999 obyvatel"/>
    <n v="1156"/>
    <n v="0.84515570934256057"/>
    <n v="179"/>
    <n v="0"/>
  </r>
  <r>
    <x v="1"/>
    <x v="11"/>
    <x v="11"/>
    <n v="539201"/>
    <s v="Dolany nad Vltavou"/>
    <s v="750 – 1 999 obyvatel"/>
    <n v="745"/>
    <n v="0.83087248322147655"/>
    <n v="126"/>
    <n v="0"/>
  </r>
  <r>
    <x v="1"/>
    <x v="11"/>
    <x v="11"/>
    <n v="571792"/>
    <s v="Kozomín"/>
    <s v="do 750 obyvatel"/>
    <n v="354"/>
    <n v="0.7768361581920904"/>
    <n v="79"/>
    <n v="0"/>
  </r>
  <r>
    <x v="1"/>
    <x v="11"/>
    <x v="11"/>
    <n v="599492"/>
    <s v="Újezdec (Mělník)"/>
    <s v="do 750 obyvatel"/>
    <n v="119"/>
    <n v="0.75630252100840334"/>
    <n v="29"/>
    <n v="0"/>
  </r>
  <r>
    <x v="1"/>
    <x v="12"/>
    <x v="12"/>
    <n v="528196"/>
    <s v="Podveky"/>
    <s v="do 750 obyvatel"/>
    <n v="188"/>
    <n v="0.91489361702127658"/>
    <n v="16"/>
    <n v="0"/>
  </r>
  <r>
    <x v="1"/>
    <x v="12"/>
    <x v="12"/>
    <n v="530930"/>
    <s v="Štipoklasy"/>
    <s v="do 750 obyvatel"/>
    <n v="120"/>
    <n v="0.65833333333333333"/>
    <n v="41"/>
    <n v="1"/>
  </r>
  <r>
    <x v="1"/>
    <x v="12"/>
    <x v="12"/>
    <n v="530956"/>
    <s v="Opatovice I"/>
    <s v="do 750 obyvatel"/>
    <n v="123"/>
    <n v="0.84552845528455289"/>
    <n v="19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2"/>
    <n v="28"/>
    <n v="0"/>
  </r>
  <r>
    <x v="1"/>
    <x v="12"/>
    <x v="12"/>
    <n v="531111"/>
    <s v="Bernardov"/>
    <s v="do 750 obyvatel"/>
    <n v="166"/>
    <n v="0.62650602409638556"/>
    <n v="62"/>
    <n v="1"/>
  </r>
  <r>
    <x v="1"/>
    <x v="12"/>
    <x v="12"/>
    <n v="531197"/>
    <s v="Hlízov"/>
    <s v="do 750 obyvatel"/>
    <n v="491"/>
    <n v="0.80244399185336046"/>
    <n v="97"/>
    <n v="0"/>
  </r>
  <r>
    <x v="1"/>
    <x v="12"/>
    <x v="12"/>
    <n v="531260"/>
    <s v="Dolní Pohleď"/>
    <s v="do 750 obyvatel"/>
    <n v="85"/>
    <n v="0.95294117647058818"/>
    <n v="4"/>
    <n v="0"/>
  </r>
  <r>
    <x v="1"/>
    <x v="12"/>
    <x v="12"/>
    <n v="531278"/>
    <s v="Paběnice"/>
    <s v="do 750 obyvatel"/>
    <n v="165"/>
    <n v="0.78787878787878785"/>
    <n v="35"/>
    <n v="0"/>
  </r>
  <r>
    <x v="1"/>
    <x v="12"/>
    <x v="12"/>
    <n v="531391"/>
    <s v="Sudějov"/>
    <s v="do 750 obyvatel"/>
    <n v="69"/>
    <n v="0.84057971014492749"/>
    <n v="11"/>
    <n v="0"/>
  </r>
  <r>
    <x v="1"/>
    <x v="12"/>
    <x v="12"/>
    <n v="531405"/>
    <s v="Kobylnice (Kutná Hora)"/>
    <s v="do 750 obyvatel"/>
    <n v="168"/>
    <n v="0.7857142857142857"/>
    <n v="36"/>
    <n v="0"/>
  </r>
  <r>
    <x v="1"/>
    <x v="12"/>
    <x v="12"/>
    <n v="533955"/>
    <s v="Kutná Hora"/>
    <s v="15 000 – 39 999 obyvatel"/>
    <n v="17501"/>
    <n v="0.76812753556939606"/>
    <n v="4058"/>
    <n v="0"/>
  </r>
  <r>
    <x v="1"/>
    <x v="12"/>
    <x v="12"/>
    <n v="533980"/>
    <s v="Bohdaneč"/>
    <s v="do 750 obyvatel"/>
    <n v="358"/>
    <n v="0.77932960893854752"/>
    <n v="79"/>
    <n v="0"/>
  </r>
  <r>
    <x v="1"/>
    <x v="12"/>
    <x v="12"/>
    <n v="533998"/>
    <s v="Církvice (Kutná Hora)"/>
    <s v="750 – 1 999 obyvatel"/>
    <n v="1077"/>
    <n v="0.78551532033426186"/>
    <n v="231"/>
    <n v="0"/>
  </r>
  <r>
    <x v="1"/>
    <x v="12"/>
    <x v="12"/>
    <n v="534013"/>
    <s v="Černíny"/>
    <s v="do 750 obyvatel"/>
    <n v="319"/>
    <n v="0.79937304075235105"/>
    <n v="64"/>
    <n v="0"/>
  </r>
  <r>
    <x v="1"/>
    <x v="12"/>
    <x v="12"/>
    <n v="534021"/>
    <s v="Červené Janovice"/>
    <s v="do 750 obyvatel"/>
    <n v="564"/>
    <n v="0.82978723404255317"/>
    <n v="96"/>
    <n v="0"/>
  </r>
  <r>
    <x v="1"/>
    <x v="12"/>
    <x v="12"/>
    <n v="534030"/>
    <s v="Čestín"/>
    <s v="do 750 obyvatel"/>
    <n v="360"/>
    <n v="0.8305555555555556"/>
    <n v="61"/>
    <n v="0"/>
  </r>
  <r>
    <x v="1"/>
    <x v="12"/>
    <x v="12"/>
    <n v="534056"/>
    <s v="Horka II"/>
    <s v="do 750 obyvatel"/>
    <n v="335"/>
    <n v="0.77313432835820894"/>
    <n v="76"/>
    <n v="0"/>
  </r>
  <r>
    <x v="1"/>
    <x v="12"/>
    <x v="12"/>
    <n v="534081"/>
    <s v="Chabeřice"/>
    <s v="do 750 obyvatel"/>
    <n v="227"/>
    <n v="0.80176211453744495"/>
    <n v="45"/>
    <n v="0"/>
  </r>
  <r>
    <x v="1"/>
    <x v="12"/>
    <x v="12"/>
    <n v="534099"/>
    <s v="Chlístovice"/>
    <s v="do 750 obyvatel"/>
    <n v="621"/>
    <n v="0.80676328502415462"/>
    <n v="120"/>
    <n v="0"/>
  </r>
  <r>
    <x v="1"/>
    <x v="12"/>
    <x v="12"/>
    <n v="534129"/>
    <s v="Kácov"/>
    <s v="750 – 1 999 obyvatel"/>
    <n v="643"/>
    <n v="0.76516329704510111"/>
    <n v="151"/>
    <n v="0"/>
  </r>
  <r>
    <x v="1"/>
    <x v="12"/>
    <x v="12"/>
    <n v="534161"/>
    <s v="Křesetice"/>
    <s v="do 750 obyvatel"/>
    <n v="570"/>
    <n v="0.71754385964912282"/>
    <n v="161"/>
    <n v="0"/>
  </r>
  <r>
    <x v="1"/>
    <x v="12"/>
    <x v="12"/>
    <n v="534170"/>
    <s v="Ledečko"/>
    <s v="do 750 obyvatel"/>
    <n v="164"/>
    <n v="0.79268292682926833"/>
    <n v="34"/>
    <n v="0"/>
  </r>
  <r>
    <x v="1"/>
    <x v="12"/>
    <x v="12"/>
    <n v="534188"/>
    <s v="Malešov"/>
    <s v="750 – 1 999 obyvatel"/>
    <n v="844"/>
    <n v="0.77962085308056872"/>
    <n v="186"/>
    <n v="0"/>
  </r>
  <r>
    <x v="1"/>
    <x v="12"/>
    <x v="12"/>
    <n v="534196"/>
    <s v="Svatý Mikuláš"/>
    <s v="750 – 1 999 obyvatel"/>
    <n v="713"/>
    <n v="0.78260869565217395"/>
    <n v="155"/>
    <n v="0"/>
  </r>
  <r>
    <x v="1"/>
    <x v="12"/>
    <x v="12"/>
    <n v="534200"/>
    <s v="Miskovice"/>
    <s v="750 – 1 999 obyvatel"/>
    <n v="910"/>
    <n v="0.75604395604395602"/>
    <n v="222"/>
    <n v="0"/>
  </r>
  <r>
    <x v="1"/>
    <x v="12"/>
    <x v="12"/>
    <n v="534226"/>
    <s v="Nepoměřice"/>
    <s v="do 750 obyvatel"/>
    <n v="176"/>
    <n v="0.75568181818181823"/>
    <n v="43"/>
    <n v="0"/>
  </r>
  <r>
    <x v="1"/>
    <x v="12"/>
    <x v="12"/>
    <n v="534242"/>
    <s v="Nové Dvory (Kutná Hora)"/>
    <s v="750 – 1 999 obyvatel"/>
    <n v="732"/>
    <n v="0.7896174863387978"/>
    <n v="154"/>
    <n v="0"/>
  </r>
  <r>
    <x v="1"/>
    <x v="12"/>
    <x v="12"/>
    <n v="534277"/>
    <s v="Onomyšl"/>
    <s v="do 750 obyvatel"/>
    <n v="249"/>
    <n v="0.79116465863453811"/>
    <n v="52"/>
    <n v="0"/>
  </r>
  <r>
    <x v="1"/>
    <x v="12"/>
    <x v="12"/>
    <n v="534293"/>
    <s v="Soběšín"/>
    <s v="do 750 obyvatel"/>
    <n v="150"/>
    <n v="0.81333333333333335"/>
    <n v="28"/>
    <n v="0"/>
  </r>
  <r>
    <x v="1"/>
    <x v="12"/>
    <x v="12"/>
    <n v="534307"/>
    <s v="Pertoltice (Kutná Hora)"/>
    <s v="do 750 obyvatel"/>
    <n v="136"/>
    <n v="0.72058823529411764"/>
    <n v="38"/>
    <n v="0"/>
  </r>
  <r>
    <x v="1"/>
    <x v="12"/>
    <x v="12"/>
    <n v="534315"/>
    <s v="Petrovice I"/>
    <s v="do 750 obyvatel"/>
    <n v="253"/>
    <n v="0.74308300395256921"/>
    <n v="65"/>
    <n v="0"/>
  </r>
  <r>
    <x v="1"/>
    <x v="12"/>
    <x v="12"/>
    <n v="534323"/>
    <s v="Petrovice II"/>
    <s v="do 750 obyvatel"/>
    <n v="120"/>
    <n v="0.76666666666666672"/>
    <n v="28"/>
    <n v="0"/>
  </r>
  <r>
    <x v="1"/>
    <x v="12"/>
    <x v="12"/>
    <n v="534340"/>
    <s v="Rašovice (Kutná Hora)"/>
    <s v="do 750 obyvatel"/>
    <n v="328"/>
    <n v="0.71341463414634143"/>
    <n v="94"/>
    <n v="0"/>
  </r>
  <r>
    <x v="1"/>
    <x v="12"/>
    <x v="12"/>
    <n v="534358"/>
    <s v="Rataje nad Sázavou"/>
    <s v="do 750 obyvatel"/>
    <n v="447"/>
    <n v="0.82550335570469802"/>
    <n v="78"/>
    <n v="0"/>
  </r>
  <r>
    <x v="1"/>
    <x v="12"/>
    <x v="12"/>
    <n v="534366"/>
    <s v="Řendějov"/>
    <s v="do 750 obyvatel"/>
    <n v="207"/>
    <n v="0.78260869565217395"/>
    <n v="45"/>
    <n v="0"/>
  </r>
  <r>
    <x v="1"/>
    <x v="12"/>
    <x v="12"/>
    <n v="534374"/>
    <s v="Samopše"/>
    <s v="do 750 obyvatel"/>
    <n v="152"/>
    <n v="0.90131578947368418"/>
    <n v="15"/>
    <n v="0"/>
  </r>
  <r>
    <x v="1"/>
    <x v="12"/>
    <x v="12"/>
    <n v="534391"/>
    <s v="Slavošov"/>
    <s v="do 750 obyvatel"/>
    <n v="130"/>
    <n v="0.79230769230769227"/>
    <n v="27"/>
    <n v="0"/>
  </r>
  <r>
    <x v="1"/>
    <x v="12"/>
    <x v="12"/>
    <n v="534412"/>
    <s v="Staňkovice (Kutná Hora)"/>
    <s v="do 750 obyvatel"/>
    <n v="222"/>
    <n v="0.72522522522522526"/>
    <n v="61"/>
    <n v="0"/>
  </r>
  <r>
    <x v="1"/>
    <x v="12"/>
    <x v="12"/>
    <n v="534439"/>
    <s v="Suchdol (Kutná Hora)"/>
    <s v="750 – 1 999 obyvatel"/>
    <n v="967"/>
    <n v="0.83453981385729059"/>
    <n v="160"/>
    <n v="0"/>
  </r>
  <r>
    <x v="1"/>
    <x v="12"/>
    <x v="12"/>
    <n v="534498"/>
    <s v="Uhlířské Janovice"/>
    <s v="2 000 – 4 999 obyvatel"/>
    <n v="2600"/>
    <n v="0.80538461538461537"/>
    <n v="506"/>
    <n v="0"/>
  </r>
  <r>
    <x v="1"/>
    <x v="12"/>
    <x v="12"/>
    <n v="534501"/>
    <s v="Úmonín"/>
    <s v="do 750 obyvatel"/>
    <n v="434"/>
    <n v="0.7695852534562212"/>
    <n v="100"/>
    <n v="0"/>
  </r>
  <r>
    <x v="1"/>
    <x v="12"/>
    <x v="12"/>
    <n v="534510"/>
    <s v="Úžice (Kutná Hora)"/>
    <s v="do 750 obyvatel"/>
    <n v="550"/>
    <n v="0.78909090909090907"/>
    <n v="116"/>
    <n v="0"/>
  </r>
  <r>
    <x v="1"/>
    <x v="12"/>
    <x v="12"/>
    <n v="534528"/>
    <s v="Vavřinec (Kutná Hora)"/>
    <s v="do 750 obyvatel"/>
    <n v="448"/>
    <n v="0.7142857142857143"/>
    <n v="128"/>
    <n v="0"/>
  </r>
  <r>
    <x v="1"/>
    <x v="12"/>
    <x v="12"/>
    <n v="534536"/>
    <s v="Vidice (Kutná Hora)"/>
    <s v="do 750 obyvatel"/>
    <n v="219"/>
    <n v="0.76255707762557079"/>
    <n v="52"/>
    <n v="0"/>
  </r>
  <r>
    <x v="1"/>
    <x v="12"/>
    <x v="12"/>
    <n v="534561"/>
    <s v="Vlastějovice"/>
    <s v="do 750 obyvatel"/>
    <n v="398"/>
    <n v="0.6733668341708543"/>
    <n v="130"/>
    <n v="1"/>
  </r>
  <r>
    <x v="1"/>
    <x v="12"/>
    <x v="12"/>
    <n v="534595"/>
    <s v="Záboří nad Labem"/>
    <s v="750 – 1 999 obyvatel"/>
    <n v="692"/>
    <n v="0.7832369942196532"/>
    <n v="150"/>
    <n v="0"/>
  </r>
  <r>
    <x v="1"/>
    <x v="12"/>
    <x v="12"/>
    <n v="534609"/>
    <s v="Zbizuby"/>
    <s v="do 750 obyvatel"/>
    <n v="395"/>
    <n v="0.72911392405063291"/>
    <n v="107"/>
    <n v="0"/>
  </r>
  <r>
    <x v="1"/>
    <x v="12"/>
    <x v="12"/>
    <n v="534617"/>
    <s v="Zbraslavice"/>
    <s v="750 – 1 999 obyvatel"/>
    <n v="1201"/>
    <n v="0.76602830974188174"/>
    <n v="281"/>
    <n v="0"/>
  </r>
  <r>
    <x v="1"/>
    <x v="12"/>
    <x v="12"/>
    <n v="534633"/>
    <s v="Zruč nad Sázavou"/>
    <s v="2 000 – 4 999 obyvatel"/>
    <n v="4138"/>
    <n v="0.78540357660705651"/>
    <n v="888"/>
    <n v="0"/>
  </r>
  <r>
    <x v="1"/>
    <x v="12"/>
    <x v="12"/>
    <n v="551465"/>
    <s v="Košice (Kutná Hora)"/>
    <s v="do 750 obyvatel"/>
    <n v="47"/>
    <n v="0.68085106382978722"/>
    <n v="15"/>
    <n v="1"/>
  </r>
  <r>
    <x v="1"/>
    <x v="13"/>
    <x v="13"/>
    <n v="534889"/>
    <s v="Starý Vestec"/>
    <s v="do 750 obyvatel"/>
    <n v="158"/>
    <n v="0.63924050632911389"/>
    <n v="57"/>
    <n v="1"/>
  </r>
  <r>
    <x v="1"/>
    <x v="13"/>
    <x v="13"/>
    <n v="537047"/>
    <s v="Bříství"/>
    <s v="do 750 obyvatel"/>
    <n v="325"/>
    <n v="0.68307692307692303"/>
    <n v="103"/>
    <n v="1"/>
  </r>
  <r>
    <x v="1"/>
    <x v="13"/>
    <x v="13"/>
    <n v="537357"/>
    <s v="Kounice"/>
    <s v="750 – 1 999 obyvatel"/>
    <n v="1188"/>
    <n v="0.80303030303030298"/>
    <n v="234"/>
    <n v="0"/>
  </r>
  <r>
    <x v="1"/>
    <x v="13"/>
    <x v="13"/>
    <n v="537454"/>
    <s v="Lysá nad Labem"/>
    <s v="5 000 – 14 999 obyvatel"/>
    <n v="7823"/>
    <n v="0.7941965997699092"/>
    <n v="1610"/>
    <n v="0"/>
  </r>
  <r>
    <x v="1"/>
    <x v="13"/>
    <x v="13"/>
    <n v="537501"/>
    <s v="Milovice (Nymburk)"/>
    <s v="5 000 – 14 999 obyvatel"/>
    <n v="9276"/>
    <n v="0.73210435532557139"/>
    <n v="2485"/>
    <n v="0"/>
  </r>
  <r>
    <x v="1"/>
    <x v="13"/>
    <x v="13"/>
    <n v="537624"/>
    <s v="Ostrá"/>
    <s v="do 750 obyvatel"/>
    <n v="464"/>
    <n v="0.78663793103448276"/>
    <n v="99"/>
    <n v="0"/>
  </r>
  <r>
    <x v="1"/>
    <x v="13"/>
    <x v="13"/>
    <n v="537721"/>
    <s v="Přerov nad Labem"/>
    <s v="750 – 1 999 obyvatel"/>
    <n v="985"/>
    <n v="0.78172588832487311"/>
    <n v="215"/>
    <n v="0"/>
  </r>
  <r>
    <x v="1"/>
    <x v="13"/>
    <x v="13"/>
    <n v="537781"/>
    <s v="Semice"/>
    <s v="750 – 1 999 obyvatel"/>
    <n v="1157"/>
    <n v="0.70527225583405362"/>
    <n v="341"/>
    <n v="0"/>
  </r>
  <r>
    <x v="1"/>
    <x v="13"/>
    <x v="13"/>
    <n v="537837"/>
    <s v="Stará Lysá"/>
    <s v="750 – 1 999 obyvatel"/>
    <n v="668"/>
    <n v="0.70808383233532934"/>
    <n v="195"/>
    <n v="0"/>
  </r>
  <r>
    <x v="1"/>
    <x v="13"/>
    <x v="13"/>
    <n v="537861"/>
    <s v="Stratov"/>
    <s v="do 750 obyvatel"/>
    <n v="512"/>
    <n v="0.771484375"/>
    <n v="117"/>
    <n v="0"/>
  </r>
  <r>
    <x v="1"/>
    <x v="13"/>
    <x v="13"/>
    <n v="537993"/>
    <s v="Vykáň"/>
    <s v="do 750 obyvatel"/>
    <n v="328"/>
    <n v="0.71036585365853655"/>
    <n v="95"/>
    <n v="0"/>
  </r>
  <r>
    <x v="1"/>
    <x v="13"/>
    <x v="13"/>
    <n v="599581"/>
    <s v="Jiřice (Nymburk)"/>
    <s v="do 750 obyvatel"/>
    <n v="234"/>
    <n v="0.90598290598290598"/>
    <n v="22"/>
    <n v="0"/>
  </r>
  <r>
    <x v="1"/>
    <x v="14"/>
    <x v="14"/>
    <n v="529575"/>
    <s v="Medonosy"/>
    <s v="do 750 obyvatel"/>
    <n v="117"/>
    <n v="0.65811965811965811"/>
    <n v="40"/>
    <n v="1"/>
  </r>
  <r>
    <x v="1"/>
    <x v="14"/>
    <x v="14"/>
    <n v="529583"/>
    <s v="Tupadly (Mělník)"/>
    <s v="do 750 obyvatel"/>
    <n v="113"/>
    <n v="0.76991150442477874"/>
    <n v="26"/>
    <n v="0"/>
  </r>
  <r>
    <x v="1"/>
    <x v="14"/>
    <x v="14"/>
    <n v="531499"/>
    <s v="Hostín"/>
    <s v="do 750 obyvatel"/>
    <n v="261"/>
    <n v="0.68582375478927204"/>
    <n v="82"/>
    <n v="1"/>
  </r>
  <r>
    <x v="1"/>
    <x v="14"/>
    <x v="14"/>
    <n v="531502"/>
    <s v="Liblice"/>
    <s v="do 750 obyvatel"/>
    <n v="408"/>
    <n v="0.75245098039215685"/>
    <n v="101"/>
    <n v="0"/>
  </r>
  <r>
    <x v="1"/>
    <x v="14"/>
    <x v="14"/>
    <n v="531561"/>
    <s v="Tuhaň (Mělník)"/>
    <s v="750 – 1 999 obyvatel"/>
    <n v="633"/>
    <n v="0.721958925750395"/>
    <n v="176"/>
    <n v="0"/>
  </r>
  <r>
    <x v="1"/>
    <x v="14"/>
    <x v="14"/>
    <n v="531570"/>
    <s v="Dobřeň"/>
    <s v="do 750 obyvatel"/>
    <n v="157"/>
    <n v="0.67515923566878977"/>
    <n v="51"/>
    <n v="1"/>
  </r>
  <r>
    <x v="1"/>
    <x v="14"/>
    <x v="14"/>
    <n v="531651"/>
    <s v="Kanina"/>
    <s v="do 750 obyvatel"/>
    <n v="74"/>
    <n v="0.70270270270270274"/>
    <n v="22"/>
    <n v="0"/>
  </r>
  <r>
    <x v="1"/>
    <x v="14"/>
    <x v="14"/>
    <n v="531677"/>
    <s v="Lobeč"/>
    <s v="do 750 obyvatel"/>
    <n v="124"/>
    <n v="0.75"/>
    <n v="31"/>
    <n v="0"/>
  </r>
  <r>
    <x v="1"/>
    <x v="14"/>
    <x v="14"/>
    <n v="531707"/>
    <s v="Nosálov"/>
    <s v="do 750 obyvatel"/>
    <n v="162"/>
    <n v="0.77777777777777779"/>
    <n v="36"/>
    <n v="0"/>
  </r>
  <r>
    <x v="1"/>
    <x v="14"/>
    <x v="14"/>
    <n v="531731"/>
    <s v="Stránka"/>
    <s v="do 750 obyvatel"/>
    <n v="168"/>
    <n v="0.84523809523809523"/>
    <n v="26"/>
    <n v="0"/>
  </r>
  <r>
    <x v="1"/>
    <x v="14"/>
    <x v="14"/>
    <n v="531774"/>
    <s v="Kadlín"/>
    <s v="do 750 obyvatel"/>
    <n v="121"/>
    <n v="0.60330578512396693"/>
    <n v="48"/>
    <n v="1"/>
  </r>
  <r>
    <x v="1"/>
    <x v="14"/>
    <x v="14"/>
    <n v="531871"/>
    <s v="Jeviněves"/>
    <s v="do 750 obyvatel"/>
    <n v="207"/>
    <n v="0.71980676328502413"/>
    <n v="58"/>
    <n v="0"/>
  </r>
  <r>
    <x v="1"/>
    <x v="14"/>
    <x v="14"/>
    <n v="531898"/>
    <s v="Lhotka (Mělník)"/>
    <s v="do 750 obyvatel"/>
    <n v="257"/>
    <n v="0.78210116731517509"/>
    <n v="56"/>
    <n v="0"/>
  </r>
  <r>
    <x v="1"/>
    <x v="14"/>
    <x v="14"/>
    <n v="531936"/>
    <s v="Vidim"/>
    <s v="do 750 obyvatel"/>
    <n v="106"/>
    <n v="0.99056603773584906"/>
    <n v="1"/>
    <n v="0"/>
  </r>
  <r>
    <x v="1"/>
    <x v="14"/>
    <x v="14"/>
    <n v="531987"/>
    <s v="Dolní Zimoř"/>
    <s v="do 750 obyvatel"/>
    <n v="73"/>
    <n v="0.76712328767123283"/>
    <n v="17"/>
    <n v="0"/>
  </r>
  <r>
    <x v="1"/>
    <x v="14"/>
    <x v="14"/>
    <n v="534676"/>
    <s v="Mělník"/>
    <s v="15 000 – 39 999 obyvatel"/>
    <n v="16128"/>
    <n v="0.78087797619047616"/>
    <n v="3534"/>
    <n v="0"/>
  </r>
  <r>
    <x v="1"/>
    <x v="14"/>
    <x v="14"/>
    <n v="534714"/>
    <s v="Býkev"/>
    <s v="do 750 obyvatel"/>
    <n v="390"/>
    <n v="0.70769230769230773"/>
    <n v="114"/>
    <n v="0"/>
  </r>
  <r>
    <x v="1"/>
    <x v="14"/>
    <x v="14"/>
    <n v="534722"/>
    <s v="Byšice"/>
    <s v="750 – 1 999 obyvatel"/>
    <n v="1124"/>
    <n v="0.74110320284697506"/>
    <n v="291"/>
    <n v="0"/>
  </r>
  <r>
    <x v="1"/>
    <x v="14"/>
    <x v="14"/>
    <n v="534731"/>
    <s v="Cítov"/>
    <s v="750 – 1 999 obyvatel"/>
    <n v="1024"/>
    <n v="0.734375"/>
    <n v="272"/>
    <n v="0"/>
  </r>
  <r>
    <x v="1"/>
    <x v="14"/>
    <x v="14"/>
    <n v="534749"/>
    <s v="Čečelice"/>
    <s v="do 750 obyvatel"/>
    <n v="565"/>
    <n v="0.78761061946902655"/>
    <n v="120"/>
    <n v="0"/>
  </r>
  <r>
    <x v="1"/>
    <x v="14"/>
    <x v="14"/>
    <n v="534765"/>
    <s v="Dolní Beřkovice"/>
    <s v="750 – 1 999 obyvatel"/>
    <n v="1236"/>
    <n v="0.72330097087378642"/>
    <n v="342"/>
    <n v="0"/>
  </r>
  <r>
    <x v="1"/>
    <x v="14"/>
    <x v="14"/>
    <n v="534790"/>
    <s v="Horní Počaply"/>
    <s v="750 – 1 999 obyvatel"/>
    <n v="1057"/>
    <n v="0.67549668874172186"/>
    <n v="343"/>
    <n v="1"/>
  </r>
  <r>
    <x v="1"/>
    <x v="14"/>
    <x v="14"/>
    <n v="534803"/>
    <s v="Hořín"/>
    <s v="750 – 1 999 obyvatel"/>
    <n v="704"/>
    <n v="0.765625"/>
    <n v="165"/>
    <n v="0"/>
  </r>
  <r>
    <x v="1"/>
    <x v="14"/>
    <x v="14"/>
    <n v="534838"/>
    <s v="Chorušice"/>
    <s v="do 750 obyvatel"/>
    <n v="454"/>
    <n v="0.70925110132158586"/>
    <n v="132"/>
    <n v="0"/>
  </r>
  <r>
    <x v="1"/>
    <x v="14"/>
    <x v="14"/>
    <n v="534897"/>
    <s v="Kly"/>
    <s v="750 – 1 999 obyvatel"/>
    <n v="1220"/>
    <n v="0.79426229508196722"/>
    <n v="251"/>
    <n v="0"/>
  </r>
  <r>
    <x v="1"/>
    <x v="14"/>
    <x v="14"/>
    <n v="534901"/>
    <s v="Kokořín"/>
    <s v="do 750 obyvatel"/>
    <n v="308"/>
    <n v="0.82792207792207795"/>
    <n v="53"/>
    <n v="0"/>
  </r>
  <r>
    <x v="1"/>
    <x v="14"/>
    <x v="14"/>
    <n v="535001"/>
    <s v="Liběchov"/>
    <s v="750 – 1 999 obyvatel"/>
    <n v="870"/>
    <n v="0.77241379310344827"/>
    <n v="198"/>
    <n v="0"/>
  </r>
  <r>
    <x v="1"/>
    <x v="14"/>
    <x v="14"/>
    <n v="535028"/>
    <s v="Lužec nad Vltavou"/>
    <s v="750 – 1 999 obyvatel"/>
    <n v="1210"/>
    <n v="0.76198347107438014"/>
    <n v="288"/>
    <n v="0"/>
  </r>
  <r>
    <x v="1"/>
    <x v="14"/>
    <x v="14"/>
    <n v="535036"/>
    <s v="Malý Újezd"/>
    <s v="750 – 1 999 obyvatel"/>
    <n v="900"/>
    <n v="0.76666666666666672"/>
    <n v="210"/>
    <n v="0"/>
  </r>
  <r>
    <x v="1"/>
    <x v="14"/>
    <x v="14"/>
    <n v="535044"/>
    <s v="Mělnické Vtelno"/>
    <s v="750 – 1 999 obyvatel"/>
    <n v="820"/>
    <n v="0.68536585365853664"/>
    <n v="258"/>
    <n v="1"/>
  </r>
  <r>
    <x v="1"/>
    <x v="14"/>
    <x v="14"/>
    <n v="535052"/>
    <s v="Mšeno"/>
    <s v="750 – 1 999 obyvatel"/>
    <n v="1192"/>
    <n v="0.79446308724832215"/>
    <n v="245"/>
    <n v="0"/>
  </r>
  <r>
    <x v="1"/>
    <x v="14"/>
    <x v="14"/>
    <n v="535061"/>
    <s v="Nebužely"/>
    <s v="do 750 obyvatel"/>
    <n v="362"/>
    <n v="0.64364640883977897"/>
    <n v="129"/>
    <n v="1"/>
  </r>
  <r>
    <x v="1"/>
    <x v="14"/>
    <x v="14"/>
    <n v="535168"/>
    <s v="Řepín"/>
    <s v="do 750 obyvatel"/>
    <n v="537"/>
    <n v="0.74487895716945995"/>
    <n v="137"/>
    <n v="0"/>
  </r>
  <r>
    <x v="1"/>
    <x v="14"/>
    <x v="14"/>
    <n v="535192"/>
    <s v="Spomyšl"/>
    <s v="do 750 obyvatel"/>
    <n v="420"/>
    <n v="0.68095238095238098"/>
    <n v="134"/>
    <n v="1"/>
  </r>
  <r>
    <x v="1"/>
    <x v="14"/>
    <x v="14"/>
    <n v="535214"/>
    <s v="Střemy"/>
    <s v="do 750 obyvatel"/>
    <n v="372"/>
    <n v="0.717741935483871"/>
    <n v="105"/>
    <n v="0"/>
  </r>
  <r>
    <x v="1"/>
    <x v="14"/>
    <x v="14"/>
    <n v="535265"/>
    <s v="Velký Borek"/>
    <s v="750 – 1 999 obyvatel"/>
    <n v="917"/>
    <n v="0.74482006543075241"/>
    <n v="234"/>
    <n v="0"/>
  </r>
  <r>
    <x v="1"/>
    <x v="14"/>
    <x v="14"/>
    <n v="535303"/>
    <s v="Vraňany"/>
    <s v="750 – 1 999 obyvatel"/>
    <n v="729"/>
    <n v="0.74348422496570643"/>
    <n v="187"/>
    <n v="0"/>
  </r>
  <r>
    <x v="1"/>
    <x v="14"/>
    <x v="14"/>
    <n v="535338"/>
    <s v="Vysoká (Mělník)"/>
    <s v="750 – 1 999 obyvatel"/>
    <n v="749"/>
    <n v="0.77303070761014692"/>
    <n v="170"/>
    <n v="0"/>
  </r>
  <r>
    <x v="1"/>
    <x v="14"/>
    <x v="14"/>
    <n v="535397"/>
    <s v="Želízy"/>
    <s v="do 750 obyvatel"/>
    <n v="419"/>
    <n v="0.71121718377088305"/>
    <n v="121"/>
    <n v="0"/>
  </r>
  <r>
    <x v="1"/>
    <x v="15"/>
    <x v="15"/>
    <n v="529591"/>
    <s v="Sedlec (Mladá Boleslav)"/>
    <s v="do 750 obyvatel"/>
    <n v="198"/>
    <n v="0.75252525252525249"/>
    <n v="49"/>
    <n v="0"/>
  </r>
  <r>
    <x v="1"/>
    <x v="15"/>
    <x v="15"/>
    <n v="529613"/>
    <s v="Josefův Důl (Mladá Boleslav)"/>
    <s v="do 750 obyvatel"/>
    <n v="355"/>
    <n v="0.6535211267605634"/>
    <n v="123"/>
    <n v="1"/>
  </r>
  <r>
    <x v="1"/>
    <x v="15"/>
    <x v="15"/>
    <n v="535419"/>
    <s v="Mladá Boleslav"/>
    <s v="40 000 – 99 999 obyvatel"/>
    <n v="37680"/>
    <n v="0.69893842887473456"/>
    <n v="11344"/>
    <n v="1"/>
  </r>
  <r>
    <x v="1"/>
    <x v="15"/>
    <x v="15"/>
    <n v="535427"/>
    <s v="Bakov nad Jizerou"/>
    <s v="5 000 – 14 999 obyvatel"/>
    <n v="4246"/>
    <n v="0.74493641073951955"/>
    <n v="1083"/>
    <n v="0"/>
  </r>
  <r>
    <x v="1"/>
    <x v="15"/>
    <x v="15"/>
    <n v="535443"/>
    <s v="Bělá pod Bezdězem"/>
    <s v="2 000 – 4 999 obyvatel"/>
    <n v="3947"/>
    <n v="0.73625538383582467"/>
    <n v="1041"/>
    <n v="0"/>
  </r>
  <r>
    <x v="1"/>
    <x v="15"/>
    <x v="15"/>
    <n v="535451"/>
    <s v="Benátky nad Jizerou"/>
    <s v="5 000 – 14 999 obyvatel"/>
    <n v="6222"/>
    <n v="0.73111539697846351"/>
    <n v="1673"/>
    <n v="0"/>
  </r>
  <r>
    <x v="1"/>
    <x v="15"/>
    <x v="15"/>
    <n v="535478"/>
    <s v="Bezno"/>
    <s v="750 – 1 999 obyvatel"/>
    <n v="757"/>
    <n v="0.70145310435931307"/>
    <n v="226"/>
    <n v="0"/>
  </r>
  <r>
    <x v="1"/>
    <x v="15"/>
    <x v="15"/>
    <n v="535486"/>
    <s v="Bítouchov"/>
    <s v="do 750 obyvatel"/>
    <n v="318"/>
    <n v="0.71698113207547165"/>
    <n v="90"/>
    <n v="0"/>
  </r>
  <r>
    <x v="1"/>
    <x v="15"/>
    <x v="15"/>
    <n v="535508"/>
    <s v="Boreč"/>
    <s v="do 750 obyvatel"/>
    <n v="211"/>
    <n v="0.70142180094786732"/>
    <n v="63"/>
    <n v="0"/>
  </r>
  <r>
    <x v="1"/>
    <x v="15"/>
    <x v="15"/>
    <n v="535559"/>
    <s v="Brodce"/>
    <s v="750 – 1 999 obyvatel"/>
    <n v="864"/>
    <n v="0.79166666666666663"/>
    <n v="180"/>
    <n v="0"/>
  </r>
  <r>
    <x v="1"/>
    <x v="15"/>
    <x v="15"/>
    <n v="535583"/>
    <s v="Březno (Mladá Boleslav)"/>
    <s v="750 – 1 999 obyvatel"/>
    <n v="810"/>
    <n v="0.79382716049382718"/>
    <n v="167"/>
    <n v="0"/>
  </r>
  <r>
    <x v="1"/>
    <x v="15"/>
    <x v="15"/>
    <n v="535605"/>
    <s v="Bukovno"/>
    <s v="750 – 1 999 obyvatel"/>
    <n v="587"/>
    <n v="0.706984667802385"/>
    <n v="172"/>
    <n v="0"/>
  </r>
  <r>
    <x v="1"/>
    <x v="15"/>
    <x v="15"/>
    <n v="535621"/>
    <s v="Čachovice"/>
    <s v="750 – 1 999 obyvatel"/>
    <n v="737"/>
    <n v="0.7774762550881954"/>
    <n v="164"/>
    <n v="0"/>
  </r>
  <r>
    <x v="1"/>
    <x v="15"/>
    <x v="15"/>
    <n v="535630"/>
    <s v="Čistá (Mladá Boleslav)"/>
    <s v="750 – 1 999 obyvatel"/>
    <n v="656"/>
    <n v="0.75914634146341464"/>
    <n v="158"/>
    <n v="0"/>
  </r>
  <r>
    <x v="1"/>
    <x v="15"/>
    <x v="15"/>
    <n v="535656"/>
    <s v="Dlouhá Lhota (Mladá Boleslav)"/>
    <s v="do 750 obyvatel"/>
    <n v="363"/>
    <n v="0.77685950413223137"/>
    <n v="81"/>
    <n v="0"/>
  </r>
  <r>
    <x v="1"/>
    <x v="15"/>
    <x v="15"/>
    <n v="535672"/>
    <s v="Dobrovice"/>
    <s v="2 000 – 4 999 obyvatel"/>
    <n v="2866"/>
    <n v="0.77739009071877185"/>
    <n v="638"/>
    <n v="0"/>
  </r>
  <r>
    <x v="1"/>
    <x v="15"/>
    <x v="15"/>
    <n v="535702"/>
    <s v="Dolní Bousov"/>
    <s v="2 000 – 4 999 obyvatel"/>
    <n v="2279"/>
    <n v="0.74594120228170246"/>
    <n v="579"/>
    <n v="0"/>
  </r>
  <r>
    <x v="1"/>
    <x v="15"/>
    <x v="15"/>
    <n v="535729"/>
    <s v="Dolní Slivno"/>
    <s v="do 750 obyvatel"/>
    <n v="281"/>
    <n v="0.74021352313167255"/>
    <n v="73"/>
    <n v="0"/>
  </r>
  <r>
    <x v="1"/>
    <x v="15"/>
    <x v="15"/>
    <n v="535745"/>
    <s v="Domousnice"/>
    <s v="do 750 obyvatel"/>
    <n v="232"/>
    <n v="0.78017241379310343"/>
    <n v="51"/>
    <n v="0"/>
  </r>
  <r>
    <x v="1"/>
    <x v="15"/>
    <x v="15"/>
    <n v="535818"/>
    <s v="Horky nad Jizerou"/>
    <s v="do 750 obyvatel"/>
    <n v="477"/>
    <n v="0.66876310272536688"/>
    <n v="158"/>
    <n v="1"/>
  </r>
  <r>
    <x v="1"/>
    <x v="15"/>
    <x v="15"/>
    <n v="535869"/>
    <s v="Hrdlořezy"/>
    <s v="do 750 obyvatel"/>
    <n v="578"/>
    <n v="0.73356401384083048"/>
    <n v="154"/>
    <n v="0"/>
  </r>
  <r>
    <x v="1"/>
    <x v="15"/>
    <x v="15"/>
    <n v="535931"/>
    <s v="Chotětov"/>
    <s v="750 – 1 999 obyvatel"/>
    <n v="1046"/>
    <n v="0.75430210325047797"/>
    <n v="257"/>
    <n v="0"/>
  </r>
  <r>
    <x v="1"/>
    <x v="15"/>
    <x v="15"/>
    <n v="535966"/>
    <s v="Jabkenice"/>
    <s v="do 750 obyvatel"/>
    <n v="373"/>
    <n v="0.76407506702412864"/>
    <n v="88"/>
    <n v="0"/>
  </r>
  <r>
    <x v="1"/>
    <x v="15"/>
    <x v="15"/>
    <n v="536008"/>
    <s v="Katusice"/>
    <s v="750 – 1 999 obyvatel"/>
    <n v="681"/>
    <n v="0.77533039647577096"/>
    <n v="153"/>
    <n v="0"/>
  </r>
  <r>
    <x v="1"/>
    <x v="15"/>
    <x v="15"/>
    <n v="536067"/>
    <s v="Kochánky"/>
    <s v="do 750 obyvatel"/>
    <n v="366"/>
    <n v="0.86065573770491799"/>
    <n v="51"/>
    <n v="0"/>
  </r>
  <r>
    <x v="1"/>
    <x v="15"/>
    <x v="15"/>
    <n v="536121"/>
    <s v="Kosořice"/>
    <s v="do 750 obyvatel"/>
    <n v="404"/>
    <n v="0.74752475247524752"/>
    <n v="102"/>
    <n v="0"/>
  </r>
  <r>
    <x v="1"/>
    <x v="15"/>
    <x v="15"/>
    <n v="536164"/>
    <s v="Krásná Ves"/>
    <s v="do 750 obyvatel"/>
    <n v="162"/>
    <n v="0.81481481481481477"/>
    <n v="30"/>
    <n v="0"/>
  </r>
  <r>
    <x v="1"/>
    <x v="15"/>
    <x v="15"/>
    <n v="536172"/>
    <s v="Krnsko"/>
    <s v="do 750 obyvatel"/>
    <n v="462"/>
    <n v="0.74891774891774887"/>
    <n v="116"/>
    <n v="0"/>
  </r>
  <r>
    <x v="1"/>
    <x v="15"/>
    <x v="15"/>
    <n v="536181"/>
    <s v="Kropáčova Vrutice"/>
    <s v="750 – 1 999 obyvatel"/>
    <n v="776"/>
    <n v="0.68170103092783507"/>
    <n v="247"/>
    <n v="1"/>
  </r>
  <r>
    <x v="1"/>
    <x v="15"/>
    <x v="15"/>
    <n v="536202"/>
    <s v="Ledce (Mladá Boleslav)"/>
    <s v="do 750 obyvatel"/>
    <n v="323"/>
    <n v="0.7678018575851393"/>
    <n v="75"/>
    <n v="0"/>
  </r>
  <r>
    <x v="1"/>
    <x v="15"/>
    <x v="15"/>
    <n v="536211"/>
    <s v="Lhotky"/>
    <s v="do 750 obyvatel"/>
    <n v="133"/>
    <n v="0.75939849624060152"/>
    <n v="32"/>
    <n v="0"/>
  </r>
  <r>
    <x v="1"/>
    <x v="15"/>
    <x v="15"/>
    <n v="536270"/>
    <s v="Luštěnice"/>
    <s v="2 000 – 4 999 obyvatel"/>
    <n v="1809"/>
    <n v="0.77722498618021008"/>
    <n v="403"/>
    <n v="0"/>
  </r>
  <r>
    <x v="1"/>
    <x v="15"/>
    <x v="15"/>
    <n v="536334"/>
    <s v="Němčice (Mladá Boleslav)"/>
    <s v="do 750 obyvatel"/>
    <n v="153"/>
    <n v="0.81699346405228757"/>
    <n v="28"/>
    <n v="0"/>
  </r>
  <r>
    <x v="1"/>
    <x v="15"/>
    <x v="15"/>
    <n v="536351"/>
    <s v="Nepřevázka"/>
    <s v="do 750 obyvatel"/>
    <n v="337"/>
    <n v="0.81899109792284863"/>
    <n v="61"/>
    <n v="0"/>
  </r>
  <r>
    <x v="1"/>
    <x v="15"/>
    <x v="15"/>
    <n v="536377"/>
    <s v="Nová Telib"/>
    <s v="do 750 obyvatel"/>
    <n v="233"/>
    <n v="0.75107296137339052"/>
    <n v="58"/>
    <n v="0"/>
  </r>
  <r>
    <x v="1"/>
    <x v="15"/>
    <x v="15"/>
    <n v="536407"/>
    <s v="Obruby"/>
    <s v="do 750 obyvatel"/>
    <n v="206"/>
    <n v="0.75242718446601942"/>
    <n v="51"/>
    <n v="0"/>
  </r>
  <r>
    <x v="1"/>
    <x v="15"/>
    <x v="15"/>
    <n v="536431"/>
    <s v="Petkovy"/>
    <s v="do 750 obyvatel"/>
    <n v="255"/>
    <n v="0.82745098039215681"/>
    <n v="44"/>
    <n v="0"/>
  </r>
  <r>
    <x v="1"/>
    <x v="15"/>
    <x v="15"/>
    <n v="536440"/>
    <s v="Písková Lhota (Mladá Boleslav)"/>
    <s v="750 – 1 999 obyvatel"/>
    <n v="781"/>
    <n v="0.7695262483994878"/>
    <n v="180"/>
    <n v="0"/>
  </r>
  <r>
    <x v="1"/>
    <x v="15"/>
    <x v="15"/>
    <n v="536458"/>
    <s v="Plazy"/>
    <s v="do 750 obyvatel"/>
    <n v="431"/>
    <n v="0.72157772621809746"/>
    <n v="120"/>
    <n v="0"/>
  </r>
  <r>
    <x v="1"/>
    <x v="15"/>
    <x v="15"/>
    <n v="536491"/>
    <s v="Předměřice nad Jizerou"/>
    <s v="750 – 1 999 obyvatel"/>
    <n v="810"/>
    <n v="0.69135802469135799"/>
    <n v="250"/>
    <n v="1"/>
  </r>
  <r>
    <x v="1"/>
    <x v="15"/>
    <x v="15"/>
    <n v="536580"/>
    <s v="Řepov"/>
    <s v="do 750 obyvatel"/>
    <n v="612"/>
    <n v="0.76143790849673199"/>
    <n v="146"/>
    <n v="0"/>
  </r>
  <r>
    <x v="1"/>
    <x v="15"/>
    <x v="15"/>
    <n v="536610"/>
    <s v="Semčice"/>
    <s v="750 – 1 999 obyvatel"/>
    <n v="610"/>
    <n v="0.78360655737704921"/>
    <n v="132"/>
    <n v="0"/>
  </r>
  <r>
    <x v="1"/>
    <x v="15"/>
    <x v="15"/>
    <n v="536636"/>
    <s v="Skalsko"/>
    <s v="do 750 obyvatel"/>
    <n v="322"/>
    <n v="0.72981366459627328"/>
    <n v="87"/>
    <n v="0"/>
  </r>
  <r>
    <x v="1"/>
    <x v="15"/>
    <x v="15"/>
    <n v="536652"/>
    <s v="Smilovice (Mladá Boleslav)"/>
    <s v="do 750 obyvatel"/>
    <n v="610"/>
    <n v="0.79672131147540981"/>
    <n v="124"/>
    <n v="0"/>
  </r>
  <r>
    <x v="1"/>
    <x v="15"/>
    <x v="15"/>
    <n v="536661"/>
    <s v="Sojovice"/>
    <s v="do 750 obyvatel"/>
    <n v="457"/>
    <n v="0.8161925601750547"/>
    <n v="84"/>
    <n v="0"/>
  </r>
  <r>
    <x v="1"/>
    <x v="15"/>
    <x v="15"/>
    <n v="536709"/>
    <s v="Strašnov"/>
    <s v="do 750 obyvatel"/>
    <n v="254"/>
    <n v="0.72047244094488194"/>
    <n v="71"/>
    <n v="0"/>
  </r>
  <r>
    <x v="1"/>
    <x v="15"/>
    <x v="15"/>
    <n v="536717"/>
    <s v="Strenice"/>
    <s v="do 750 obyvatel"/>
    <n v="151"/>
    <n v="0.78807947019867552"/>
    <n v="32"/>
    <n v="0"/>
  </r>
  <r>
    <x v="1"/>
    <x v="15"/>
    <x v="15"/>
    <n v="536768"/>
    <s v="Sukorady (Mladá Boleslav)"/>
    <s v="do 750 obyvatel"/>
    <n v="315"/>
    <n v="0.70476190476190481"/>
    <n v="93"/>
    <n v="0"/>
  </r>
  <r>
    <x v="1"/>
    <x v="15"/>
    <x v="15"/>
    <n v="536857"/>
    <s v="Velké Všelisy"/>
    <s v="do 750 obyvatel"/>
    <n v="329"/>
    <n v="0.72340425531914898"/>
    <n v="91"/>
    <n v="0"/>
  </r>
  <r>
    <x v="1"/>
    <x v="15"/>
    <x v="15"/>
    <n v="536938"/>
    <s v="Všejany"/>
    <s v="do 750 obyvatel"/>
    <n v="573"/>
    <n v="0.77486910994764402"/>
    <n v="129"/>
    <n v="0"/>
  </r>
  <r>
    <x v="1"/>
    <x v="15"/>
    <x v="15"/>
    <n v="536989"/>
    <s v="Žerčice"/>
    <s v="do 750 obyvatel"/>
    <n v="339"/>
    <n v="0.73451327433628322"/>
    <n v="90"/>
    <n v="0"/>
  </r>
  <r>
    <x v="1"/>
    <x v="15"/>
    <x v="15"/>
    <n v="536997"/>
    <s v="Židněves"/>
    <s v="do 750 obyvatel"/>
    <n v="283"/>
    <n v="0.79505300353356889"/>
    <n v="58"/>
    <n v="0"/>
  </r>
  <r>
    <x v="1"/>
    <x v="15"/>
    <x v="15"/>
    <n v="557030"/>
    <s v="Skorkov (Mladá Boleslav)"/>
    <s v="do 750 obyvatel"/>
    <n v="514"/>
    <n v="0.81128404669260701"/>
    <n v="97"/>
    <n v="0"/>
  </r>
  <r>
    <x v="1"/>
    <x v="15"/>
    <x v="15"/>
    <n v="565539"/>
    <s v="Sovínky"/>
    <s v="do 750 obyvatel"/>
    <n v="266"/>
    <n v="0.71052631578947367"/>
    <n v="77"/>
    <n v="0"/>
  </r>
  <r>
    <x v="1"/>
    <x v="15"/>
    <x v="15"/>
    <n v="565563"/>
    <s v="Lipník (Mladá Boleslav)"/>
    <s v="do 750 obyvatel"/>
    <n v="282"/>
    <n v="0.82269503546099287"/>
    <n v="50"/>
    <n v="0"/>
  </r>
  <r>
    <x v="1"/>
    <x v="15"/>
    <x v="15"/>
    <n v="565571"/>
    <s v="Vlkava"/>
    <s v="do 750 obyvatel"/>
    <n v="357"/>
    <n v="0.79271708683473385"/>
    <n v="74"/>
    <n v="0"/>
  </r>
  <r>
    <x v="1"/>
    <x v="15"/>
    <x v="15"/>
    <n v="565580"/>
    <s v="Plužná"/>
    <s v="do 750 obyvatel"/>
    <n v="203"/>
    <n v="0.70935960591133007"/>
    <n v="59"/>
    <n v="0"/>
  </r>
  <r>
    <x v="1"/>
    <x v="15"/>
    <x v="15"/>
    <n v="565628"/>
    <s v="Vinařice (Mladá Boleslav)"/>
    <s v="do 750 obyvatel"/>
    <n v="260"/>
    <n v="0.65384615384615385"/>
    <n v="90"/>
    <n v="1"/>
  </r>
  <r>
    <x v="1"/>
    <x v="15"/>
    <x v="15"/>
    <n v="565636"/>
    <s v="Rohatsko"/>
    <s v="do 750 obyvatel"/>
    <n v="200"/>
    <n v="0.70499999999999996"/>
    <n v="59"/>
    <n v="0"/>
  </r>
  <r>
    <x v="1"/>
    <x v="15"/>
    <x v="15"/>
    <n v="565644"/>
    <s v="Mečeříž"/>
    <s v="do 750 obyvatel"/>
    <n v="434"/>
    <n v="0.77188940092165903"/>
    <n v="99"/>
    <n v="0"/>
  </r>
  <r>
    <x v="1"/>
    <x v="15"/>
    <x v="15"/>
    <n v="565652"/>
    <s v="Rabakov"/>
    <s v="do 750 obyvatel"/>
    <n v="49"/>
    <n v="0.81632653061224492"/>
    <n v="9"/>
    <n v="0"/>
  </r>
  <r>
    <x v="1"/>
    <x v="15"/>
    <x v="15"/>
    <n v="565661"/>
    <s v="Řitonice"/>
    <s v="do 750 obyvatel"/>
    <n v="73"/>
    <n v="0.61643835616438358"/>
    <n v="28"/>
    <n v="1"/>
  </r>
  <r>
    <x v="1"/>
    <x v="15"/>
    <x v="15"/>
    <n v="565725"/>
    <s v="Veselice"/>
    <s v="do 750 obyvatel"/>
    <n v="111"/>
    <n v="0.67567567567567566"/>
    <n v="36"/>
    <n v="1"/>
  </r>
  <r>
    <x v="1"/>
    <x v="15"/>
    <x v="15"/>
    <n v="565733"/>
    <s v="Hrušov"/>
    <s v="do 750 obyvatel"/>
    <n v="180"/>
    <n v="0.66111111111111109"/>
    <n v="61"/>
    <n v="1"/>
  </r>
  <r>
    <x v="1"/>
    <x v="15"/>
    <x v="15"/>
    <n v="565784"/>
    <s v="Charvatce"/>
    <s v="do 750 obyvatel"/>
    <n v="258"/>
    <n v="0.81782945736434109"/>
    <n v="47"/>
    <n v="0"/>
  </r>
  <r>
    <x v="1"/>
    <x v="15"/>
    <x v="15"/>
    <n v="565920"/>
    <s v="Sudoměř"/>
    <s v="do 750 obyvatel"/>
    <n v="81"/>
    <n v="0.80246913580246915"/>
    <n v="16"/>
    <n v="0"/>
  </r>
  <r>
    <x v="1"/>
    <x v="15"/>
    <x v="15"/>
    <n v="566039"/>
    <s v="Jizerní Vtelno"/>
    <s v="do 750 obyvatel"/>
    <n v="283"/>
    <n v="0.69611307420494695"/>
    <n v="86"/>
    <n v="1"/>
  </r>
  <r>
    <x v="1"/>
    <x v="15"/>
    <x v="15"/>
    <n v="566047"/>
    <s v="Košátky"/>
    <s v="do 750 obyvatel"/>
    <n v="173"/>
    <n v="0.68786127167630062"/>
    <n v="54"/>
    <n v="1"/>
  </r>
  <r>
    <x v="1"/>
    <x v="15"/>
    <x v="15"/>
    <n v="570753"/>
    <s v="Prodašice"/>
    <s v="do 750 obyvatel"/>
    <n v="76"/>
    <n v="0.71052631578947367"/>
    <n v="22"/>
    <n v="0"/>
  </r>
  <r>
    <x v="1"/>
    <x v="15"/>
    <x v="15"/>
    <n v="570761"/>
    <s v="Ujkovice"/>
    <s v="do 750 obyvatel"/>
    <n v="94"/>
    <n v="0.86170212765957444"/>
    <n v="13"/>
    <n v="0"/>
  </r>
  <r>
    <x v="1"/>
    <x v="15"/>
    <x v="15"/>
    <n v="570788"/>
    <s v="Bradlec"/>
    <s v="750 – 1 999 obyvatel"/>
    <n v="1075"/>
    <n v="0.7823255813953488"/>
    <n v="234"/>
    <n v="0"/>
  </r>
  <r>
    <x v="1"/>
    <x v="15"/>
    <x v="15"/>
    <n v="570818"/>
    <s v="Dalovice (Mladá Boleslav)"/>
    <s v="do 750 obyvatel"/>
    <n v="210"/>
    <n v="0.76190476190476186"/>
    <n v="50"/>
    <n v="0"/>
  </r>
  <r>
    <x v="1"/>
    <x v="15"/>
    <x v="15"/>
    <n v="570826"/>
    <s v="Kosmonosy"/>
    <s v="5 000 – 14 999 obyvatel"/>
    <n v="4284"/>
    <n v="0.73225957049486456"/>
    <n v="1147"/>
    <n v="0"/>
  </r>
  <r>
    <x v="1"/>
    <x v="15"/>
    <x v="15"/>
    <n v="570842"/>
    <s v="Vinec"/>
    <s v="do 750 obyvatel"/>
    <n v="251"/>
    <n v="0.68924302788844627"/>
    <n v="78"/>
    <n v="1"/>
  </r>
  <r>
    <x v="1"/>
    <x v="15"/>
    <x v="15"/>
    <n v="570893"/>
    <s v="Obrubce"/>
    <s v="do 750 obyvatel"/>
    <n v="180"/>
    <n v="0.8"/>
    <n v="36"/>
    <n v="0"/>
  </r>
  <r>
    <x v="1"/>
    <x v="15"/>
    <x v="15"/>
    <n v="570923"/>
    <s v="Přepeře (Mladá Boleslav)"/>
    <s v="do 750 obyvatel"/>
    <n v="102"/>
    <n v="0.73529411764705888"/>
    <n v="27"/>
    <n v="0"/>
  </r>
  <r>
    <x v="1"/>
    <x v="15"/>
    <x v="15"/>
    <n v="570940"/>
    <s v="Dolní Stakory"/>
    <s v="do 750 obyvatel"/>
    <n v="238"/>
    <n v="0.76890756302521013"/>
    <n v="55"/>
    <n v="0"/>
  </r>
  <r>
    <x v="1"/>
    <x v="15"/>
    <x v="15"/>
    <n v="570974"/>
    <s v="Kolomuty"/>
    <s v="do 750 obyvatel"/>
    <n v="322"/>
    <n v="0.79192546583850931"/>
    <n v="67"/>
    <n v="0"/>
  </r>
  <r>
    <x v="1"/>
    <x v="15"/>
    <x v="15"/>
    <n v="570982"/>
    <s v="Tuřice"/>
    <s v="do 750 obyvatel"/>
    <n v="325"/>
    <n v="0.78769230769230769"/>
    <n v="69"/>
    <n v="0"/>
  </r>
  <r>
    <x v="1"/>
    <x v="15"/>
    <x v="15"/>
    <n v="570991"/>
    <s v="Ctiměřice"/>
    <s v="do 750 obyvatel"/>
    <n v="110"/>
    <n v="0.70909090909090911"/>
    <n v="32"/>
    <n v="0"/>
  </r>
  <r>
    <x v="1"/>
    <x v="15"/>
    <x v="15"/>
    <n v="571032"/>
    <s v="Pěčice"/>
    <s v="do 750 obyvatel"/>
    <n v="161"/>
    <n v="0.69565217391304346"/>
    <n v="49"/>
    <n v="1"/>
  </r>
  <r>
    <x v="1"/>
    <x v="15"/>
    <x v="15"/>
    <n v="571067"/>
    <s v="Doubravička"/>
    <s v="do 750 obyvatel"/>
    <n v="123"/>
    <n v="0.70731707317073167"/>
    <n v="36"/>
    <n v="0"/>
  </r>
  <r>
    <x v="1"/>
    <x v="15"/>
    <x v="15"/>
    <n v="571075"/>
    <s v="Kluky (Mladá Boleslav)"/>
    <s v="do 750 obyvatel"/>
    <n v="63"/>
    <n v="0.69841269841269837"/>
    <n v="19"/>
    <n v="1"/>
  </r>
  <r>
    <x v="1"/>
    <x v="15"/>
    <x v="15"/>
    <n v="571121"/>
    <s v="Niměřice"/>
    <s v="do 750 obyvatel"/>
    <n v="259"/>
    <n v="0.69111969111969107"/>
    <n v="80"/>
    <n v="1"/>
  </r>
  <r>
    <x v="1"/>
    <x v="15"/>
    <x v="15"/>
    <n v="571148"/>
    <s v="Rokytovec"/>
    <s v="do 750 obyvatel"/>
    <n v="131"/>
    <n v="0.87786259541984735"/>
    <n v="16"/>
    <n v="0"/>
  </r>
  <r>
    <x v="1"/>
    <x v="15"/>
    <x v="15"/>
    <n v="571156"/>
    <s v="Nemyslovice"/>
    <s v="do 750 obyvatel"/>
    <n v="129"/>
    <n v="0.73643410852713176"/>
    <n v="34"/>
    <n v="0"/>
  </r>
  <r>
    <x v="1"/>
    <x v="15"/>
    <x v="15"/>
    <n v="571172"/>
    <s v="Kobylnice (Mladá Boleslav)"/>
    <s v="do 750 obyvatel"/>
    <n v="112"/>
    <n v="0.6517857142857143"/>
    <n v="39"/>
    <n v="1"/>
  </r>
  <r>
    <x v="1"/>
    <x v="15"/>
    <x v="15"/>
    <n v="571806"/>
    <s v="Nová Ves u Bakova"/>
    <s v="do 750 obyvatel"/>
    <n v="253"/>
    <n v="0.70355731225296447"/>
    <n v="75"/>
    <n v="0"/>
  </r>
  <r>
    <x v="1"/>
    <x v="15"/>
    <x v="15"/>
    <n v="571814"/>
    <s v="Zdětín (Mladá Boleslav)"/>
    <s v="do 750 obyvatel"/>
    <n v="477"/>
    <n v="0.72955974842767291"/>
    <n v="129"/>
    <n v="0"/>
  </r>
  <r>
    <x v="1"/>
    <x v="15"/>
    <x v="15"/>
    <n v="571849"/>
    <s v="Chudíř"/>
    <s v="do 750 obyvatel"/>
    <n v="166"/>
    <n v="0.75903614457831325"/>
    <n v="40"/>
    <n v="0"/>
  </r>
  <r>
    <x v="1"/>
    <x v="15"/>
    <x v="15"/>
    <n v="571971"/>
    <s v="Kováň"/>
    <s v="do 750 obyvatel"/>
    <n v="114"/>
    <n v="0.7192982456140351"/>
    <n v="32"/>
    <n v="0"/>
  </r>
  <r>
    <x v="1"/>
    <x v="15"/>
    <x v="15"/>
    <n v="571989"/>
    <s v="Dobšín"/>
    <s v="do 750 obyvatel"/>
    <n v="227"/>
    <n v="0.69162995594713661"/>
    <n v="70"/>
    <n v="1"/>
  </r>
  <r>
    <x v="1"/>
    <x v="15"/>
    <x v="15"/>
    <n v="572012"/>
    <s v="Kovanec"/>
    <s v="do 750 obyvatel"/>
    <n v="101"/>
    <n v="0.69306930693069302"/>
    <n v="31"/>
    <n v="1"/>
  </r>
  <r>
    <x v="1"/>
    <x v="15"/>
    <x v="15"/>
    <n v="572021"/>
    <s v="Vrátno"/>
    <s v="do 750 obyvatel"/>
    <n v="129"/>
    <n v="0.63565891472868219"/>
    <n v="47"/>
    <n v="1"/>
  </r>
  <r>
    <x v="1"/>
    <x v="15"/>
    <x v="15"/>
    <n v="598241"/>
    <s v="Pětikozly"/>
    <s v="do 750 obyvatel"/>
    <n v="56"/>
    <n v="0.625"/>
    <n v="21"/>
    <n v="1"/>
  </r>
  <r>
    <x v="1"/>
    <x v="15"/>
    <x v="15"/>
    <n v="599514"/>
    <s v="Březovice"/>
    <s v="do 750 obyvatel"/>
    <n v="279"/>
    <n v="0.69534050179211471"/>
    <n v="85"/>
    <n v="1"/>
  </r>
  <r>
    <x v="1"/>
    <x v="15"/>
    <x v="15"/>
    <n v="599522"/>
    <s v="Husí Lhota"/>
    <s v="do 750 obyvatel"/>
    <n v="132"/>
    <n v="0.84090909090909094"/>
    <n v="21"/>
    <n v="0"/>
  </r>
  <r>
    <x v="1"/>
    <x v="15"/>
    <x v="15"/>
    <n v="599531"/>
    <s v="Horní Slivno"/>
    <s v="do 750 obyvatel"/>
    <n v="250"/>
    <n v="0.69199999999999995"/>
    <n v="77"/>
    <n v="1"/>
  </r>
  <r>
    <x v="1"/>
    <x v="16"/>
    <x v="16"/>
    <n v="529605"/>
    <s v="Rokytá"/>
    <s v="do 750 obyvatel"/>
    <n v="246"/>
    <n v="0.66260162601626016"/>
    <n v="83"/>
    <n v="1"/>
  </r>
  <r>
    <x v="1"/>
    <x v="16"/>
    <x v="16"/>
    <n v="535516"/>
    <s v="Boseň"/>
    <s v="do 750 obyvatel"/>
    <n v="415"/>
    <n v="0.72289156626506024"/>
    <n v="115"/>
    <n v="0"/>
  </r>
  <r>
    <x v="1"/>
    <x v="16"/>
    <x v="16"/>
    <n v="535567"/>
    <s v="Březina (Mladá Boleslav)"/>
    <s v="do 750 obyvatel"/>
    <n v="343"/>
    <n v="0.7142857142857143"/>
    <n v="98"/>
    <n v="0"/>
  </r>
  <r>
    <x v="1"/>
    <x v="16"/>
    <x v="16"/>
    <n v="535711"/>
    <s v="Dolní Krupá (Mladá Boleslav)"/>
    <s v="do 750 obyvatel"/>
    <n v="198"/>
    <n v="0.58585858585858586"/>
    <n v="82"/>
    <n v="1"/>
  </r>
  <r>
    <x v="1"/>
    <x v="16"/>
    <x v="16"/>
    <n v="535834"/>
    <s v="Horní Bukovina"/>
    <s v="do 750 obyvatel"/>
    <n v="196"/>
    <n v="0.77551020408163263"/>
    <n v="44"/>
    <n v="0"/>
  </r>
  <r>
    <x v="1"/>
    <x v="16"/>
    <x v="16"/>
    <n v="535923"/>
    <s v="Chocnějovice"/>
    <s v="do 750 obyvatel"/>
    <n v="356"/>
    <n v="0.7191011235955056"/>
    <n v="100"/>
    <n v="0"/>
  </r>
  <r>
    <x v="1"/>
    <x v="16"/>
    <x v="16"/>
    <n v="535974"/>
    <s v="Jivina (Mladá Boleslav)"/>
    <s v="do 750 obyvatel"/>
    <n v="379"/>
    <n v="0.78627968337730869"/>
    <n v="81"/>
    <n v="0"/>
  </r>
  <r>
    <x v="1"/>
    <x v="16"/>
    <x v="16"/>
    <n v="536024"/>
    <s v="Klášter Hradiště nad Jizerou"/>
    <s v="750 – 1 999 obyvatel"/>
    <n v="767"/>
    <n v="0.6805736636245111"/>
    <n v="245"/>
    <n v="1"/>
  </r>
  <r>
    <x v="1"/>
    <x v="16"/>
    <x v="16"/>
    <n v="536041"/>
    <s v="Kněžmost"/>
    <s v="2 000 – 4 999 obyvatel"/>
    <n v="1732"/>
    <n v="0.74307159353348728"/>
    <n v="445"/>
    <n v="0"/>
  </r>
  <r>
    <x v="1"/>
    <x v="16"/>
    <x v="16"/>
    <n v="536261"/>
    <s v="Loukovec"/>
    <s v="do 750 obyvatel"/>
    <n v="275"/>
    <n v="0.67272727272727273"/>
    <n v="90"/>
    <n v="1"/>
  </r>
  <r>
    <x v="1"/>
    <x v="16"/>
    <x v="16"/>
    <n v="536326"/>
    <s v="Mnichovo Hradiště"/>
    <s v="5 000 – 14 999 obyvatel"/>
    <n v="7356"/>
    <n v="0.73939641109298537"/>
    <n v="1917"/>
    <n v="0"/>
  </r>
  <r>
    <x v="1"/>
    <x v="16"/>
    <x v="16"/>
    <n v="536971"/>
    <s v="Žďár (Mladá Boleslav)"/>
    <s v="750 – 1 999 obyvatel"/>
    <n v="1154"/>
    <n v="0.70623916811091858"/>
    <n v="339"/>
    <n v="0"/>
  </r>
  <r>
    <x v="1"/>
    <x v="16"/>
    <x v="16"/>
    <n v="565750"/>
    <s v="Bílá Hlína"/>
    <s v="do 750 obyvatel"/>
    <n v="94"/>
    <n v="0.65957446808510634"/>
    <n v="32"/>
    <n v="1"/>
  </r>
  <r>
    <x v="1"/>
    <x v="16"/>
    <x v="16"/>
    <n v="565822"/>
    <s v="Mohelnice nad Jizerou"/>
    <s v="do 750 obyvatel"/>
    <n v="74"/>
    <n v="0.78378378378378377"/>
    <n v="16"/>
    <n v="0"/>
  </r>
  <r>
    <x v="1"/>
    <x v="16"/>
    <x v="16"/>
    <n v="570770"/>
    <s v="Loukov (Mladá Boleslav)"/>
    <s v="do 750 obyvatel"/>
    <n v="152"/>
    <n v="0.85526315789473684"/>
    <n v="22"/>
    <n v="0"/>
  </r>
  <r>
    <x v="1"/>
    <x v="16"/>
    <x v="16"/>
    <n v="571865"/>
    <s v="Mukařov (Mladá Boleslav)"/>
    <s v="do 750 obyvatel"/>
    <n v="181"/>
    <n v="0.72928176795580113"/>
    <n v="49"/>
    <n v="0"/>
  </r>
  <r>
    <x v="1"/>
    <x v="16"/>
    <x v="16"/>
    <n v="571881"/>
    <s v="Strážiště"/>
    <s v="do 750 obyvatel"/>
    <n v="106"/>
    <n v="0.79245283018867929"/>
    <n v="22"/>
    <n v="0"/>
  </r>
  <r>
    <x v="1"/>
    <x v="16"/>
    <x v="16"/>
    <n v="571938"/>
    <s v="Ptýrov"/>
    <s v="do 750 obyvatel"/>
    <n v="241"/>
    <n v="0.74273858921161828"/>
    <n v="62"/>
    <n v="0"/>
  </r>
  <r>
    <x v="1"/>
    <x v="16"/>
    <x v="16"/>
    <n v="571946"/>
    <s v="Branžež"/>
    <s v="do 750 obyvatel"/>
    <n v="208"/>
    <n v="0.6875"/>
    <n v="65"/>
    <n v="1"/>
  </r>
  <r>
    <x v="1"/>
    <x v="16"/>
    <x v="16"/>
    <n v="571997"/>
    <s v="Neveklovice"/>
    <s v="do 750 obyvatel"/>
    <n v="60"/>
    <n v="0.78333333333333333"/>
    <n v="13"/>
    <n v="0"/>
  </r>
  <r>
    <x v="1"/>
    <x v="16"/>
    <x v="16"/>
    <n v="599557"/>
    <s v="Koryta (Mladá Boleslav)"/>
    <s v="do 750 obyvatel"/>
    <n v="80"/>
    <n v="0.65"/>
    <n v="28"/>
    <n v="1"/>
  </r>
  <r>
    <x v="1"/>
    <x v="16"/>
    <x v="16"/>
    <n v="599573"/>
    <s v="Sezemice (Mladá Boleslav)"/>
    <s v="do 750 obyvatel"/>
    <n v="106"/>
    <n v="0.64150943396226412"/>
    <n v="38"/>
    <n v="1"/>
  </r>
  <r>
    <x v="1"/>
    <x v="17"/>
    <x v="17"/>
    <n v="531863"/>
    <s v="Nedomice"/>
    <s v="do 750 obyvatel"/>
    <n v="248"/>
    <n v="0.782258064516129"/>
    <n v="54"/>
    <n v="0"/>
  </r>
  <r>
    <x v="1"/>
    <x v="17"/>
    <x v="17"/>
    <n v="534820"/>
    <s v="Chlumín"/>
    <s v="do 750 obyvatel"/>
    <n v="387"/>
    <n v="0.74935400516795869"/>
    <n v="97"/>
    <n v="0"/>
  </r>
  <r>
    <x v="1"/>
    <x v="17"/>
    <x v="17"/>
    <n v="534935"/>
    <s v="Kostelec nad Labem"/>
    <s v="2 000 – 4 999 obyvatel"/>
    <n v="3390"/>
    <n v="0.77846607669616519"/>
    <n v="751"/>
    <n v="0"/>
  </r>
  <r>
    <x v="1"/>
    <x v="17"/>
    <x v="17"/>
    <n v="535087"/>
    <s v="Neratovice"/>
    <s v="15 000 – 39 999 obyvatel"/>
    <n v="13530"/>
    <n v="0.7544715447154472"/>
    <n v="3322"/>
    <n v="0"/>
  </r>
  <r>
    <x v="1"/>
    <x v="17"/>
    <x v="17"/>
    <n v="535133"/>
    <s v="Obříství"/>
    <s v="750 – 1 999 obyvatel"/>
    <n v="1221"/>
    <n v="0.76412776412776418"/>
    <n v="288"/>
    <n v="0"/>
  </r>
  <r>
    <x v="1"/>
    <x v="17"/>
    <x v="17"/>
    <n v="535141"/>
    <s v="Ovčáry (Mělník)"/>
    <s v="do 750 obyvatel"/>
    <n v="428"/>
    <n v="0.64953271028037385"/>
    <n v="150"/>
    <n v="1"/>
  </r>
  <r>
    <x v="1"/>
    <x v="17"/>
    <x v="17"/>
    <n v="535222"/>
    <s v="Tišice"/>
    <s v="2 000 – 4 999 obyvatel"/>
    <n v="1922"/>
    <n v="0.77419354838709675"/>
    <n v="434"/>
    <n v="0"/>
  </r>
  <r>
    <x v="1"/>
    <x v="17"/>
    <x v="17"/>
    <n v="535320"/>
    <s v="Všetaty (Mělník)"/>
    <s v="2 000 – 4 999 obyvatel"/>
    <n v="1877"/>
    <n v="0.75865743207245606"/>
    <n v="453"/>
    <n v="0"/>
  </r>
  <r>
    <x v="1"/>
    <x v="17"/>
    <x v="17"/>
    <n v="535354"/>
    <s v="Zálezlice"/>
    <s v="do 750 obyvatel"/>
    <n v="345"/>
    <n v="0.70724637681159419"/>
    <n v="101"/>
    <n v="0"/>
  </r>
  <r>
    <x v="1"/>
    <x v="17"/>
    <x v="17"/>
    <n v="538345"/>
    <s v="Kojetice (Mělník)"/>
    <s v="750 – 1 999 obyvatel"/>
    <n v="658"/>
    <n v="0.78875379939209722"/>
    <n v="139"/>
    <n v="0"/>
  </r>
  <r>
    <x v="1"/>
    <x v="17"/>
    <x v="17"/>
    <n v="571784"/>
    <s v="Libiš"/>
    <s v="2 000 – 4 999 obyvatel"/>
    <n v="1895"/>
    <n v="0.76042216358839054"/>
    <n v="454"/>
    <n v="0"/>
  </r>
  <r>
    <x v="1"/>
    <x v="17"/>
    <x v="17"/>
    <n v="598291"/>
    <s v="Čakovičky"/>
    <s v="do 750 obyvatel"/>
    <n v="569"/>
    <n v="0.78734622144112476"/>
    <n v="121"/>
    <n v="0"/>
  </r>
  <r>
    <x v="1"/>
    <x v="18"/>
    <x v="18"/>
    <n v="503410"/>
    <s v="Žitovlice"/>
    <s v="do 750 obyvatel"/>
    <n v="150"/>
    <n v="0.66"/>
    <n v="51"/>
    <n v="1"/>
  </r>
  <r>
    <x v="1"/>
    <x v="18"/>
    <x v="18"/>
    <n v="529630"/>
    <s v="Kostomlátky"/>
    <s v="do 750 obyvatel"/>
    <n v="265"/>
    <n v="0.7584905660377359"/>
    <n v="64"/>
    <n v="0"/>
  </r>
  <r>
    <x v="1"/>
    <x v="18"/>
    <x v="18"/>
    <n v="534757"/>
    <s v="Seletice"/>
    <s v="do 750 obyvatel"/>
    <n v="189"/>
    <n v="0.73544973544973546"/>
    <n v="50"/>
    <n v="0"/>
  </r>
  <r>
    <x v="1"/>
    <x v="18"/>
    <x v="18"/>
    <n v="534854"/>
    <s v="Hořany"/>
    <s v="do 750 obyvatel"/>
    <n v="127"/>
    <n v="0.81889763779527558"/>
    <n v="23"/>
    <n v="0"/>
  </r>
  <r>
    <x v="1"/>
    <x v="18"/>
    <x v="18"/>
    <n v="534862"/>
    <s v="Zvěřínek"/>
    <s v="do 750 obyvatel"/>
    <n v="236"/>
    <n v="0.83898305084745761"/>
    <n v="38"/>
    <n v="0"/>
  </r>
  <r>
    <x v="1"/>
    <x v="18"/>
    <x v="18"/>
    <n v="534871"/>
    <s v="Velenka"/>
    <s v="do 750 obyvatel"/>
    <n v="259"/>
    <n v="0.71042471042471045"/>
    <n v="75"/>
    <n v="0"/>
  </r>
  <r>
    <x v="1"/>
    <x v="18"/>
    <x v="18"/>
    <n v="534919"/>
    <s v="Netřebice (Nymburk)"/>
    <s v="do 750 obyvatel"/>
    <n v="192"/>
    <n v="0.79166666666666663"/>
    <n v="40"/>
    <n v="0"/>
  </r>
  <r>
    <x v="1"/>
    <x v="18"/>
    <x v="18"/>
    <n v="537004"/>
    <s v="Nymburk"/>
    <s v="15 000 – 39 999 obyvatel"/>
    <n v="12349"/>
    <n v="0.77625718681674627"/>
    <n v="2763"/>
    <n v="0"/>
  </r>
  <r>
    <x v="1"/>
    <x v="18"/>
    <x v="18"/>
    <n v="537039"/>
    <s v="Bobnice"/>
    <s v="750 – 1 999 obyvatel"/>
    <n v="710"/>
    <n v="0.77042253521126758"/>
    <n v="163"/>
    <n v="0"/>
  </r>
  <r>
    <x v="1"/>
    <x v="18"/>
    <x v="18"/>
    <n v="537055"/>
    <s v="Budiměřice"/>
    <s v="do 750 obyvatel"/>
    <n v="533"/>
    <n v="0.7392120075046904"/>
    <n v="139"/>
    <n v="0"/>
  </r>
  <r>
    <x v="1"/>
    <x v="18"/>
    <x v="18"/>
    <n v="537110"/>
    <s v="Dvory (Nymburk)"/>
    <s v="do 750 obyvatel"/>
    <n v="466"/>
    <n v="0.77253218884120167"/>
    <n v="106"/>
    <n v="0"/>
  </r>
  <r>
    <x v="1"/>
    <x v="18"/>
    <x v="18"/>
    <n v="537152"/>
    <s v="Hořátev"/>
    <s v="750 – 1 999 obyvatel"/>
    <n v="673"/>
    <n v="0.76523031203566116"/>
    <n v="158"/>
    <n v="0"/>
  </r>
  <r>
    <x v="1"/>
    <x v="18"/>
    <x v="18"/>
    <n v="537179"/>
    <s v="Hradištko (Nymburk)"/>
    <s v="do 750 obyvatel"/>
    <n v="558"/>
    <n v="0.82078853046594979"/>
    <n v="100"/>
    <n v="0"/>
  </r>
  <r>
    <x v="1"/>
    <x v="18"/>
    <x v="18"/>
    <n v="537233"/>
    <s v="Chrást (Nymburk)"/>
    <s v="do 750 obyvatel"/>
    <n v="438"/>
    <n v="0.76940639269406397"/>
    <n v="101"/>
    <n v="0"/>
  </r>
  <r>
    <x v="1"/>
    <x v="18"/>
    <x v="18"/>
    <n v="537250"/>
    <s v="Jíkev"/>
    <s v="do 750 obyvatel"/>
    <n v="282"/>
    <n v="0.74113475177304966"/>
    <n v="73"/>
    <n v="0"/>
  </r>
  <r>
    <x v="1"/>
    <x v="18"/>
    <x v="18"/>
    <n v="537268"/>
    <s v="Jizbice"/>
    <s v="do 750 obyvatel"/>
    <n v="314"/>
    <n v="0.80254777070063699"/>
    <n v="62"/>
    <n v="0"/>
  </r>
  <r>
    <x v="1"/>
    <x v="18"/>
    <x v="18"/>
    <n v="537276"/>
    <s v="Kamenné Zboží"/>
    <s v="do 750 obyvatel"/>
    <n v="452"/>
    <n v="0.73451327433628322"/>
    <n v="120"/>
    <n v="0"/>
  </r>
  <r>
    <x v="1"/>
    <x v="18"/>
    <x v="18"/>
    <n v="537314"/>
    <s v="Kostelní Lhota"/>
    <s v="750 – 1 999 obyvatel"/>
    <n v="721"/>
    <n v="0.78640776699029125"/>
    <n v="154"/>
    <n v="0"/>
  </r>
  <r>
    <x v="1"/>
    <x v="18"/>
    <x v="18"/>
    <n v="537331"/>
    <s v="Kostomlaty nad Labem"/>
    <s v="750 – 1 999 obyvatel"/>
    <n v="1520"/>
    <n v="0.77960526315789469"/>
    <n v="335"/>
    <n v="0"/>
  </r>
  <r>
    <x v="1"/>
    <x v="18"/>
    <x v="18"/>
    <n v="537349"/>
    <s v="Košík"/>
    <s v="do 750 obyvatel"/>
    <n v="300"/>
    <n v="0.66333333333333333"/>
    <n v="101"/>
    <n v="1"/>
  </r>
  <r>
    <x v="1"/>
    <x v="18"/>
    <x v="18"/>
    <n v="537373"/>
    <s v="Kovanice"/>
    <s v="750 – 1 999 obyvatel"/>
    <n v="738"/>
    <n v="0.77913279132791324"/>
    <n v="163"/>
    <n v="0"/>
  </r>
  <r>
    <x v="1"/>
    <x v="18"/>
    <x v="18"/>
    <n v="537390"/>
    <s v="Krchleby (Nymburk)"/>
    <s v="do 750 obyvatel"/>
    <n v="629"/>
    <n v="0.77901430842607311"/>
    <n v="139"/>
    <n v="0"/>
  </r>
  <r>
    <x v="1"/>
    <x v="18"/>
    <x v="18"/>
    <n v="537411"/>
    <s v="Křinec"/>
    <s v="750 – 1 999 obyvatel"/>
    <n v="1115"/>
    <n v="0.73542600896860988"/>
    <n v="295"/>
    <n v="0"/>
  </r>
  <r>
    <x v="1"/>
    <x v="18"/>
    <x v="18"/>
    <n v="537446"/>
    <s v="Loučeň"/>
    <s v="750 – 1 999 obyvatel"/>
    <n v="1133"/>
    <n v="0.77316857899382174"/>
    <n v="257"/>
    <n v="0"/>
  </r>
  <r>
    <x v="1"/>
    <x v="18"/>
    <x v="18"/>
    <n v="537462"/>
    <s v="Mcely"/>
    <s v="do 750 obyvatel"/>
    <n v="338"/>
    <n v="0.75147928994082835"/>
    <n v="84"/>
    <n v="0"/>
  </r>
  <r>
    <x v="1"/>
    <x v="18"/>
    <x v="18"/>
    <n v="537497"/>
    <s v="Milčice"/>
    <s v="do 750 obyvatel"/>
    <n v="247"/>
    <n v="0.73684210526315785"/>
    <n v="65"/>
    <n v="0"/>
  </r>
  <r>
    <x v="1"/>
    <x v="18"/>
    <x v="18"/>
    <n v="537616"/>
    <s v="Oskořínek"/>
    <s v="do 750 obyvatel"/>
    <n v="482"/>
    <n v="0.79875518672199175"/>
    <n v="97"/>
    <n v="0"/>
  </r>
  <r>
    <x v="1"/>
    <x v="18"/>
    <x v="18"/>
    <n v="537667"/>
    <s v="Písty"/>
    <s v="do 750 obyvatel"/>
    <n v="355"/>
    <n v="0.73802816901408452"/>
    <n v="93"/>
    <n v="0"/>
  </r>
  <r>
    <x v="1"/>
    <x v="18"/>
    <x v="18"/>
    <n v="537756"/>
    <s v="Rožďalovice"/>
    <s v="750 – 1 999 obyvatel"/>
    <n v="1376"/>
    <n v="0.77470930232558144"/>
    <n v="310"/>
    <n v="0"/>
  </r>
  <r>
    <x v="1"/>
    <x v="18"/>
    <x v="18"/>
    <n v="537764"/>
    <s v="Sadská"/>
    <s v="2 000 – 4 999 obyvatel"/>
    <n v="2666"/>
    <n v="0.79332333083270823"/>
    <n v="551"/>
    <n v="0"/>
  </r>
  <r>
    <x v="1"/>
    <x v="18"/>
    <x v="18"/>
    <n v="537853"/>
    <s v="Straky"/>
    <s v="do 750 obyvatel"/>
    <n v="433"/>
    <n v="0.7736720554272517"/>
    <n v="98"/>
    <n v="0"/>
  </r>
  <r>
    <x v="1"/>
    <x v="18"/>
    <x v="18"/>
    <n v="537896"/>
    <s v="Třebestovice"/>
    <s v="750 – 1 999 obyvatel"/>
    <n v="845"/>
    <n v="0.75029585798816567"/>
    <n v="211"/>
    <n v="0"/>
  </r>
  <r>
    <x v="1"/>
    <x v="18"/>
    <x v="18"/>
    <n v="537942"/>
    <s v="Vestec (Nymburk)"/>
    <s v="do 750 obyvatel"/>
    <n v="263"/>
    <n v="0.65019011406844107"/>
    <n v="92"/>
    <n v="1"/>
  </r>
  <r>
    <x v="1"/>
    <x v="18"/>
    <x v="18"/>
    <n v="537985"/>
    <s v="Všechlapy (Nymburk)"/>
    <s v="750 – 1 999 obyvatel"/>
    <n v="645"/>
    <n v="0.74883720930232556"/>
    <n v="162"/>
    <n v="0"/>
  </r>
  <r>
    <x v="1"/>
    <x v="18"/>
    <x v="18"/>
    <n v="599620"/>
    <s v="Chleby (Nymburk)"/>
    <s v="do 750 obyvatel"/>
    <n v="375"/>
    <n v="0.73599999999999999"/>
    <n v="99"/>
    <n v="0"/>
  </r>
  <r>
    <x v="1"/>
    <x v="18"/>
    <x v="18"/>
    <n v="599638"/>
    <s v="Hrubý Jeseník"/>
    <s v="do 750 obyvatel"/>
    <n v="491"/>
    <n v="0.75763747454175157"/>
    <n v="119"/>
    <n v="0"/>
  </r>
  <r>
    <x v="1"/>
    <x v="18"/>
    <x v="18"/>
    <n v="599654"/>
    <s v="Nový Dvůr"/>
    <s v="do 750 obyvatel"/>
    <n v="61"/>
    <n v="0.80327868852459017"/>
    <n v="12"/>
    <n v="0"/>
  </r>
  <r>
    <x v="1"/>
    <x v="18"/>
    <x v="18"/>
    <n v="599671"/>
    <s v="Čilec"/>
    <s v="do 750 obyvatel"/>
    <n v="195"/>
    <n v="0.76923076923076927"/>
    <n v="45"/>
    <n v="0"/>
  </r>
  <r>
    <x v="1"/>
    <x v="18"/>
    <x v="18"/>
    <n v="599697"/>
    <s v="Zbožíčko"/>
    <s v="do 750 obyvatel"/>
    <n v="203"/>
    <n v="0.71921182266009853"/>
    <n v="57"/>
    <n v="0"/>
  </r>
  <r>
    <x v="1"/>
    <x v="19"/>
    <x v="19"/>
    <n v="534471"/>
    <s v="Záhornice"/>
    <s v="do 750 obyvatel"/>
    <n v="335"/>
    <n v="0.74029850746268655"/>
    <n v="87"/>
    <n v="0"/>
  </r>
  <r>
    <x v="1"/>
    <x v="19"/>
    <x v="19"/>
    <n v="534706"/>
    <s v="Chroustov"/>
    <s v="do 750 obyvatel"/>
    <n v="191"/>
    <n v="0.78010471204188481"/>
    <n v="42"/>
    <n v="0"/>
  </r>
  <r>
    <x v="1"/>
    <x v="19"/>
    <x v="19"/>
    <n v="534943"/>
    <s v="Kouty (Nymburk)"/>
    <s v="do 750 obyvatel"/>
    <n v="264"/>
    <n v="0.73106060606060608"/>
    <n v="71"/>
    <n v="0"/>
  </r>
  <r>
    <x v="1"/>
    <x v="19"/>
    <x v="19"/>
    <n v="536083"/>
    <s v="Velenice (Nymburk)"/>
    <s v="do 750 obyvatel"/>
    <n v="169"/>
    <n v="0.73964497041420119"/>
    <n v="44"/>
    <n v="0"/>
  </r>
  <r>
    <x v="1"/>
    <x v="19"/>
    <x v="19"/>
    <n v="537021"/>
    <s v="Běrunice"/>
    <s v="750 – 1 999 obyvatel"/>
    <n v="712"/>
    <n v="0.7710674157303371"/>
    <n v="163"/>
    <n v="0"/>
  </r>
  <r>
    <x v="1"/>
    <x v="19"/>
    <x v="19"/>
    <n v="537080"/>
    <s v="Činěves"/>
    <s v="do 750 obyvatel"/>
    <n v="434"/>
    <n v="0.76497695852534564"/>
    <n v="102"/>
    <n v="0"/>
  </r>
  <r>
    <x v="1"/>
    <x v="19"/>
    <x v="19"/>
    <n v="537098"/>
    <s v="Dlouhopolsko"/>
    <s v="do 750 obyvatel"/>
    <n v="198"/>
    <n v="0.8232323232323232"/>
    <n v="35"/>
    <n v="0"/>
  </r>
  <r>
    <x v="1"/>
    <x v="19"/>
    <x v="19"/>
    <n v="537101"/>
    <s v="Dobšice (Nymburk)"/>
    <s v="do 750 obyvatel"/>
    <n v="198"/>
    <n v="0.69696969696969702"/>
    <n v="60"/>
    <n v="1"/>
  </r>
  <r>
    <x v="1"/>
    <x v="19"/>
    <x v="19"/>
    <n v="537128"/>
    <s v="Dymokury"/>
    <s v="750 – 1 999 obyvatel"/>
    <n v="713"/>
    <n v="0.73632538569424966"/>
    <n v="188"/>
    <n v="0"/>
  </r>
  <r>
    <x v="1"/>
    <x v="19"/>
    <x v="19"/>
    <n v="537161"/>
    <s v="Hradčany (Nymburk)"/>
    <s v="do 750 obyvatel"/>
    <n v="227"/>
    <n v="0.77092511013215859"/>
    <n v="52"/>
    <n v="0"/>
  </r>
  <r>
    <x v="1"/>
    <x v="19"/>
    <x v="19"/>
    <n v="537217"/>
    <s v="Choťánky"/>
    <s v="do 750 obyvatel"/>
    <n v="372"/>
    <n v="0.77419354838709675"/>
    <n v="84"/>
    <n v="0"/>
  </r>
  <r>
    <x v="1"/>
    <x v="19"/>
    <x v="19"/>
    <n v="537225"/>
    <s v="Chotěšice"/>
    <s v="do 750 obyvatel"/>
    <n v="295"/>
    <n v="0.67118644067796607"/>
    <n v="97"/>
    <n v="1"/>
  </r>
  <r>
    <x v="1"/>
    <x v="19"/>
    <x v="19"/>
    <n v="537292"/>
    <s v="Kněžice (Nymburk)"/>
    <s v="do 750 obyvatel"/>
    <n v="444"/>
    <n v="0.81756756756756754"/>
    <n v="81"/>
    <n v="0"/>
  </r>
  <r>
    <x v="1"/>
    <x v="19"/>
    <x v="19"/>
    <n v="537306"/>
    <s v="Kolaje"/>
    <s v="do 750 obyvatel"/>
    <n v="78"/>
    <n v="0.69230769230769229"/>
    <n v="24"/>
    <n v="1"/>
  </r>
  <r>
    <x v="1"/>
    <x v="19"/>
    <x v="19"/>
    <n v="537403"/>
    <s v="Křečkov"/>
    <s v="do 750 obyvatel"/>
    <n v="345"/>
    <n v="0.71594202898550729"/>
    <n v="98"/>
    <n v="0"/>
  </r>
  <r>
    <x v="1"/>
    <x v="19"/>
    <x v="19"/>
    <n v="537438"/>
    <s v="Libice nad Cidlinou"/>
    <s v="750 – 1 999 obyvatel"/>
    <n v="1063"/>
    <n v="0.75164628410159928"/>
    <n v="264"/>
    <n v="0"/>
  </r>
  <r>
    <x v="1"/>
    <x v="19"/>
    <x v="19"/>
    <n v="537489"/>
    <s v="Městec Králové"/>
    <s v="2 000 – 4 999 obyvatel"/>
    <n v="2342"/>
    <n v="0.8112724167378309"/>
    <n v="442"/>
    <n v="0"/>
  </r>
  <r>
    <x v="1"/>
    <x v="19"/>
    <x v="19"/>
    <n v="537551"/>
    <s v="Odřepsy"/>
    <s v="do 750 obyvatel"/>
    <n v="268"/>
    <n v="0.79104477611940294"/>
    <n v="56"/>
    <n v="0"/>
  </r>
  <r>
    <x v="1"/>
    <x v="19"/>
    <x v="19"/>
    <n v="537560"/>
    <s v="Okřínek"/>
    <s v="do 750 obyvatel"/>
    <n v="170"/>
    <n v="0.72352941176470587"/>
    <n v="47"/>
    <n v="0"/>
  </r>
  <r>
    <x v="1"/>
    <x v="19"/>
    <x v="19"/>
    <n v="537578"/>
    <s v="Opočnice"/>
    <s v="do 750 obyvatel"/>
    <n v="371"/>
    <n v="0.79245283018867929"/>
    <n v="77"/>
    <n v="0"/>
  </r>
  <r>
    <x v="1"/>
    <x v="19"/>
    <x v="19"/>
    <n v="537586"/>
    <s v="Opolany"/>
    <s v="750 – 1 999 obyvatel"/>
    <n v="741"/>
    <n v="0.78137651821862353"/>
    <n v="162"/>
    <n v="0"/>
  </r>
  <r>
    <x v="1"/>
    <x v="19"/>
    <x v="19"/>
    <n v="537632"/>
    <s v="Pátek"/>
    <s v="do 750 obyvatel"/>
    <n v="588"/>
    <n v="0.79081632653061229"/>
    <n v="123"/>
    <n v="0"/>
  </r>
  <r>
    <x v="1"/>
    <x v="19"/>
    <x v="19"/>
    <n v="537659"/>
    <s v="Písková Lhota (Nymburk)"/>
    <s v="do 750 obyvatel"/>
    <n v="402"/>
    <n v="0.78109452736318408"/>
    <n v="88"/>
    <n v="0"/>
  </r>
  <r>
    <x v="1"/>
    <x v="19"/>
    <x v="19"/>
    <n v="537683"/>
    <s v="Poděbrady"/>
    <s v="5 000 – 14 999 obyvatel"/>
    <n v="11904"/>
    <n v="0.77545362903225812"/>
    <n v="2673"/>
    <n v="0"/>
  </r>
  <r>
    <x v="1"/>
    <x v="19"/>
    <x v="19"/>
    <n v="537772"/>
    <s v="Sány"/>
    <s v="do 750 obyvatel"/>
    <n v="459"/>
    <n v="0.83224400871459692"/>
    <n v="77"/>
    <n v="0"/>
  </r>
  <r>
    <x v="1"/>
    <x v="19"/>
    <x v="19"/>
    <n v="537799"/>
    <s v="Senice"/>
    <s v="do 750 obyvatel"/>
    <n v="165"/>
    <n v="0.80606060606060603"/>
    <n v="32"/>
    <n v="0"/>
  </r>
  <r>
    <x v="1"/>
    <x v="19"/>
    <x v="19"/>
    <n v="537802"/>
    <s v="Sloveč"/>
    <s v="do 750 obyvatel"/>
    <n v="437"/>
    <n v="0.72311212814645309"/>
    <n v="121"/>
    <n v="0"/>
  </r>
  <r>
    <x v="1"/>
    <x v="19"/>
    <x v="19"/>
    <n v="537811"/>
    <s v="Sokoleč"/>
    <s v="750 – 1 999 obyvatel"/>
    <n v="867"/>
    <n v="0.80276816608996537"/>
    <n v="171"/>
    <n v="0"/>
  </r>
  <r>
    <x v="1"/>
    <x v="19"/>
    <x v="19"/>
    <n v="537900"/>
    <s v="Úmyslovice"/>
    <s v="do 750 obyvatel"/>
    <n v="251"/>
    <n v="0.79681274900398402"/>
    <n v="51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3474178403755863"/>
    <n v="113"/>
    <n v="0"/>
  </r>
  <r>
    <x v="1"/>
    <x v="19"/>
    <x v="19"/>
    <n v="551481"/>
    <s v="Kněžičky"/>
    <s v="do 750 obyvatel"/>
    <n v="149"/>
    <n v="0.69798657718120805"/>
    <n v="45"/>
    <n v="1"/>
  </r>
  <r>
    <x v="1"/>
    <x v="19"/>
    <x v="19"/>
    <n v="599590"/>
    <s v="Podmoky (Nymburk)"/>
    <s v="do 750 obyvatel"/>
    <n v="164"/>
    <n v="0.78048780487804881"/>
    <n v="36"/>
    <n v="0"/>
  </r>
  <r>
    <x v="1"/>
    <x v="19"/>
    <x v="19"/>
    <n v="599611"/>
    <s v="Vrbice (Nymburk)"/>
    <s v="do 750 obyvatel"/>
    <n v="157"/>
    <n v="0.76433121019108285"/>
    <n v="37"/>
    <n v="0"/>
  </r>
  <r>
    <x v="1"/>
    <x v="19"/>
    <x v="19"/>
    <n v="599662"/>
    <s v="Oseček"/>
    <s v="do 750 obyvatel"/>
    <n v="140"/>
    <n v="0.72857142857142854"/>
    <n v="38"/>
    <n v="0"/>
  </r>
  <r>
    <x v="1"/>
    <x v="20"/>
    <x v="20"/>
    <n v="513504"/>
    <s v="Dlouhá Lhota (Příbram)"/>
    <s v="do 750 obyvatel"/>
    <n v="342"/>
    <n v="0.80701754385964908"/>
    <n v="66"/>
    <n v="0"/>
  </r>
  <r>
    <x v="1"/>
    <x v="20"/>
    <x v="20"/>
    <n v="513512"/>
    <s v="Zduchovice"/>
    <s v="do 750 obyvatel"/>
    <n v="267"/>
    <n v="0.83895131086142327"/>
    <n v="43"/>
    <n v="0"/>
  </r>
  <r>
    <x v="1"/>
    <x v="20"/>
    <x v="20"/>
    <n v="513521"/>
    <s v="Lešetice"/>
    <s v="do 750 obyvatel"/>
    <n v="161"/>
    <n v="0.77639751552795033"/>
    <n v="36"/>
    <n v="0"/>
  </r>
  <r>
    <x v="1"/>
    <x v="20"/>
    <x v="20"/>
    <n v="513555"/>
    <s v="Kotenčice"/>
    <s v="do 750 obyvatel"/>
    <n v="171"/>
    <n v="0.77192982456140347"/>
    <n v="39"/>
    <n v="0"/>
  </r>
  <r>
    <x v="1"/>
    <x v="20"/>
    <x v="20"/>
    <n v="513571"/>
    <s v="Občov"/>
    <s v="do 750 obyvatel"/>
    <n v="146"/>
    <n v="0.85616438356164382"/>
    <n v="21"/>
    <n v="0"/>
  </r>
  <r>
    <x v="1"/>
    <x v="20"/>
    <x v="20"/>
    <n v="513580"/>
    <s v="Hudčice"/>
    <s v="do 750 obyvatel"/>
    <n v="203"/>
    <n v="0.78817733990147787"/>
    <n v="43"/>
    <n v="0"/>
  </r>
  <r>
    <x v="1"/>
    <x v="20"/>
    <x v="20"/>
    <n v="529664"/>
    <s v="Těchařovice"/>
    <s v="do 750 obyvatel"/>
    <n v="39"/>
    <n v="0.51282051282051277"/>
    <n v="19"/>
    <n v="1"/>
  </r>
  <r>
    <x v="1"/>
    <x v="20"/>
    <x v="20"/>
    <n v="529672"/>
    <s v="Bezděkov pod Třemšínem"/>
    <s v="do 750 obyvatel"/>
    <n v="122"/>
    <n v="0.71311475409836067"/>
    <n v="35"/>
    <n v="0"/>
  </r>
  <r>
    <x v="1"/>
    <x v="20"/>
    <x v="20"/>
    <n v="529681"/>
    <s v="Koupě"/>
    <s v="do 750 obyvatel"/>
    <n v="103"/>
    <n v="0.64077669902912626"/>
    <n v="37"/>
    <n v="1"/>
  </r>
  <r>
    <x v="1"/>
    <x v="20"/>
    <x v="20"/>
    <n v="539911"/>
    <s v="Příbram"/>
    <s v="15 000 – 39 999 obyvatel"/>
    <n v="27206"/>
    <n v="0.78107770344776883"/>
    <n v="5956"/>
    <n v="0"/>
  </r>
  <r>
    <x v="1"/>
    <x v="20"/>
    <x v="20"/>
    <n v="539953"/>
    <s v="Bohutín (Příbram)"/>
    <s v="750 – 1 999 obyvatel"/>
    <n v="1502"/>
    <n v="0.77496671105193071"/>
    <n v="338"/>
    <n v="0"/>
  </r>
  <r>
    <x v="1"/>
    <x v="20"/>
    <x v="20"/>
    <n v="539988"/>
    <s v="Bratkovice"/>
    <s v="do 750 obyvatel"/>
    <n v="275"/>
    <n v="0.8"/>
    <n v="55"/>
    <n v="0"/>
  </r>
  <r>
    <x v="1"/>
    <x v="20"/>
    <x v="20"/>
    <n v="540013"/>
    <s v="Březnice (Příbram)"/>
    <s v="2 000 – 4 999 obyvatel"/>
    <n v="2975"/>
    <n v="0.78218487394957981"/>
    <n v="648"/>
    <n v="0"/>
  </r>
  <r>
    <x v="1"/>
    <x v="20"/>
    <x v="20"/>
    <n v="540021"/>
    <s v="Buková u Příbramě"/>
    <s v="do 750 obyvatel"/>
    <n v="313"/>
    <n v="0.8178913738019169"/>
    <n v="57"/>
    <n v="0"/>
  </r>
  <r>
    <x v="1"/>
    <x v="20"/>
    <x v="20"/>
    <n v="540072"/>
    <s v="Čenkov"/>
    <s v="do 750 obyvatel"/>
    <n v="331"/>
    <n v="0.76737160120845926"/>
    <n v="77"/>
    <n v="0"/>
  </r>
  <r>
    <x v="1"/>
    <x v="20"/>
    <x v="20"/>
    <n v="540129"/>
    <s v="Dolní Hbity"/>
    <s v="750 – 1 999 obyvatel"/>
    <n v="767"/>
    <n v="0.81355932203389836"/>
    <n v="143"/>
    <n v="0"/>
  </r>
  <r>
    <x v="1"/>
    <x v="20"/>
    <x v="20"/>
    <n v="540145"/>
    <s v="Drahlín"/>
    <s v="do 750 obyvatel"/>
    <n v="470"/>
    <n v="0.82978723404255317"/>
    <n v="80"/>
    <n v="0"/>
  </r>
  <r>
    <x v="1"/>
    <x v="20"/>
    <x v="20"/>
    <n v="540153"/>
    <s v="Drásov (Příbram)"/>
    <s v="do 750 obyvatel"/>
    <n v="369"/>
    <n v="0.82113821138211385"/>
    <n v="66"/>
    <n v="0"/>
  </r>
  <r>
    <x v="1"/>
    <x v="20"/>
    <x v="20"/>
    <n v="540242"/>
    <s v="Hluboš"/>
    <s v="do 750 obyvatel"/>
    <n v="528"/>
    <n v="0.75568181818181823"/>
    <n v="129"/>
    <n v="0"/>
  </r>
  <r>
    <x v="1"/>
    <x v="20"/>
    <x v="20"/>
    <n v="540315"/>
    <s v="Hvožďany (Příbram)"/>
    <s v="750 – 1 999 obyvatel"/>
    <n v="678"/>
    <n v="0.73156342182890854"/>
    <n v="182"/>
    <n v="0"/>
  </r>
  <r>
    <x v="1"/>
    <x v="20"/>
    <x v="20"/>
    <n v="540358"/>
    <s v="Chraštice"/>
    <s v="do 750 obyvatel"/>
    <n v="215"/>
    <n v="0.75813953488372088"/>
    <n v="52"/>
    <n v="0"/>
  </r>
  <r>
    <x v="1"/>
    <x v="20"/>
    <x v="20"/>
    <n v="540374"/>
    <s v="Jablonná"/>
    <s v="do 750 obyvatel"/>
    <n v="334"/>
    <n v="0.77245508982035926"/>
    <n v="76"/>
    <n v="0"/>
  </r>
  <r>
    <x v="1"/>
    <x v="20"/>
    <x v="20"/>
    <n v="540404"/>
    <s v="Jince"/>
    <s v="2 000 – 4 999 obyvatel"/>
    <n v="1880"/>
    <n v="0.7531914893617021"/>
    <n v="464"/>
    <n v="0"/>
  </r>
  <r>
    <x v="1"/>
    <x v="20"/>
    <x v="20"/>
    <n v="540439"/>
    <s v="Kamýk nad Vltavou"/>
    <s v="750 – 1 999 obyvatel"/>
    <n v="783"/>
    <n v="0.84929757343550449"/>
    <n v="118"/>
    <n v="0"/>
  </r>
  <r>
    <x v="1"/>
    <x v="20"/>
    <x v="20"/>
    <n v="540536"/>
    <s v="Kozárovice"/>
    <s v="do 750 obyvatel"/>
    <n v="321"/>
    <n v="0.81931464174454827"/>
    <n v="58"/>
    <n v="0"/>
  </r>
  <r>
    <x v="1"/>
    <x v="20"/>
    <x v="20"/>
    <n v="540587"/>
    <s v="Křešín (Příbram)"/>
    <s v="do 750 obyvatel"/>
    <n v="110"/>
    <n v="0.77272727272727271"/>
    <n v="25"/>
    <n v="0"/>
  </r>
  <r>
    <x v="1"/>
    <x v="20"/>
    <x v="20"/>
    <n v="540625"/>
    <s v="Láz (Příbram)"/>
    <s v="do 750 obyvatel"/>
    <n v="504"/>
    <n v="0.74206349206349209"/>
    <n v="130"/>
    <n v="0"/>
  </r>
  <r>
    <x v="1"/>
    <x v="20"/>
    <x v="20"/>
    <n v="540757"/>
    <s v="Milín"/>
    <s v="2 000 – 4 999 obyvatel"/>
    <n v="1798"/>
    <n v="0.77864293659621797"/>
    <n v="398"/>
    <n v="0"/>
  </r>
  <r>
    <x v="1"/>
    <x v="20"/>
    <x v="20"/>
    <n v="540935"/>
    <s v="Obecnice"/>
    <s v="750 – 1 999 obyvatel"/>
    <n v="1063"/>
    <n v="0.76199435559736595"/>
    <n v="253"/>
    <n v="0"/>
  </r>
  <r>
    <x v="1"/>
    <x v="20"/>
    <x v="20"/>
    <n v="540943"/>
    <s v="Obory"/>
    <s v="do 750 obyvatel"/>
    <n v="229"/>
    <n v="0.80349344978165937"/>
    <n v="45"/>
    <n v="0"/>
  </r>
  <r>
    <x v="1"/>
    <x v="20"/>
    <x v="20"/>
    <n v="540960"/>
    <s v="Ohrazenice (Příbram)"/>
    <s v="do 750 obyvatel"/>
    <n v="247"/>
    <n v="0.72064777327935226"/>
    <n v="69"/>
    <n v="0"/>
  </r>
  <r>
    <x v="1"/>
    <x v="20"/>
    <x v="20"/>
    <n v="541028"/>
    <s v="Pečice"/>
    <s v="do 750 obyvatel"/>
    <n v="316"/>
    <n v="0.83227848101265822"/>
    <n v="53"/>
    <n v="0"/>
  </r>
  <r>
    <x v="1"/>
    <x v="20"/>
    <x v="20"/>
    <n v="541052"/>
    <s v="Pičín"/>
    <s v="do 750 obyvatel"/>
    <n v="537"/>
    <n v="0.76536312849162014"/>
    <n v="126"/>
    <n v="0"/>
  </r>
  <r>
    <x v="1"/>
    <x v="20"/>
    <x v="20"/>
    <n v="541231"/>
    <s v="Rožmitál pod Třemšínem"/>
    <s v="2 000 – 4 999 obyvatel"/>
    <n v="3720"/>
    <n v="0.77876344086021509"/>
    <n v="823"/>
    <n v="0"/>
  </r>
  <r>
    <x v="1"/>
    <x v="20"/>
    <x v="20"/>
    <n v="541273"/>
    <s v="Sádek (Příbram)"/>
    <s v="do 750 obyvatel"/>
    <n v="198"/>
    <n v="0.76262626262626265"/>
    <n v="47"/>
    <n v="0"/>
  </r>
  <r>
    <x v="1"/>
    <x v="20"/>
    <x v="20"/>
    <n v="541311"/>
    <s v="Smolotely"/>
    <s v="do 750 obyvatel"/>
    <n v="201"/>
    <n v="0.91044776119402981"/>
    <n v="18"/>
    <n v="0"/>
  </r>
  <r>
    <x v="1"/>
    <x v="20"/>
    <x v="20"/>
    <n v="541320"/>
    <s v="Solenice"/>
    <s v="do 750 obyvatel"/>
    <n v="306"/>
    <n v="0.78104575163398693"/>
    <n v="67"/>
    <n v="0"/>
  </r>
  <r>
    <x v="1"/>
    <x v="20"/>
    <x v="20"/>
    <n v="541371"/>
    <s v="Suchodol"/>
    <s v="do 750 obyvatel"/>
    <n v="305"/>
    <n v="0.81967213114754101"/>
    <n v="55"/>
    <n v="0"/>
  </r>
  <r>
    <x v="1"/>
    <x v="20"/>
    <x v="20"/>
    <n v="541427"/>
    <s v="Tochovice"/>
    <s v="do 750 obyvatel"/>
    <n v="545"/>
    <n v="0.75229357798165142"/>
    <n v="135"/>
    <n v="0"/>
  </r>
  <r>
    <x v="1"/>
    <x v="20"/>
    <x v="20"/>
    <n v="541451"/>
    <s v="Třebsko"/>
    <s v="do 750 obyvatel"/>
    <n v="221"/>
    <n v="0.72850678733031671"/>
    <n v="60"/>
    <n v="0"/>
  </r>
  <r>
    <x v="1"/>
    <x v="20"/>
    <x v="20"/>
    <n v="541508"/>
    <s v="Věšín"/>
    <s v="do 750 obyvatel"/>
    <n v="564"/>
    <n v="0.73581560283687941"/>
    <n v="149"/>
    <n v="0"/>
  </r>
  <r>
    <x v="1"/>
    <x v="20"/>
    <x v="20"/>
    <n v="541516"/>
    <s v="Višňová (Příbram)"/>
    <s v="do 750 obyvatel"/>
    <n v="541"/>
    <n v="0.82255083179297594"/>
    <n v="96"/>
    <n v="0"/>
  </r>
  <r>
    <x v="1"/>
    <x v="20"/>
    <x v="20"/>
    <n v="541524"/>
    <s v="Volenice (Příbram)"/>
    <s v="do 750 obyvatel"/>
    <n v="331"/>
    <n v="0.75528700906344415"/>
    <n v="81"/>
    <n v="0"/>
  </r>
  <r>
    <x v="1"/>
    <x v="20"/>
    <x v="20"/>
    <n v="541567"/>
    <s v="Vranovice (Příbram)"/>
    <s v="do 750 obyvatel"/>
    <n v="266"/>
    <n v="0.69172932330827064"/>
    <n v="82"/>
    <n v="1"/>
  </r>
  <r>
    <x v="1"/>
    <x v="20"/>
    <x v="20"/>
    <n v="541583"/>
    <s v="Vysoká u Příbramě"/>
    <s v="do 750 obyvatel"/>
    <n v="287"/>
    <n v="0.7526132404181185"/>
    <n v="71"/>
    <n v="0"/>
  </r>
  <r>
    <x v="1"/>
    <x v="20"/>
    <x v="20"/>
    <n v="541613"/>
    <s v="Zalužany"/>
    <s v="do 750 obyvatel"/>
    <n v="273"/>
    <n v="0.8424908424908425"/>
    <n v="43"/>
    <n v="0"/>
  </r>
  <r>
    <x v="1"/>
    <x v="20"/>
    <x v="20"/>
    <n v="564214"/>
    <s v="Počaply"/>
    <s v="do 750 obyvatel"/>
    <n v="86"/>
    <n v="0.7441860465116279"/>
    <n v="22"/>
    <n v="0"/>
  </r>
  <r>
    <x v="1"/>
    <x v="20"/>
    <x v="20"/>
    <n v="564222"/>
    <s v="Nestrašovice"/>
    <s v="do 750 obyvatel"/>
    <n v="53"/>
    <n v="0.81132075471698117"/>
    <n v="10"/>
    <n v="0"/>
  </r>
  <r>
    <x v="1"/>
    <x v="20"/>
    <x v="20"/>
    <n v="564249"/>
    <s v="Chrást (Příbram)"/>
    <s v="do 750 obyvatel"/>
    <n v="179"/>
    <n v="0.72625698324022347"/>
    <n v="49"/>
    <n v="0"/>
  </r>
  <r>
    <x v="1"/>
    <x v="20"/>
    <x v="20"/>
    <n v="564257"/>
    <s v="Horčápsko"/>
    <s v="do 750 obyvatel"/>
    <n v="79"/>
    <n v="0.69620253164556967"/>
    <n v="24"/>
    <n v="1"/>
  </r>
  <r>
    <x v="1"/>
    <x v="20"/>
    <x v="20"/>
    <n v="564273"/>
    <s v="Svojšice (Příbram)"/>
    <s v="do 750 obyvatel"/>
    <n v="87"/>
    <n v="0.91954022988505746"/>
    <n v="7"/>
    <n v="0"/>
  </r>
  <r>
    <x v="1"/>
    <x v="20"/>
    <x v="20"/>
    <n v="564320"/>
    <s v="Zbenice"/>
    <s v="do 750 obyvatel"/>
    <n v="116"/>
    <n v="0.80172413793103448"/>
    <n v="23"/>
    <n v="0"/>
  </r>
  <r>
    <x v="1"/>
    <x v="20"/>
    <x v="20"/>
    <n v="564346"/>
    <s v="Lazsko"/>
    <s v="do 750 obyvatel"/>
    <n v="178"/>
    <n v="0.7134831460674157"/>
    <n v="51"/>
    <n v="0"/>
  </r>
  <r>
    <x v="1"/>
    <x v="20"/>
    <x v="20"/>
    <n v="564362"/>
    <s v="Vrančice"/>
    <s v="do 750 obyvatel"/>
    <n v="135"/>
    <n v="0.65925925925925921"/>
    <n v="46"/>
    <n v="1"/>
  </r>
  <r>
    <x v="1"/>
    <x v="20"/>
    <x v="20"/>
    <n v="564389"/>
    <s v="Radětice (Příbram)"/>
    <s v="do 750 obyvatel"/>
    <n v="152"/>
    <n v="0.79605263157894735"/>
    <n v="31"/>
    <n v="0"/>
  </r>
  <r>
    <x v="1"/>
    <x v="20"/>
    <x v="20"/>
    <n v="564419"/>
    <s v="Cetyně"/>
    <s v="do 750 obyvatel"/>
    <n v="140"/>
    <n v="0.87142857142857144"/>
    <n v="18"/>
    <n v="0"/>
  </r>
  <r>
    <x v="1"/>
    <x v="20"/>
    <x v="20"/>
    <n v="564478"/>
    <s v="Narysov"/>
    <s v="do 750 obyvatel"/>
    <n v="232"/>
    <n v="0.78879310344827591"/>
    <n v="49"/>
    <n v="0"/>
  </r>
  <r>
    <x v="1"/>
    <x v="20"/>
    <x v="20"/>
    <n v="564486"/>
    <s v="Podlesí (Příbram)"/>
    <s v="750 – 1 999 obyvatel"/>
    <n v="922"/>
    <n v="0.77982646420824298"/>
    <n v="203"/>
    <n v="0"/>
  </r>
  <r>
    <x v="1"/>
    <x v="20"/>
    <x v="20"/>
    <n v="564508"/>
    <s v="Dubno"/>
    <s v="do 750 obyvatel"/>
    <n v="268"/>
    <n v="0.76119402985074625"/>
    <n v="64"/>
    <n v="0"/>
  </r>
  <r>
    <x v="1"/>
    <x v="20"/>
    <x v="20"/>
    <n v="564524"/>
    <s v="Nepomuk (Příbram)"/>
    <s v="do 750 obyvatel"/>
    <n v="166"/>
    <n v="0.92771084337349397"/>
    <n v="12"/>
    <n v="0"/>
  </r>
  <r>
    <x v="1"/>
    <x v="20"/>
    <x v="20"/>
    <n v="564559"/>
    <s v="Bohostice"/>
    <s v="do 750 obyvatel"/>
    <n v="178"/>
    <n v="0.8033707865168539"/>
    <n v="35"/>
    <n v="0"/>
  </r>
  <r>
    <x v="1"/>
    <x v="20"/>
    <x v="20"/>
    <n v="564583"/>
    <s v="Starosedlský Hrádek"/>
    <s v="do 750 obyvatel"/>
    <n v="106"/>
    <n v="0.72641509433962259"/>
    <n v="29"/>
    <n v="0"/>
  </r>
  <r>
    <x v="1"/>
    <x v="20"/>
    <x v="20"/>
    <n v="564605"/>
    <s v="Hlubyně"/>
    <s v="do 750 obyvatel"/>
    <n v="129"/>
    <n v="0.84496124031007747"/>
    <n v="20"/>
    <n v="0"/>
  </r>
  <r>
    <x v="1"/>
    <x v="20"/>
    <x v="20"/>
    <n v="564630"/>
    <s v="Sedlice (Příbram)"/>
    <s v="do 750 obyvatel"/>
    <n v="221"/>
    <n v="0.68325791855203621"/>
    <n v="70"/>
    <n v="1"/>
  </r>
  <r>
    <x v="1"/>
    <x v="20"/>
    <x v="20"/>
    <n v="564664"/>
    <s v="Bukovany (Příbram)"/>
    <s v="do 750 obyvatel"/>
    <n v="74"/>
    <n v="0.85135135135135132"/>
    <n v="11"/>
    <n v="0"/>
  </r>
  <r>
    <x v="1"/>
    <x v="20"/>
    <x v="20"/>
    <n v="598330"/>
    <s v="Tušovice"/>
    <s v="do 750 obyvatel"/>
    <n v="90"/>
    <n v="0.74444444444444446"/>
    <n v="23"/>
    <n v="0"/>
  </r>
  <r>
    <x v="1"/>
    <x v="20"/>
    <x v="20"/>
    <n v="598372"/>
    <s v="Ostrov (Příbram)"/>
    <s v="do 750 obyvatel"/>
    <n v="111"/>
    <n v="0.72072072072072069"/>
    <n v="31"/>
    <n v="0"/>
  </r>
  <r>
    <x v="1"/>
    <x v="20"/>
    <x v="20"/>
    <n v="598381"/>
    <s v="Dubenec (Příbram)"/>
    <s v="do 750 obyvatel"/>
    <n v="314"/>
    <n v="0.57006369426751591"/>
    <n v="135"/>
    <n v="1"/>
  </r>
  <r>
    <x v="1"/>
    <x v="20"/>
    <x v="20"/>
    <n v="598402"/>
    <s v="Háje"/>
    <s v="do 750 obyvatel"/>
    <n v="417"/>
    <n v="0.79376498800959228"/>
    <n v="86"/>
    <n v="0"/>
  </r>
  <r>
    <x v="1"/>
    <x v="20"/>
    <x v="20"/>
    <n v="598411"/>
    <s v="Lhota u Příbramě"/>
    <s v="do 750 obyvatel"/>
    <n v="403"/>
    <n v="0.81885856079404462"/>
    <n v="73"/>
    <n v="0"/>
  </r>
  <r>
    <x v="1"/>
    <x v="20"/>
    <x v="20"/>
    <n v="598429"/>
    <s v="Trhové Dušníky"/>
    <s v="do 750 obyvatel"/>
    <n v="378"/>
    <n v="0.74338624338624337"/>
    <n v="97"/>
    <n v="0"/>
  </r>
  <r>
    <x v="1"/>
    <x v="20"/>
    <x v="20"/>
    <n v="598437"/>
    <s v="Vševily"/>
    <s v="do 750 obyvatel"/>
    <n v="124"/>
    <n v="0.66935483870967738"/>
    <n v="41"/>
    <n v="1"/>
  </r>
  <r>
    <x v="1"/>
    <x v="20"/>
    <x v="20"/>
    <n v="599298"/>
    <s v="Drahenice"/>
    <s v="do 750 obyvatel"/>
    <n v="143"/>
    <n v="0.80419580419580416"/>
    <n v="28"/>
    <n v="0"/>
  </r>
  <r>
    <x v="1"/>
    <x v="20"/>
    <x v="20"/>
    <n v="599751"/>
    <s v="Modřovice"/>
    <s v="do 750 obyvatel"/>
    <n v="70"/>
    <n v="0.82857142857142863"/>
    <n v="12"/>
    <n v="0"/>
  </r>
  <r>
    <x v="1"/>
    <x v="21"/>
    <x v="21"/>
    <n v="529699"/>
    <s v="Velká Chmelištná"/>
    <s v="do 750 obyvatel"/>
    <n v="56"/>
    <n v="0.6428571428571429"/>
    <n v="20"/>
    <n v="1"/>
  </r>
  <r>
    <x v="1"/>
    <x v="21"/>
    <x v="21"/>
    <n v="529711"/>
    <s v="Drahouš"/>
    <s v="do 750 obyvatel"/>
    <n v="73"/>
    <n v="0.58904109589041098"/>
    <n v="30"/>
    <n v="1"/>
  </r>
  <r>
    <x v="1"/>
    <x v="21"/>
    <x v="21"/>
    <n v="541656"/>
    <s v="Rakovník"/>
    <s v="15 000 – 39 999 obyvatel"/>
    <n v="13253"/>
    <n v="0.77310797555270505"/>
    <n v="3007"/>
    <n v="0"/>
  </r>
  <r>
    <x v="1"/>
    <x v="21"/>
    <x v="21"/>
    <n v="541672"/>
    <s v="Branov"/>
    <s v="do 750 obyvatel"/>
    <n v="171"/>
    <n v="0.80701754385964908"/>
    <n v="33"/>
    <n v="0"/>
  </r>
  <r>
    <x v="1"/>
    <x v="21"/>
    <x v="21"/>
    <n v="541699"/>
    <s v="Čistá (Rakovník)"/>
    <s v="750 – 1 999 obyvatel"/>
    <n v="754"/>
    <n v="0.77984084880636606"/>
    <n v="166"/>
    <n v="0"/>
  </r>
  <r>
    <x v="1"/>
    <x v="21"/>
    <x v="21"/>
    <n v="541729"/>
    <s v="Hořesedly"/>
    <s v="do 750 obyvatel"/>
    <n v="362"/>
    <n v="0.68232044198895025"/>
    <n v="115"/>
    <n v="1"/>
  </r>
  <r>
    <x v="1"/>
    <x v="21"/>
    <x v="21"/>
    <n v="541737"/>
    <s v="Hořovičky"/>
    <s v="do 750 obyvatel"/>
    <n v="371"/>
    <n v="0.69002695417789761"/>
    <n v="115"/>
    <n v="1"/>
  </r>
  <r>
    <x v="1"/>
    <x v="21"/>
    <x v="21"/>
    <n v="541761"/>
    <s v="Hřebečníky"/>
    <s v="do 750 obyvatel"/>
    <n v="210"/>
    <n v="0.85238095238095235"/>
    <n v="31"/>
    <n v="0"/>
  </r>
  <r>
    <x v="1"/>
    <x v="21"/>
    <x v="21"/>
    <n v="541770"/>
    <s v="Hředle (Rakovník)"/>
    <s v="do 750 obyvatel"/>
    <n v="503"/>
    <n v="0.75149105367793245"/>
    <n v="125"/>
    <n v="0"/>
  </r>
  <r>
    <x v="1"/>
    <x v="21"/>
    <x v="21"/>
    <n v="541818"/>
    <s v="Chrášťany (Rakovník)"/>
    <s v="do 750 obyvatel"/>
    <n v="537"/>
    <n v="0.67597765363128492"/>
    <n v="174"/>
    <n v="1"/>
  </r>
  <r>
    <x v="1"/>
    <x v="21"/>
    <x v="21"/>
    <n v="541834"/>
    <s v="Jesenice (Rakovník)"/>
    <s v="750 – 1 999 obyvatel"/>
    <n v="1397"/>
    <n v="0.70508231925554765"/>
    <n v="412"/>
    <n v="0"/>
  </r>
  <r>
    <x v="1"/>
    <x v="21"/>
    <x v="21"/>
    <n v="541877"/>
    <s v="Kněževes (Rakovník)"/>
    <s v="750 – 1 999 obyvatel"/>
    <n v="885"/>
    <n v="0.73785310734463272"/>
    <n v="232"/>
    <n v="0"/>
  </r>
  <r>
    <x v="1"/>
    <x v="21"/>
    <x v="21"/>
    <n v="541893"/>
    <s v="Kolešovice"/>
    <s v="750 – 1 999 obyvatel"/>
    <n v="655"/>
    <n v="0.74351145038167943"/>
    <n v="168"/>
    <n v="0"/>
  </r>
  <r>
    <x v="1"/>
    <x v="21"/>
    <x v="21"/>
    <n v="541907"/>
    <s v="Kounov (Rakovník)"/>
    <s v="do 750 obyvatel"/>
    <n v="444"/>
    <n v="0.7072072072072072"/>
    <n v="130"/>
    <n v="0"/>
  </r>
  <r>
    <x v="1"/>
    <x v="21"/>
    <x v="21"/>
    <n v="541940"/>
    <s v="Kroučová"/>
    <s v="do 750 obyvatel"/>
    <n v="228"/>
    <n v="0.76754385964912286"/>
    <n v="53"/>
    <n v="0"/>
  </r>
  <r>
    <x v="1"/>
    <x v="21"/>
    <x v="21"/>
    <n v="541966"/>
    <s v="Krupá (Rakovník)"/>
    <s v="do 750 obyvatel"/>
    <n v="371"/>
    <n v="0.78436657681940702"/>
    <n v="80"/>
    <n v="0"/>
  </r>
  <r>
    <x v="1"/>
    <x v="21"/>
    <x v="21"/>
    <n v="541974"/>
    <s v="Krušovice"/>
    <s v="do 750 obyvatel"/>
    <n v="518"/>
    <n v="0.76833976833976836"/>
    <n v="120"/>
    <n v="0"/>
  </r>
  <r>
    <x v="1"/>
    <x v="21"/>
    <x v="21"/>
    <n v="541982"/>
    <s v="Křivoklát"/>
    <s v="do 750 obyvatel"/>
    <n v="567"/>
    <n v="0.83245149911816574"/>
    <n v="95"/>
    <n v="0"/>
  </r>
  <r>
    <x v="1"/>
    <x v="21"/>
    <x v="21"/>
    <n v="542008"/>
    <s v="Lašovice"/>
    <s v="do 750 obyvatel"/>
    <n v="99"/>
    <n v="0.71717171717171713"/>
    <n v="28"/>
    <n v="0"/>
  </r>
  <r>
    <x v="1"/>
    <x v="21"/>
    <x v="21"/>
    <n v="542016"/>
    <s v="Lišany (Rakovník)"/>
    <s v="do 750 obyvatel"/>
    <n v="547"/>
    <n v="0.73674588665447893"/>
    <n v="144"/>
    <n v="0"/>
  </r>
  <r>
    <x v="1"/>
    <x v="21"/>
    <x v="21"/>
    <n v="542032"/>
    <s v="Lubná (Rakovník)"/>
    <s v="750 – 1 999 obyvatel"/>
    <n v="835"/>
    <n v="0.79041916167664672"/>
    <n v="175"/>
    <n v="0"/>
  </r>
  <r>
    <x v="1"/>
    <x v="21"/>
    <x v="21"/>
    <n v="542041"/>
    <s v="Lužná (Rakovník)"/>
    <s v="750 – 1 999 obyvatel"/>
    <n v="1554"/>
    <n v="0.77477477477477474"/>
    <n v="350"/>
    <n v="0"/>
  </r>
  <r>
    <x v="1"/>
    <x v="21"/>
    <x v="21"/>
    <n v="542067"/>
    <s v="Městečko"/>
    <s v="do 750 obyvatel"/>
    <n v="377"/>
    <n v="0.82493368700265257"/>
    <n v="66"/>
    <n v="0"/>
  </r>
  <r>
    <x v="1"/>
    <x v="21"/>
    <x v="21"/>
    <n v="542075"/>
    <s v="Milostín"/>
    <s v="do 750 obyvatel"/>
    <n v="255"/>
    <n v="0.67843137254901964"/>
    <n v="82"/>
    <n v="1"/>
  </r>
  <r>
    <x v="1"/>
    <x v="21"/>
    <x v="21"/>
    <n v="542105"/>
    <s v="Mšec"/>
    <s v="750 – 1 999 obyvatel"/>
    <n v="765"/>
    <n v="0.78823529411764703"/>
    <n v="162"/>
    <n v="0"/>
  </r>
  <r>
    <x v="1"/>
    <x v="21"/>
    <x v="21"/>
    <n v="542113"/>
    <s v="Mšecké Žehrovice"/>
    <s v="do 750 obyvatel"/>
    <n v="547"/>
    <n v="0.7074954296160878"/>
    <n v="160"/>
    <n v="0"/>
  </r>
  <r>
    <x v="1"/>
    <x v="21"/>
    <x v="21"/>
    <n v="542121"/>
    <s v="Mutějovice"/>
    <s v="750 – 1 999 obyvatel"/>
    <n v="677"/>
    <n v="0.75184638109305757"/>
    <n v="168"/>
    <n v="0"/>
  </r>
  <r>
    <x v="1"/>
    <x v="21"/>
    <x v="21"/>
    <n v="542130"/>
    <s v="Nesuchyně"/>
    <s v="do 750 obyvatel"/>
    <n v="344"/>
    <n v="0.67732558139534882"/>
    <n v="111"/>
    <n v="1"/>
  </r>
  <r>
    <x v="1"/>
    <x v="21"/>
    <x v="21"/>
    <n v="542164"/>
    <s v="Nové Strašecí"/>
    <s v="5 000 – 14 999 obyvatel"/>
    <n v="4565"/>
    <n v="0.81971522453450163"/>
    <n v="823"/>
    <n v="0"/>
  </r>
  <r>
    <x v="1"/>
    <x v="21"/>
    <x v="21"/>
    <n v="542181"/>
    <s v="Nový Dům"/>
    <s v="do 750 obyvatel"/>
    <n v="140"/>
    <n v="0.8"/>
    <n v="28"/>
    <n v="0"/>
  </r>
  <r>
    <x v="1"/>
    <x v="21"/>
    <x v="21"/>
    <n v="542199"/>
    <s v="Olešná (Rakovník)"/>
    <s v="do 750 obyvatel"/>
    <n v="499"/>
    <n v="0.77354709418837675"/>
    <n v="113"/>
    <n v="0"/>
  </r>
  <r>
    <x v="1"/>
    <x v="21"/>
    <x v="21"/>
    <n v="542202"/>
    <s v="Oráčov"/>
    <s v="do 750 obyvatel"/>
    <n v="323"/>
    <n v="0.78947368421052633"/>
    <n v="68"/>
    <n v="0"/>
  </r>
  <r>
    <x v="1"/>
    <x v="21"/>
    <x v="21"/>
    <n v="542211"/>
    <s v="Panoší Újezd"/>
    <s v="do 750 obyvatel"/>
    <n v="230"/>
    <n v="0.72173913043478266"/>
    <n v="64"/>
    <n v="0"/>
  </r>
  <r>
    <x v="1"/>
    <x v="21"/>
    <x v="21"/>
    <n v="542229"/>
    <s v="Petrovice (Rakovník)"/>
    <s v="do 750 obyvatel"/>
    <n v="223"/>
    <n v="0.81165919282511212"/>
    <n v="42"/>
    <n v="0"/>
  </r>
  <r>
    <x v="1"/>
    <x v="21"/>
    <x v="21"/>
    <n v="542237"/>
    <s v="Pochvalov"/>
    <s v="do 750 obyvatel"/>
    <n v="229"/>
    <n v="0.75545851528384278"/>
    <n v="56"/>
    <n v="0"/>
  </r>
  <r>
    <x v="1"/>
    <x v="21"/>
    <x v="21"/>
    <n v="542253"/>
    <s v="Příčina"/>
    <s v="do 750 obyvatel"/>
    <n v="180"/>
    <n v="0.75555555555555554"/>
    <n v="44"/>
    <n v="0"/>
  </r>
  <r>
    <x v="1"/>
    <x v="21"/>
    <x v="21"/>
    <n v="542270"/>
    <s v="Pšovlky"/>
    <s v="do 750 obyvatel"/>
    <n v="262"/>
    <n v="0.56870229007633588"/>
    <n v="113"/>
    <n v="1"/>
  </r>
  <r>
    <x v="1"/>
    <x v="21"/>
    <x v="21"/>
    <n v="542288"/>
    <s v="Pustověty"/>
    <s v="do 750 obyvatel"/>
    <n v="114"/>
    <n v="0.7807017543859649"/>
    <n v="25"/>
    <n v="0"/>
  </r>
  <r>
    <x v="1"/>
    <x v="21"/>
    <x v="21"/>
    <n v="542326"/>
    <s v="Ruda (Rakovník)"/>
    <s v="do 750 obyvatel"/>
    <n v="621"/>
    <n v="0.7938808373590982"/>
    <n v="128"/>
    <n v="0"/>
  </r>
  <r>
    <x v="1"/>
    <x v="21"/>
    <x v="21"/>
    <n v="542334"/>
    <s v="Rynholec"/>
    <s v="750 – 1 999 obyvatel"/>
    <n v="803"/>
    <n v="0.77459526774595266"/>
    <n v="181"/>
    <n v="0"/>
  </r>
  <r>
    <x v="1"/>
    <x v="21"/>
    <x v="21"/>
    <n v="542351"/>
    <s v="Řevničov"/>
    <s v="750 – 1 999 obyvatel"/>
    <n v="1145"/>
    <n v="0.81659388646288211"/>
    <n v="210"/>
    <n v="0"/>
  </r>
  <r>
    <x v="1"/>
    <x v="21"/>
    <x v="21"/>
    <n v="542369"/>
    <s v="Senec"/>
    <s v="do 750 obyvatel"/>
    <n v="215"/>
    <n v="0.8046511627906977"/>
    <n v="42"/>
    <n v="0"/>
  </r>
  <r>
    <x v="1"/>
    <x v="21"/>
    <x v="21"/>
    <n v="542377"/>
    <s v="Senomaty"/>
    <s v="750 – 1 999 obyvatel"/>
    <n v="1012"/>
    <n v="0.76086956521739135"/>
    <n v="242"/>
    <n v="0"/>
  </r>
  <r>
    <x v="1"/>
    <x v="21"/>
    <x v="21"/>
    <n v="542385"/>
    <s v="Skryje (Rakovník)"/>
    <s v="do 750 obyvatel"/>
    <n v="140"/>
    <n v="0.81428571428571428"/>
    <n v="26"/>
    <n v="0"/>
  </r>
  <r>
    <x v="1"/>
    <x v="21"/>
    <x v="21"/>
    <n v="542415"/>
    <s v="Slabce"/>
    <s v="do 750 obyvatel"/>
    <n v="606"/>
    <n v="0.74257425742574257"/>
    <n v="156"/>
    <n v="0"/>
  </r>
  <r>
    <x v="1"/>
    <x v="21"/>
    <x v="21"/>
    <n v="542431"/>
    <s v="Srbeč"/>
    <s v="do 750 obyvatel"/>
    <n v="263"/>
    <n v="0.75665399239543729"/>
    <n v="64"/>
    <n v="0"/>
  </r>
  <r>
    <x v="1"/>
    <x v="21"/>
    <x v="21"/>
    <n v="542458"/>
    <s v="Svojetín"/>
    <s v="do 750 obyvatel"/>
    <n v="303"/>
    <n v="0.69636963696369636"/>
    <n v="92"/>
    <n v="1"/>
  </r>
  <r>
    <x v="1"/>
    <x v="21"/>
    <x v="21"/>
    <n v="542466"/>
    <s v="Sýkořice"/>
    <s v="do 750 obyvatel"/>
    <n v="475"/>
    <n v="0.74315789473684213"/>
    <n v="122"/>
    <n v="0"/>
  </r>
  <r>
    <x v="1"/>
    <x v="21"/>
    <x v="21"/>
    <n v="542474"/>
    <s v="Šanov (Rakovník)"/>
    <s v="do 750 obyvatel"/>
    <n v="451"/>
    <n v="0.76496674057649672"/>
    <n v="106"/>
    <n v="0"/>
  </r>
  <r>
    <x v="1"/>
    <x v="21"/>
    <x v="21"/>
    <n v="542504"/>
    <s v="Třeboc"/>
    <s v="do 750 obyvatel"/>
    <n v="130"/>
    <n v="0.79230769230769227"/>
    <n v="27"/>
    <n v="0"/>
  </r>
  <r>
    <x v="1"/>
    <x v="21"/>
    <x v="21"/>
    <n v="542512"/>
    <s v="Třtice"/>
    <s v="do 750 obyvatel"/>
    <n v="421"/>
    <n v="0.84323040380047509"/>
    <n v="66"/>
    <n v="0"/>
  </r>
  <r>
    <x v="1"/>
    <x v="21"/>
    <x v="21"/>
    <n v="542563"/>
    <s v="Velká Buková"/>
    <s v="do 750 obyvatel"/>
    <n v="233"/>
    <n v="0.71673819742489275"/>
    <n v="66"/>
    <n v="0"/>
  </r>
  <r>
    <x v="1"/>
    <x v="21"/>
    <x v="21"/>
    <n v="542598"/>
    <s v="Všetaty (Rakovník)"/>
    <s v="do 750 obyvatel"/>
    <n v="251"/>
    <n v="0.78087649402390436"/>
    <n v="55"/>
    <n v="0"/>
  </r>
  <r>
    <x v="1"/>
    <x v="21"/>
    <x v="21"/>
    <n v="542601"/>
    <s v="Zavidov"/>
    <s v="do 750 obyvatel"/>
    <n v="278"/>
    <n v="0.84532374100719421"/>
    <n v="43"/>
    <n v="0"/>
  </r>
  <r>
    <x v="1"/>
    <x v="21"/>
    <x v="21"/>
    <n v="542610"/>
    <s v="Zbečno"/>
    <s v="do 750 obyvatel"/>
    <n v="489"/>
    <n v="0.82413087934560325"/>
    <n v="86"/>
    <n v="0"/>
  </r>
  <r>
    <x v="1"/>
    <x v="21"/>
    <x v="21"/>
    <n v="544248"/>
    <s v="Pavlíkov"/>
    <s v="750 – 1 999 obyvatel"/>
    <n v="877"/>
    <n v="0.82326111744583808"/>
    <n v="155"/>
    <n v="0"/>
  </r>
  <r>
    <x v="1"/>
    <x v="21"/>
    <x v="21"/>
    <n v="565041"/>
    <s v="Břežany (Rakovník)"/>
    <s v="do 750 obyvatel"/>
    <n v="111"/>
    <n v="0.76576576576576572"/>
    <n v="26"/>
    <n v="0"/>
  </r>
  <r>
    <x v="1"/>
    <x v="21"/>
    <x v="21"/>
    <n v="565130"/>
    <s v="Všesulov"/>
    <s v="do 750 obyvatel"/>
    <n v="112"/>
    <n v="0.5625"/>
    <n v="49"/>
    <n v="1"/>
  </r>
  <r>
    <x v="1"/>
    <x v="21"/>
    <x v="21"/>
    <n v="565181"/>
    <s v="Děkov"/>
    <s v="do 750 obyvatel"/>
    <n v="172"/>
    <n v="0.61627906976744184"/>
    <n v="66"/>
    <n v="1"/>
  </r>
  <r>
    <x v="1"/>
    <x v="21"/>
    <x v="21"/>
    <n v="565199"/>
    <s v="Kolešov"/>
    <s v="do 750 obyvatel"/>
    <n v="119"/>
    <n v="0.75630252100840334"/>
    <n v="29"/>
    <n v="0"/>
  </r>
  <r>
    <x v="1"/>
    <x v="21"/>
    <x v="21"/>
    <n v="565202"/>
    <s v="Hracholusky (Rakovník)"/>
    <s v="do 750 obyvatel"/>
    <n v="67"/>
    <n v="0.80597014925373134"/>
    <n v="13"/>
    <n v="0"/>
  </r>
  <r>
    <x v="1"/>
    <x v="21"/>
    <x v="21"/>
    <n v="565261"/>
    <s v="Přílepy (Rakovník)"/>
    <s v="do 750 obyvatel"/>
    <n v="181"/>
    <n v="0.72928176795580113"/>
    <n v="49"/>
    <n v="0"/>
  </r>
  <r>
    <x v="1"/>
    <x v="21"/>
    <x v="21"/>
    <n v="565270"/>
    <s v="Janov (Rakovník)"/>
    <s v="do 750 obyvatel"/>
    <n v="124"/>
    <n v="0.782258064516129"/>
    <n v="27"/>
    <n v="0"/>
  </r>
  <r>
    <x v="1"/>
    <x v="21"/>
    <x v="21"/>
    <n v="565288"/>
    <s v="Karlova Ves"/>
    <s v="do 750 obyvatel"/>
    <n v="112"/>
    <n v="0.7946428571428571"/>
    <n v="23"/>
    <n v="0"/>
  </r>
  <r>
    <x v="1"/>
    <x v="21"/>
    <x v="21"/>
    <n v="565326"/>
    <s v="Švihov (Rakovník)"/>
    <s v="do 750 obyvatel"/>
    <n v="46"/>
    <n v="0.60869565217391308"/>
    <n v="18"/>
    <n v="1"/>
  </r>
  <r>
    <x v="1"/>
    <x v="21"/>
    <x v="21"/>
    <n v="565334"/>
    <s v="Hvozd (Rakovník)"/>
    <s v="do 750 obyvatel"/>
    <n v="139"/>
    <n v="0.80575539568345322"/>
    <n v="27"/>
    <n v="0"/>
  </r>
  <r>
    <x v="1"/>
    <x v="21"/>
    <x v="21"/>
    <n v="565351"/>
    <s v="Krakov"/>
    <s v="do 750 obyvatel"/>
    <n v="112"/>
    <n v="0.8125"/>
    <n v="21"/>
    <n v="0"/>
  </r>
  <r>
    <x v="1"/>
    <x v="21"/>
    <x v="21"/>
    <n v="565369"/>
    <s v="Krakovec"/>
    <s v="do 750 obyvatel"/>
    <n v="67"/>
    <n v="0.5074626865671642"/>
    <n v="33"/>
    <n v="1"/>
  </r>
  <r>
    <x v="1"/>
    <x v="21"/>
    <x v="21"/>
    <n v="565377"/>
    <s v="Malinová"/>
    <s v="do 750 obyvatel"/>
    <n v="78"/>
    <n v="0.73076923076923073"/>
    <n v="21"/>
    <n v="0"/>
  </r>
  <r>
    <x v="1"/>
    <x v="21"/>
    <x v="21"/>
    <n v="565385"/>
    <s v="Kozojedy (Rakovník)"/>
    <s v="do 750 obyvatel"/>
    <n v="87"/>
    <n v="0.81609195402298851"/>
    <n v="16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84905660377358494"/>
    <n v="8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64779874213836475"/>
    <n v="56"/>
    <n v="1"/>
  </r>
  <r>
    <x v="1"/>
    <x v="21"/>
    <x v="21"/>
    <n v="565504"/>
    <s v="Řeřichy"/>
    <s v="do 750 obyvatel"/>
    <n v="78"/>
    <n v="0.82051282051282048"/>
    <n v="14"/>
    <n v="0"/>
  </r>
  <r>
    <x v="1"/>
    <x v="21"/>
    <x v="21"/>
    <n v="565512"/>
    <s v="Václavy"/>
    <s v="do 750 obyvatel"/>
    <n v="58"/>
    <n v="0.55172413793103448"/>
    <n v="26"/>
    <n v="1"/>
  </r>
  <r>
    <x v="1"/>
    <x v="21"/>
    <x v="21"/>
    <n v="598496"/>
    <s v="Šípy"/>
    <s v="do 750 obyvatel"/>
    <n v="139"/>
    <n v="0.79136690647482011"/>
    <n v="29"/>
    <n v="0"/>
  </r>
  <r>
    <x v="1"/>
    <x v="21"/>
    <x v="21"/>
    <n v="598500"/>
    <s v="Krty"/>
    <s v="do 750 obyvatel"/>
    <n v="93"/>
    <n v="0.78494623655913975"/>
    <n v="20"/>
    <n v="0"/>
  </r>
  <r>
    <x v="1"/>
    <x v="21"/>
    <x v="21"/>
    <n v="598518"/>
    <s v="Žďár (Rakovník)"/>
    <s v="do 750 obyvatel"/>
    <n v="81"/>
    <n v="0.75308641975308643"/>
    <n v="20"/>
    <n v="0"/>
  </r>
  <r>
    <x v="1"/>
    <x v="21"/>
    <x v="21"/>
    <n v="598526"/>
    <s v="Roztoky (Rakovník)"/>
    <s v="750 – 1 999 obyvatel"/>
    <n v="931"/>
    <n v="0.77765843179377014"/>
    <n v="207"/>
    <n v="0"/>
  </r>
  <r>
    <x v="1"/>
    <x v="21"/>
    <x v="21"/>
    <n v="598577"/>
    <s v="Přerubenice"/>
    <s v="do 750 obyvatel"/>
    <n v="63"/>
    <n v="0.7142857142857143"/>
    <n v="18"/>
    <n v="0"/>
  </r>
  <r>
    <x v="1"/>
    <x v="21"/>
    <x v="21"/>
    <n v="598585"/>
    <s v="Nezabudice"/>
    <s v="do 750 obyvatel"/>
    <n v="78"/>
    <n v="0.84615384615384615"/>
    <n v="12"/>
    <n v="0"/>
  </r>
  <r>
    <x v="1"/>
    <x v="21"/>
    <x v="21"/>
    <n v="599760"/>
    <s v="Račice (Rakovník)"/>
    <s v="do 750 obyvatel"/>
    <n v="138"/>
    <n v="0.78260869565217395"/>
    <n v="30"/>
    <n v="0"/>
  </r>
  <r>
    <x v="1"/>
    <x v="22"/>
    <x v="22"/>
    <n v="513628"/>
    <s v="Klokočná (Praha-východ)"/>
    <s v="do 750 obyvatel"/>
    <n v="218"/>
    <n v="0.66055045871559637"/>
    <n v="74"/>
    <n v="1"/>
  </r>
  <r>
    <x v="1"/>
    <x v="22"/>
    <x v="22"/>
    <n v="529656"/>
    <s v="Pětihosty"/>
    <s v="do 750 obyvatel"/>
    <n v="178"/>
    <n v="0.7471910112359551"/>
    <n v="45"/>
    <n v="0"/>
  </r>
  <r>
    <x v="1"/>
    <x v="22"/>
    <x v="22"/>
    <n v="533254"/>
    <s v="Černé Voděrady"/>
    <s v="do 750 obyvatel"/>
    <n v="296"/>
    <n v="0.75"/>
    <n v="74"/>
    <n v="0"/>
  </r>
  <r>
    <x v="1"/>
    <x v="22"/>
    <x v="22"/>
    <n v="533378"/>
    <s v="Jevany"/>
    <s v="750 – 1 999 obyvatel"/>
    <n v="645"/>
    <n v="0.76434108527131783"/>
    <n v="152"/>
    <n v="0"/>
  </r>
  <r>
    <x v="1"/>
    <x v="22"/>
    <x v="22"/>
    <n v="533416"/>
    <s v="Kostelec nad Černými lesy"/>
    <s v="2 000 – 4 999 obyvatel"/>
    <n v="3142"/>
    <n v="0.7530235518777848"/>
    <n v="776"/>
    <n v="0"/>
  </r>
  <r>
    <x v="1"/>
    <x v="22"/>
    <x v="22"/>
    <n v="533432"/>
    <s v="Kozojedy (Praha-východ)"/>
    <s v="750 – 1 999 obyvatel"/>
    <n v="727"/>
    <n v="0.81430536451169189"/>
    <n v="135"/>
    <n v="0"/>
  </r>
  <r>
    <x v="1"/>
    <x v="22"/>
    <x v="22"/>
    <n v="533548"/>
    <s v="Nučice (Praha-východ)"/>
    <s v="do 750 obyvatel"/>
    <n v="310"/>
    <n v="0.75806451612903225"/>
    <n v="75"/>
    <n v="0"/>
  </r>
  <r>
    <x v="1"/>
    <x v="22"/>
    <x v="22"/>
    <n v="533564"/>
    <s v="Oleška"/>
    <s v="750 – 1 999 obyvatel"/>
    <n v="772"/>
    <n v="0.75259067357512954"/>
    <n v="191"/>
    <n v="0"/>
  </r>
  <r>
    <x v="1"/>
    <x v="22"/>
    <x v="22"/>
    <n v="533718"/>
    <s v="Stříbrná Skalice"/>
    <s v="750 – 1 999 obyvatel"/>
    <n v="1199"/>
    <n v="0.80984153461217678"/>
    <n v="228"/>
    <n v="0"/>
  </r>
  <r>
    <x v="1"/>
    <x v="22"/>
    <x v="22"/>
    <n v="533874"/>
    <s v="Vlkančice"/>
    <s v="do 750 obyvatel"/>
    <n v="171"/>
    <n v="0.84795321637426901"/>
    <n v="26"/>
    <n v="0"/>
  </r>
  <r>
    <x v="1"/>
    <x v="22"/>
    <x v="22"/>
    <n v="533904"/>
    <s v="Vyžlovka"/>
    <s v="750 – 1 999 obyvatel"/>
    <n v="617"/>
    <n v="0.76012965964343593"/>
    <n v="148"/>
    <n v="0"/>
  </r>
  <r>
    <x v="1"/>
    <x v="22"/>
    <x v="22"/>
    <n v="538043"/>
    <s v="Babice (Praha-východ)"/>
    <s v="750 – 1 999 obyvatel"/>
    <n v="973"/>
    <n v="0.76156217882836585"/>
    <n v="232"/>
    <n v="0"/>
  </r>
  <r>
    <x v="1"/>
    <x v="22"/>
    <x v="22"/>
    <n v="538141"/>
    <s v="Čestlice"/>
    <s v="do 750 obyvatel"/>
    <n v="566"/>
    <n v="0.82685512367491165"/>
    <n v="98"/>
    <n v="0"/>
  </r>
  <r>
    <x v="1"/>
    <x v="22"/>
    <x v="22"/>
    <n v="538167"/>
    <s v="Dobřejovice"/>
    <s v="750 – 1 999 obyvatel"/>
    <n v="1000"/>
    <n v="0.73299999999999998"/>
    <n v="267"/>
    <n v="0"/>
  </r>
  <r>
    <x v="1"/>
    <x v="22"/>
    <x v="22"/>
    <n v="538248"/>
    <s v="Hrusice"/>
    <s v="750 – 1 999 obyvatel"/>
    <n v="681"/>
    <n v="0.77386196769456683"/>
    <n v="154"/>
    <n v="0"/>
  </r>
  <r>
    <x v="1"/>
    <x v="22"/>
    <x v="22"/>
    <n v="538281"/>
    <s v="Kaliště (Praha-východ)"/>
    <s v="do 750 obyvatel"/>
    <n v="262"/>
    <n v="0.71755725190839692"/>
    <n v="74"/>
    <n v="0"/>
  </r>
  <r>
    <x v="1"/>
    <x v="22"/>
    <x v="22"/>
    <n v="538299"/>
    <s v="Kamenice (Praha-východ)"/>
    <s v="2 000 – 4 999 obyvatel"/>
    <n v="3727"/>
    <n v="0.82559699490206595"/>
    <n v="650"/>
    <n v="0"/>
  </r>
  <r>
    <x v="1"/>
    <x v="22"/>
    <x v="22"/>
    <n v="538370"/>
    <s v="Kostelec u Křížků"/>
    <s v="do 750 obyvatel"/>
    <n v="574"/>
    <n v="0.81881533101045301"/>
    <n v="104"/>
    <n v="0"/>
  </r>
  <r>
    <x v="1"/>
    <x v="22"/>
    <x v="22"/>
    <n v="538418"/>
    <s v="Křížkový Újezdec"/>
    <s v="do 750 obyvatel"/>
    <n v="214"/>
    <n v="0.85981308411214952"/>
    <n v="30"/>
    <n v="0"/>
  </r>
  <r>
    <x v="1"/>
    <x v="22"/>
    <x v="22"/>
    <n v="538426"/>
    <s v="Kunice (Praha-východ)"/>
    <s v="750 – 1 999 obyvatel"/>
    <n v="1280"/>
    <n v="0.82187500000000002"/>
    <n v="228"/>
    <n v="0"/>
  </r>
  <r>
    <x v="1"/>
    <x v="22"/>
    <x v="22"/>
    <n v="538451"/>
    <s v="Louňovice"/>
    <s v="750 – 1 999 obyvatel"/>
    <n v="884"/>
    <n v="0.81674208144796379"/>
    <n v="162"/>
    <n v="0"/>
  </r>
  <r>
    <x v="1"/>
    <x v="22"/>
    <x v="22"/>
    <n v="538485"/>
    <s v="Mirošovice"/>
    <s v="750 – 1 999 obyvatel"/>
    <n v="1162"/>
    <n v="0.75043029259896732"/>
    <n v="290"/>
    <n v="0"/>
  </r>
  <r>
    <x v="1"/>
    <x v="22"/>
    <x v="22"/>
    <n v="538493"/>
    <s v="Mnichovice (Praha-východ)"/>
    <s v="2 000 – 4 999 obyvatel"/>
    <n v="2975"/>
    <n v="0.82621848739495796"/>
    <n v="517"/>
    <n v="0"/>
  </r>
  <r>
    <x v="1"/>
    <x v="22"/>
    <x v="22"/>
    <n v="538523"/>
    <s v="Mukařov (Praha-východ)"/>
    <s v="2 000 – 4 999 obyvatel"/>
    <n v="2059"/>
    <n v="0.79261777561923263"/>
    <n v="427"/>
    <n v="0"/>
  </r>
  <r>
    <x v="1"/>
    <x v="22"/>
    <x v="22"/>
    <n v="538582"/>
    <s v="Ondřejov (Praha-východ)"/>
    <s v="750 – 1 999 obyvatel"/>
    <n v="1389"/>
    <n v="0.75593952483801297"/>
    <n v="339"/>
    <n v="0"/>
  </r>
  <r>
    <x v="1"/>
    <x v="22"/>
    <x v="22"/>
    <n v="538612"/>
    <s v="Petříkov (Praha-východ)"/>
    <s v="do 750 obyvatel"/>
    <n v="444"/>
    <n v="0.8355855855855856"/>
    <n v="73"/>
    <n v="0"/>
  </r>
  <r>
    <x v="1"/>
    <x v="22"/>
    <x v="22"/>
    <n v="538698"/>
    <s v="Radějovice (Praha-východ)"/>
    <s v="do 750 obyvatel"/>
    <n v="396"/>
    <n v="0.83080808080808077"/>
    <n v="67"/>
    <n v="0"/>
  </r>
  <r>
    <x v="1"/>
    <x v="22"/>
    <x v="22"/>
    <n v="538728"/>
    <s v="Říčany (Praha-východ)"/>
    <s v="15 000 – 39 999 obyvatel"/>
    <n v="12581"/>
    <n v="0.81774103807328513"/>
    <n v="2293"/>
    <n v="0"/>
  </r>
  <r>
    <x v="1"/>
    <x v="22"/>
    <x v="22"/>
    <n v="538752"/>
    <s v="Senohraby"/>
    <s v="750 – 1 999 obyvatel"/>
    <n v="1001"/>
    <n v="0.8221778221778222"/>
    <n v="178"/>
    <n v="0"/>
  </r>
  <r>
    <x v="1"/>
    <x v="22"/>
    <x v="22"/>
    <n v="538787"/>
    <s v="Sluštice"/>
    <s v="do 750 obyvatel"/>
    <n v="506"/>
    <n v="0.82806324110671936"/>
    <n v="87"/>
    <n v="0"/>
  </r>
  <r>
    <x v="1"/>
    <x v="22"/>
    <x v="22"/>
    <n v="538809"/>
    <s v="Strančice"/>
    <s v="2 000 – 4 999 obyvatel"/>
    <n v="2013"/>
    <n v="0.79980129160457025"/>
    <n v="403"/>
    <n v="0"/>
  </r>
  <r>
    <x v="1"/>
    <x v="22"/>
    <x v="22"/>
    <n v="538825"/>
    <s v="Struhařov (Praha-východ)"/>
    <s v="750 – 1 999 obyvatel"/>
    <n v="723"/>
    <n v="0.82987551867219922"/>
    <n v="123"/>
    <n v="0"/>
  </r>
  <r>
    <x v="1"/>
    <x v="22"/>
    <x v="22"/>
    <n v="538833"/>
    <s v="Sulice"/>
    <s v="2 000 – 4 999 obyvatel"/>
    <n v="1675"/>
    <n v="0.83164179104477609"/>
    <n v="282"/>
    <n v="0"/>
  </r>
  <r>
    <x v="1"/>
    <x v="22"/>
    <x v="22"/>
    <n v="538841"/>
    <s v="Světice"/>
    <s v="750 – 1 999 obyvatel"/>
    <n v="966"/>
    <n v="0.84575569358178049"/>
    <n v="149"/>
    <n v="0"/>
  </r>
  <r>
    <x v="1"/>
    <x v="22"/>
    <x v="22"/>
    <n v="538850"/>
    <s v="Svojetice"/>
    <s v="750 – 1 999 obyvatel"/>
    <n v="898"/>
    <n v="0.79287305122494434"/>
    <n v="186"/>
    <n v="0"/>
  </r>
  <r>
    <x v="1"/>
    <x v="22"/>
    <x v="22"/>
    <n v="538892"/>
    <s v="Tehov (Praha-východ)"/>
    <s v="750 – 1 999 obyvatel"/>
    <n v="785"/>
    <n v="0.8063694267515924"/>
    <n v="152"/>
    <n v="0"/>
  </r>
  <r>
    <x v="1"/>
    <x v="22"/>
    <x v="22"/>
    <n v="538981"/>
    <s v="Velké Popovice"/>
    <s v="2 000 – 4 999 obyvatel"/>
    <n v="2360"/>
    <n v="0.7923728813559322"/>
    <n v="490"/>
    <n v="0"/>
  </r>
  <r>
    <x v="1"/>
    <x v="22"/>
    <x v="22"/>
    <n v="539031"/>
    <s v="Všestary (Praha-východ)"/>
    <s v="750 – 1 999 obyvatel"/>
    <n v="699"/>
    <n v="0.79828326180257514"/>
    <n v="141"/>
    <n v="0"/>
  </r>
  <r>
    <x v="1"/>
    <x v="22"/>
    <x v="22"/>
    <n v="539091"/>
    <s v="Zvánovice"/>
    <s v="do 750 obyvatel"/>
    <n v="457"/>
    <n v="0.80962800875273522"/>
    <n v="87"/>
    <n v="0"/>
  </r>
  <r>
    <x v="1"/>
    <x v="22"/>
    <x v="22"/>
    <n v="564761"/>
    <s v="Konojedy"/>
    <s v="do 750 obyvatel"/>
    <n v="222"/>
    <n v="0.73873873873873874"/>
    <n v="58"/>
    <n v="0"/>
  </r>
  <r>
    <x v="1"/>
    <x v="22"/>
    <x v="22"/>
    <n v="564788"/>
    <s v="Prusice"/>
    <s v="do 750 obyvatel"/>
    <n v="64"/>
    <n v="0.671875"/>
    <n v="21"/>
    <n v="1"/>
  </r>
  <r>
    <x v="1"/>
    <x v="22"/>
    <x v="22"/>
    <n v="564796"/>
    <s v="Výžerky"/>
    <s v="do 750 obyvatel"/>
    <n v="139"/>
    <n v="0.74820143884892087"/>
    <n v="35"/>
    <n v="0"/>
  </r>
  <r>
    <x v="1"/>
    <x v="22"/>
    <x v="22"/>
    <n v="564869"/>
    <s v="Březí (Praha-východ)"/>
    <s v="do 750 obyvatel"/>
    <n v="466"/>
    <n v="0.85193133047210301"/>
    <n v="69"/>
    <n v="0"/>
  </r>
  <r>
    <x v="1"/>
    <x v="22"/>
    <x v="22"/>
    <n v="564885"/>
    <s v="Doubek"/>
    <s v="do 750 obyvatel"/>
    <n v="383"/>
    <n v="0.78328981723237601"/>
    <n v="83"/>
    <n v="0"/>
  </r>
  <r>
    <x v="1"/>
    <x v="22"/>
    <x v="22"/>
    <n v="564907"/>
    <s v="Nupaky"/>
    <s v="750 – 1 999 obyvatel"/>
    <n v="1366"/>
    <n v="0.74890190336749629"/>
    <n v="343"/>
    <n v="0"/>
  </r>
  <r>
    <x v="1"/>
    <x v="22"/>
    <x v="22"/>
    <n v="564915"/>
    <s v="Herink"/>
    <s v="750 – 1 999 obyvatel"/>
    <n v="674"/>
    <n v="0.79970326409495551"/>
    <n v="135"/>
    <n v="0"/>
  </r>
  <r>
    <x v="1"/>
    <x v="22"/>
    <x v="22"/>
    <n v="564991"/>
    <s v="Křenice (Praha-východ)"/>
    <s v="750 – 1 999 obyvatel"/>
    <n v="690"/>
    <n v="0.8536231884057971"/>
    <n v="101"/>
    <n v="0"/>
  </r>
  <r>
    <x v="1"/>
    <x v="22"/>
    <x v="22"/>
    <n v="571644"/>
    <s v="Štíhlice"/>
    <s v="do 750 obyvatel"/>
    <n v="172"/>
    <n v="0.67441860465116277"/>
    <n v="56"/>
    <n v="1"/>
  </r>
  <r>
    <x v="1"/>
    <x v="22"/>
    <x v="22"/>
    <n v="571679"/>
    <s v="Oplany"/>
    <s v="do 750 obyvatel"/>
    <n v="93"/>
    <n v="0.76344086021505375"/>
    <n v="22"/>
    <n v="0"/>
  </r>
  <r>
    <x v="1"/>
    <x v="22"/>
    <x v="22"/>
    <n v="598267"/>
    <s v="Modletice"/>
    <s v="do 750 obyvatel"/>
    <n v="504"/>
    <n v="0.58333333333333337"/>
    <n v="210"/>
    <n v="1"/>
  </r>
  <r>
    <x v="1"/>
    <x v="22"/>
    <x v="22"/>
    <n v="599221"/>
    <s v="Popovičky"/>
    <s v="do 750 obyvatel"/>
    <n v="327"/>
    <n v="0.86850152905198774"/>
    <n v="43"/>
    <n v="0"/>
  </r>
  <r>
    <x v="1"/>
    <x v="22"/>
    <x v="22"/>
    <n v="599719"/>
    <s v="Tehovec"/>
    <s v="do 750 obyvatel"/>
    <n v="492"/>
    <n v="0.92276422764227639"/>
    <n v="38"/>
    <n v="0"/>
  </r>
  <r>
    <x v="1"/>
    <x v="23"/>
    <x v="23"/>
    <n v="513547"/>
    <s v="Příčovy"/>
    <s v="do 750 obyvatel"/>
    <n v="269"/>
    <n v="0.73605947955390338"/>
    <n v="71"/>
    <n v="0"/>
  </r>
  <r>
    <x v="1"/>
    <x v="23"/>
    <x v="23"/>
    <n v="530573"/>
    <s v="Sedlec-Prčice"/>
    <s v="2 000 – 4 999 obyvatel"/>
    <n v="2376"/>
    <n v="0.78072390572390571"/>
    <n v="521"/>
    <n v="0"/>
  </r>
  <r>
    <x v="1"/>
    <x v="23"/>
    <x v="23"/>
    <n v="540218"/>
    <s v="Dublovice"/>
    <s v="750 – 1 999 obyvatel"/>
    <n v="933"/>
    <n v="0.77706323687031087"/>
    <n v="208"/>
    <n v="0"/>
  </r>
  <r>
    <x v="1"/>
    <x v="23"/>
    <x v="23"/>
    <n v="540391"/>
    <s v="Jesenice (Příbram)"/>
    <s v="do 750 obyvatel"/>
    <n v="464"/>
    <n v="0.77586206896551724"/>
    <n v="104"/>
    <n v="0"/>
  </r>
  <r>
    <x v="1"/>
    <x v="23"/>
    <x v="23"/>
    <n v="540447"/>
    <s v="Klučenice"/>
    <s v="do 750 obyvatel"/>
    <n v="407"/>
    <n v="0.68550368550368546"/>
    <n v="128"/>
    <n v="1"/>
  </r>
  <r>
    <x v="1"/>
    <x v="23"/>
    <x v="23"/>
    <n v="540498"/>
    <s v="Kosova Hora"/>
    <s v="750 – 1 999 obyvatel"/>
    <n v="1123"/>
    <n v="0.78806767586821014"/>
    <n v="238"/>
    <n v="0"/>
  </r>
  <r>
    <x v="1"/>
    <x v="23"/>
    <x v="23"/>
    <n v="540552"/>
    <s v="Krásná Hora nad Vltavou"/>
    <s v="750 – 1 999 obyvatel"/>
    <n v="921"/>
    <n v="0.78718783930510317"/>
    <n v="196"/>
    <n v="0"/>
  </r>
  <r>
    <x v="1"/>
    <x v="23"/>
    <x v="23"/>
    <n v="540579"/>
    <s v="Křepenice"/>
    <s v="do 750 obyvatel"/>
    <n v="153"/>
    <n v="0.77777777777777779"/>
    <n v="34"/>
    <n v="0"/>
  </r>
  <r>
    <x v="1"/>
    <x v="23"/>
    <x v="23"/>
    <n v="540749"/>
    <s v="Milešov"/>
    <s v="do 750 obyvatel"/>
    <n v="285"/>
    <n v="0.69122807017543864"/>
    <n v="88"/>
    <n v="1"/>
  </r>
  <r>
    <x v="1"/>
    <x v="23"/>
    <x v="23"/>
    <n v="540790"/>
    <s v="Nalžovice"/>
    <s v="do 750 obyvatel"/>
    <n v="505"/>
    <n v="0.80594059405940599"/>
    <n v="98"/>
    <n v="0"/>
  </r>
  <r>
    <x v="1"/>
    <x v="23"/>
    <x v="23"/>
    <n v="540820"/>
    <s v="Nedrahovice"/>
    <s v="do 750 obyvatel"/>
    <n v="379"/>
    <n v="0.85224274406332456"/>
    <n v="56"/>
    <n v="0"/>
  </r>
  <r>
    <x v="1"/>
    <x v="23"/>
    <x v="23"/>
    <n v="540846"/>
    <s v="Nechvalice"/>
    <s v="do 750 obyvatel"/>
    <n v="544"/>
    <n v="0.7408088235294118"/>
    <n v="141"/>
    <n v="0"/>
  </r>
  <r>
    <x v="1"/>
    <x v="23"/>
    <x v="23"/>
    <n v="541044"/>
    <s v="Petrovice (Příbram)"/>
    <s v="750 – 1 999 obyvatel"/>
    <n v="1123"/>
    <n v="0.71593944790739095"/>
    <n v="319"/>
    <n v="0"/>
  </r>
  <r>
    <x v="1"/>
    <x v="23"/>
    <x v="23"/>
    <n v="541087"/>
    <s v="Počepice"/>
    <s v="do 750 obyvatel"/>
    <n v="460"/>
    <n v="0.67826086956521736"/>
    <n v="148"/>
    <n v="1"/>
  </r>
  <r>
    <x v="1"/>
    <x v="23"/>
    <x v="23"/>
    <n v="541133"/>
    <s v="Prosenická Lhota"/>
    <s v="do 750 obyvatel"/>
    <n v="408"/>
    <n v="0.80637254901960786"/>
    <n v="79"/>
    <n v="0"/>
  </r>
  <r>
    <x v="1"/>
    <x v="23"/>
    <x v="23"/>
    <n v="541281"/>
    <s v="Sedlčany"/>
    <s v="5 000 – 14 999 obyvatel"/>
    <n v="5895"/>
    <n v="0.8300254452926209"/>
    <n v="1002"/>
    <n v="0"/>
  </r>
  <r>
    <x v="1"/>
    <x v="23"/>
    <x v="23"/>
    <n v="541397"/>
    <s v="Svatý Jan"/>
    <s v="do 750 obyvatel"/>
    <n v="569"/>
    <n v="0.79261862917398951"/>
    <n v="118"/>
    <n v="0"/>
  </r>
  <r>
    <x v="1"/>
    <x v="23"/>
    <x v="23"/>
    <n v="541419"/>
    <s v="Štětkovice"/>
    <s v="do 750 obyvatel"/>
    <n v="280"/>
    <n v="0.63571428571428568"/>
    <n v="102"/>
    <n v="1"/>
  </r>
  <r>
    <x v="1"/>
    <x v="23"/>
    <x v="23"/>
    <n v="541591"/>
    <s v="Vysoký Chlumec"/>
    <s v="750 – 1 999 obyvatel"/>
    <n v="711"/>
    <n v="0.73417721518987344"/>
    <n v="189"/>
    <n v="0"/>
  </r>
  <r>
    <x v="1"/>
    <x v="23"/>
    <x v="23"/>
    <n v="598461"/>
    <s v="Kňovice (Příbram)"/>
    <s v="do 750 obyvatel"/>
    <n v="273"/>
    <n v="0.77289377289377292"/>
    <n v="62"/>
    <n v="0"/>
  </r>
  <r>
    <x v="1"/>
    <x v="23"/>
    <x v="23"/>
    <n v="598470"/>
    <s v="Osečany"/>
    <s v="do 750 obyvatel"/>
    <n v="219"/>
    <n v="0.85844748858447484"/>
    <n v="31"/>
    <n v="0"/>
  </r>
  <r>
    <x v="1"/>
    <x v="23"/>
    <x v="23"/>
    <n v="598488"/>
    <s v="Radíč"/>
    <s v="do 750 obyvatel"/>
    <n v="179"/>
    <n v="0.86592178770949724"/>
    <n v="24"/>
    <n v="0"/>
  </r>
  <r>
    <x v="1"/>
    <x v="24"/>
    <x v="24"/>
    <n v="512991"/>
    <s v="Drnek"/>
    <s v="do 750 obyvatel"/>
    <n v="147"/>
    <n v="0.81632653061224492"/>
    <n v="27"/>
    <n v="0"/>
  </r>
  <r>
    <x v="1"/>
    <x v="24"/>
    <x v="24"/>
    <n v="513032"/>
    <s v="Kamenný Most"/>
    <s v="do 750 obyvatel"/>
    <n v="357"/>
    <n v="0.75630252100840334"/>
    <n v="87"/>
    <n v="0"/>
  </r>
  <r>
    <x v="1"/>
    <x v="24"/>
    <x v="24"/>
    <n v="513075"/>
    <s v="Hobšovice"/>
    <s v="do 750 obyvatel"/>
    <n v="292"/>
    <n v="0.77397260273972601"/>
    <n v="66"/>
    <n v="0"/>
  </r>
  <r>
    <x v="1"/>
    <x v="24"/>
    <x v="24"/>
    <n v="532088"/>
    <s v="Beřovice"/>
    <s v="do 750 obyvatel"/>
    <n v="308"/>
    <n v="0.76948051948051943"/>
    <n v="71"/>
    <n v="0"/>
  </r>
  <r>
    <x v="1"/>
    <x v="24"/>
    <x v="24"/>
    <n v="532177"/>
    <s v="Tuřany (Kladno)"/>
    <s v="do 750 obyvatel"/>
    <n v="505"/>
    <n v="0.82772277227722768"/>
    <n v="87"/>
    <n v="0"/>
  </r>
  <r>
    <x v="1"/>
    <x v="24"/>
    <x v="24"/>
    <n v="532207"/>
    <s v="Černuc"/>
    <s v="750 – 1 999 obyvatel"/>
    <n v="775"/>
    <n v="0.77419354838709675"/>
    <n v="175"/>
    <n v="0"/>
  </r>
  <r>
    <x v="1"/>
    <x v="24"/>
    <x v="24"/>
    <n v="532291"/>
    <s v="Dřínov (Kladno)"/>
    <s v="do 750 obyvatel"/>
    <n v="272"/>
    <n v="0.7095588235294118"/>
    <n v="79"/>
    <n v="0"/>
  </r>
  <r>
    <x v="1"/>
    <x v="24"/>
    <x v="24"/>
    <n v="532321"/>
    <s v="Hořešovice"/>
    <s v="do 750 obyvatel"/>
    <n v="213"/>
    <n v="0.72769953051643188"/>
    <n v="58"/>
    <n v="0"/>
  </r>
  <r>
    <x v="1"/>
    <x v="24"/>
    <x v="24"/>
    <n v="532339"/>
    <s v="Hospozín"/>
    <s v="do 750 obyvatel"/>
    <n v="451"/>
    <n v="0.78492239467849223"/>
    <n v="97"/>
    <n v="0"/>
  </r>
  <r>
    <x v="1"/>
    <x v="24"/>
    <x v="24"/>
    <n v="532363"/>
    <s v="Hrdlív"/>
    <s v="do 750 obyvatel"/>
    <n v="414"/>
    <n v="0.81642512077294682"/>
    <n v="76"/>
    <n v="0"/>
  </r>
  <r>
    <x v="1"/>
    <x v="24"/>
    <x v="24"/>
    <n v="532398"/>
    <s v="Chržín"/>
    <s v="do 750 obyvatel"/>
    <n v="227"/>
    <n v="0.78414096916299558"/>
    <n v="49"/>
    <n v="0"/>
  </r>
  <r>
    <x v="1"/>
    <x v="24"/>
    <x v="24"/>
    <n v="532401"/>
    <s v="Jarpice"/>
    <s v="do 750 obyvatel"/>
    <n v="235"/>
    <n v="0.68510638297872339"/>
    <n v="74"/>
    <n v="1"/>
  </r>
  <r>
    <x v="1"/>
    <x v="24"/>
    <x v="24"/>
    <n v="532410"/>
    <s v="Jedomělice"/>
    <s v="do 750 obyvatel"/>
    <n v="349"/>
    <n v="0.76504297994269344"/>
    <n v="82"/>
    <n v="0"/>
  </r>
  <r>
    <x v="1"/>
    <x v="24"/>
    <x v="24"/>
    <n v="532428"/>
    <s v="Jemníky"/>
    <s v="do 750 obyvatel"/>
    <n v="224"/>
    <n v="0.7366071428571429"/>
    <n v="59"/>
    <n v="0"/>
  </r>
  <r>
    <x v="1"/>
    <x v="24"/>
    <x v="24"/>
    <n v="532461"/>
    <s v="Klobuky"/>
    <s v="750 – 1 999 obyvatel"/>
    <n v="834"/>
    <n v="0.74940047961630696"/>
    <n v="209"/>
    <n v="0"/>
  </r>
  <r>
    <x v="1"/>
    <x v="24"/>
    <x v="24"/>
    <n v="532479"/>
    <s v="Kmetiněves"/>
    <s v="do 750 obyvatel"/>
    <n v="241"/>
    <n v="0.74688796680497926"/>
    <n v="61"/>
    <n v="0"/>
  </r>
  <r>
    <x v="1"/>
    <x v="24"/>
    <x v="24"/>
    <n v="532487"/>
    <s v="Knovíz"/>
    <s v="do 750 obyvatel"/>
    <n v="480"/>
    <n v="0.78541666666666665"/>
    <n v="103"/>
    <n v="0"/>
  </r>
  <r>
    <x v="1"/>
    <x v="24"/>
    <x v="24"/>
    <n v="532517"/>
    <s v="Kvílice"/>
    <s v="do 750 obyvatel"/>
    <n v="68"/>
    <n v="0.75"/>
    <n v="17"/>
    <n v="0"/>
  </r>
  <r>
    <x v="1"/>
    <x v="24"/>
    <x v="24"/>
    <n v="532533"/>
    <s v="Ledce (Kladno)"/>
    <s v="do 750 obyvatel"/>
    <n v="396"/>
    <n v="0.79797979797979801"/>
    <n v="80"/>
    <n v="0"/>
  </r>
  <r>
    <x v="1"/>
    <x v="24"/>
    <x v="24"/>
    <n v="532657"/>
    <s v="Malíkovice"/>
    <s v="do 750 obyvatel"/>
    <n v="326"/>
    <n v="0.78834355828220859"/>
    <n v="69"/>
    <n v="0"/>
  </r>
  <r>
    <x v="1"/>
    <x v="24"/>
    <x v="24"/>
    <n v="532665"/>
    <s v="Neuměřice"/>
    <s v="do 750 obyvatel"/>
    <n v="366"/>
    <n v="0.73770491803278693"/>
    <n v="96"/>
    <n v="0"/>
  </r>
  <r>
    <x v="1"/>
    <x v="24"/>
    <x v="24"/>
    <n v="532754"/>
    <s v="Podlešín"/>
    <s v="do 750 obyvatel"/>
    <n v="268"/>
    <n v="0.78358208955223885"/>
    <n v="58"/>
    <n v="0"/>
  </r>
  <r>
    <x v="1"/>
    <x v="24"/>
    <x v="24"/>
    <n v="532762"/>
    <s v="Pozdeň"/>
    <s v="do 750 obyvatel"/>
    <n v="407"/>
    <n v="0.65601965601965606"/>
    <n v="140"/>
    <n v="1"/>
  </r>
  <r>
    <x v="1"/>
    <x v="24"/>
    <x v="24"/>
    <n v="532771"/>
    <s v="Přelíc"/>
    <s v="do 750 obyvatel"/>
    <n v="320"/>
    <n v="0.74687499999999996"/>
    <n v="81"/>
    <n v="0"/>
  </r>
  <r>
    <x v="1"/>
    <x v="24"/>
    <x v="24"/>
    <n v="532797"/>
    <s v="Řisuty"/>
    <s v="do 750 obyvatel"/>
    <n v="302"/>
    <n v="0.80132450331125826"/>
    <n v="60"/>
    <n v="0"/>
  </r>
  <r>
    <x v="1"/>
    <x v="24"/>
    <x v="24"/>
    <n v="532801"/>
    <s v="Sazená"/>
    <s v="do 750 obyvatel"/>
    <n v="270"/>
    <n v="0.8"/>
    <n v="54"/>
    <n v="0"/>
  </r>
  <r>
    <x v="1"/>
    <x v="24"/>
    <x v="24"/>
    <n v="532819"/>
    <s v="Slaný"/>
    <s v="15 000 – 39 999 obyvatel"/>
    <n v="13137"/>
    <n v="0.79021085483748188"/>
    <n v="2756"/>
    <n v="0"/>
  </r>
  <r>
    <x v="1"/>
    <x v="24"/>
    <x v="24"/>
    <n v="532835"/>
    <s v="Smečno"/>
    <s v="750 – 1 999 obyvatel"/>
    <n v="1625"/>
    <n v="0.84799999999999998"/>
    <n v="247"/>
    <n v="0"/>
  </r>
  <r>
    <x v="1"/>
    <x v="24"/>
    <x v="24"/>
    <n v="532916"/>
    <s v="Šlapanice (Kladno)"/>
    <s v="do 750 obyvatel"/>
    <n v="151"/>
    <n v="0.76821192052980136"/>
    <n v="35"/>
    <n v="0"/>
  </r>
  <r>
    <x v="1"/>
    <x v="24"/>
    <x v="24"/>
    <n v="532967"/>
    <s v="Třebíz"/>
    <s v="do 750 obyvatel"/>
    <n v="192"/>
    <n v="0.80208333333333337"/>
    <n v="38"/>
    <n v="0"/>
  </r>
  <r>
    <x v="1"/>
    <x v="24"/>
    <x v="24"/>
    <n v="533009"/>
    <s v="Uhy"/>
    <s v="do 750 obyvatel"/>
    <n v="301"/>
    <n v="0.76411960132890366"/>
    <n v="71"/>
    <n v="0"/>
  </r>
  <r>
    <x v="1"/>
    <x v="24"/>
    <x v="24"/>
    <n v="533041"/>
    <s v="Velvary"/>
    <s v="2 000 – 4 999 obyvatel"/>
    <n v="2536"/>
    <n v="0.79061514195583593"/>
    <n v="531"/>
    <n v="0"/>
  </r>
  <r>
    <x v="1"/>
    <x v="24"/>
    <x v="24"/>
    <n v="533068"/>
    <s v="Vraný"/>
    <s v="750 – 1 999 obyvatel"/>
    <n v="631"/>
    <n v="0.76228209191759111"/>
    <n v="150"/>
    <n v="0"/>
  </r>
  <r>
    <x v="1"/>
    <x v="24"/>
    <x v="24"/>
    <n v="533114"/>
    <s v="Zlonice"/>
    <s v="2 000 – 4 999 obyvatel"/>
    <n v="1868"/>
    <n v="0.68950749464668093"/>
    <n v="580"/>
    <n v="1"/>
  </r>
  <r>
    <x v="1"/>
    <x v="24"/>
    <x v="24"/>
    <n v="533122"/>
    <s v="Zvoleněves"/>
    <s v="750 – 1 999 obyvatel"/>
    <n v="711"/>
    <n v="0.76371308016877637"/>
    <n v="168"/>
    <n v="0"/>
  </r>
  <r>
    <x v="1"/>
    <x v="24"/>
    <x v="24"/>
    <n v="533157"/>
    <s v="Žižice"/>
    <s v="do 750 obyvatel"/>
    <n v="567"/>
    <n v="0.75485008818342147"/>
    <n v="139"/>
    <n v="0"/>
  </r>
  <r>
    <x v="1"/>
    <x v="24"/>
    <x v="24"/>
    <n v="535095"/>
    <s v="Loucká"/>
    <s v="do 750 obyvatel"/>
    <n v="117"/>
    <n v="0.72649572649572647"/>
    <n v="32"/>
    <n v="0"/>
  </r>
  <r>
    <x v="1"/>
    <x v="24"/>
    <x v="24"/>
    <n v="535109"/>
    <s v="Královice"/>
    <s v="do 750 obyvatel"/>
    <n v="192"/>
    <n v="0.76041666666666663"/>
    <n v="46"/>
    <n v="0"/>
  </r>
  <r>
    <x v="1"/>
    <x v="24"/>
    <x v="24"/>
    <n v="535125"/>
    <s v="Bílichov"/>
    <s v="do 750 obyvatel"/>
    <n v="155"/>
    <n v="0.87096774193548387"/>
    <n v="20"/>
    <n v="0"/>
  </r>
  <r>
    <x v="1"/>
    <x v="24"/>
    <x v="24"/>
    <n v="535150"/>
    <s v="Hořešovičky"/>
    <s v="do 750 obyvatel"/>
    <n v="108"/>
    <n v="0.73148148148148151"/>
    <n v="29"/>
    <n v="0"/>
  </r>
  <r>
    <x v="1"/>
    <x v="24"/>
    <x v="24"/>
    <n v="551457"/>
    <s v="Studeněves"/>
    <s v="do 750 obyvatel"/>
    <n v="380"/>
    <n v="0.81052631578947365"/>
    <n v="72"/>
    <n v="0"/>
  </r>
  <r>
    <x v="1"/>
    <x v="24"/>
    <x v="24"/>
    <n v="564087"/>
    <s v="Poštovice"/>
    <s v="do 750 obyvatel"/>
    <n v="189"/>
    <n v="0.75661375661375663"/>
    <n v="46"/>
    <n v="0"/>
  </r>
  <r>
    <x v="1"/>
    <x v="24"/>
    <x v="24"/>
    <n v="564125"/>
    <s v="Plchov"/>
    <s v="do 750 obyvatel"/>
    <n v="171"/>
    <n v="0.74853801169590639"/>
    <n v="43"/>
    <n v="0"/>
  </r>
  <r>
    <x v="1"/>
    <x v="24"/>
    <x v="24"/>
    <n v="564192"/>
    <s v="Páleč"/>
    <s v="do 750 obyvatel"/>
    <n v="175"/>
    <n v="0.78285714285714281"/>
    <n v="38"/>
    <n v="0"/>
  </r>
  <r>
    <x v="1"/>
    <x v="24"/>
    <x v="24"/>
    <n v="571423"/>
    <s v="Zichovec"/>
    <s v="do 750 obyvatel"/>
    <n v="152"/>
    <n v="0.75657894736842102"/>
    <n v="37"/>
    <n v="0"/>
  </r>
  <r>
    <x v="1"/>
    <x v="24"/>
    <x v="24"/>
    <n v="571431"/>
    <s v="Vrbičany (Kladno)"/>
    <s v="do 750 obyvatel"/>
    <n v="180"/>
    <n v="0.71111111111111114"/>
    <n v="52"/>
    <n v="0"/>
  </r>
  <r>
    <x v="1"/>
    <x v="24"/>
    <x v="24"/>
    <n v="571512"/>
    <s v="Kutrovice"/>
    <s v="do 750 obyvatel"/>
    <n v="91"/>
    <n v="0.82417582417582413"/>
    <n v="16"/>
    <n v="0"/>
  </r>
  <r>
    <x v="1"/>
    <x v="24"/>
    <x v="24"/>
    <n v="571521"/>
    <s v="Neprobylice"/>
    <s v="do 750 obyvatel"/>
    <n v="134"/>
    <n v="0.76119402985074625"/>
    <n v="32"/>
    <n v="0"/>
  </r>
  <r>
    <x v="1"/>
    <x v="24"/>
    <x v="24"/>
    <n v="571555"/>
    <s v="Líský"/>
    <s v="do 750 obyvatel"/>
    <n v="84"/>
    <n v="0.73809523809523814"/>
    <n v="22"/>
    <n v="0"/>
  </r>
  <r>
    <x v="1"/>
    <x v="24"/>
    <x v="24"/>
    <n v="571601"/>
    <s v="Libovice"/>
    <s v="do 750 obyvatel"/>
    <n v="298"/>
    <n v="0.73825503355704702"/>
    <n v="78"/>
    <n v="0"/>
  </r>
  <r>
    <x v="1"/>
    <x v="24"/>
    <x v="24"/>
    <n v="599425"/>
    <s v="Želenice (Kladno)"/>
    <s v="do 750 obyvatel"/>
    <n v="155"/>
    <n v="0.70322580645161292"/>
    <n v="46"/>
    <n v="0"/>
  </r>
  <r>
    <x v="1"/>
    <x v="24"/>
    <x v="24"/>
    <n v="599441"/>
    <s v="Stradonice"/>
    <s v="do 750 obyvatel"/>
    <n v="102"/>
    <n v="0.70588235294117652"/>
    <n v="30"/>
    <n v="0"/>
  </r>
  <r>
    <x v="1"/>
    <x v="25"/>
    <x v="25"/>
    <n v="529486"/>
    <s v="Čechtice"/>
    <s v="750 – 1 999 obyvatel"/>
    <n v="1147"/>
    <n v="0.83783783783783783"/>
    <n v="186"/>
    <n v="0"/>
  </r>
  <r>
    <x v="1"/>
    <x v="25"/>
    <x v="25"/>
    <n v="529648"/>
    <s v="Dolní Kralovice"/>
    <s v="750 – 1 999 obyvatel"/>
    <n v="751"/>
    <n v="0.77363515312916109"/>
    <n v="170"/>
    <n v="0"/>
  </r>
  <r>
    <x v="1"/>
    <x v="25"/>
    <x v="25"/>
    <n v="529737"/>
    <s v="Hulice"/>
    <s v="do 750 obyvatel"/>
    <n v="245"/>
    <n v="0.80408163265306121"/>
    <n v="48"/>
    <n v="0"/>
  </r>
  <r>
    <x v="1"/>
    <x v="25"/>
    <x v="25"/>
    <n v="529770"/>
    <s v="Chlum (Benešov)"/>
    <s v="do 750 obyvatel"/>
    <n v="112"/>
    <n v="0.8928571428571429"/>
    <n v="12"/>
    <n v="0"/>
  </r>
  <r>
    <x v="1"/>
    <x v="25"/>
    <x v="25"/>
    <n v="529788"/>
    <s v="Chmelná"/>
    <s v="do 750 obyvatel"/>
    <n v="120"/>
    <n v="0.71666666666666667"/>
    <n v="34"/>
    <n v="0"/>
  </r>
  <r>
    <x v="1"/>
    <x v="25"/>
    <x v="25"/>
    <n v="529851"/>
    <s v="Javorník (Benešov)"/>
    <s v="do 750 obyvatel"/>
    <n v="109"/>
    <n v="0.8165137614678899"/>
    <n v="20"/>
    <n v="0"/>
  </r>
  <r>
    <x v="1"/>
    <x v="25"/>
    <x v="25"/>
    <n v="529907"/>
    <s v="Keblov"/>
    <s v="do 750 obyvatel"/>
    <n v="160"/>
    <n v="0.66874999999999996"/>
    <n v="53"/>
    <n v="1"/>
  </r>
  <r>
    <x v="1"/>
    <x v="25"/>
    <x v="25"/>
    <n v="529931"/>
    <s v="Kondrac"/>
    <s v="do 750 obyvatel"/>
    <n v="418"/>
    <n v="0.72488038277511957"/>
    <n v="115"/>
    <n v="0"/>
  </r>
  <r>
    <x v="1"/>
    <x v="25"/>
    <x v="25"/>
    <n v="530000"/>
    <s v="Křivsoudov"/>
    <s v="do 750 obyvatel"/>
    <n v="365"/>
    <n v="0.79178082191780819"/>
    <n v="76"/>
    <n v="0"/>
  </r>
  <r>
    <x v="1"/>
    <x v="25"/>
    <x v="25"/>
    <n v="530026"/>
    <s v="Kuňovice"/>
    <s v="do 750 obyvatel"/>
    <n v="70"/>
    <n v="0.87142857142857144"/>
    <n v="9"/>
    <n v="0"/>
  </r>
  <r>
    <x v="1"/>
    <x v="25"/>
    <x v="25"/>
    <n v="530069"/>
    <s v="Libež"/>
    <s v="do 750 obyvatel"/>
    <n v="180"/>
    <n v="0.81111111111111112"/>
    <n v="34"/>
    <n v="0"/>
  </r>
  <r>
    <x v="1"/>
    <x v="25"/>
    <x v="25"/>
    <n v="530093"/>
    <s v="Loket (Benešov)"/>
    <s v="do 750 obyvatel"/>
    <n v="458"/>
    <n v="0.75982532751091703"/>
    <n v="110"/>
    <n v="0"/>
  </r>
  <r>
    <x v="1"/>
    <x v="25"/>
    <x v="25"/>
    <n v="530107"/>
    <s v="Louňovice pod Blaníkem"/>
    <s v="do 750 obyvatel"/>
    <n v="556"/>
    <n v="0.77338129496402874"/>
    <n v="126"/>
    <n v="0"/>
  </r>
  <r>
    <x v="1"/>
    <x v="25"/>
    <x v="25"/>
    <n v="530174"/>
    <s v="Miřetice (Benešov)"/>
    <s v="do 750 obyvatel"/>
    <n v="162"/>
    <n v="0.77160493827160492"/>
    <n v="37"/>
    <n v="0"/>
  </r>
  <r>
    <x v="1"/>
    <x v="25"/>
    <x v="25"/>
    <n v="530191"/>
    <s v="Mnichovice (Benešov)"/>
    <s v="do 750 obyvatel"/>
    <n v="190"/>
    <n v="0.80526315789473679"/>
    <n v="37"/>
    <n v="0"/>
  </r>
  <r>
    <x v="1"/>
    <x v="25"/>
    <x v="25"/>
    <n v="530212"/>
    <s v="Načeradec"/>
    <s v="750 – 1 999 obyvatel"/>
    <n v="886"/>
    <n v="0.76185101580135439"/>
    <n v="211"/>
    <n v="0"/>
  </r>
  <r>
    <x v="1"/>
    <x v="25"/>
    <x v="25"/>
    <n v="530476"/>
    <s v="Pravonín"/>
    <s v="do 750 obyvatel"/>
    <n v="475"/>
    <n v="0.75578947368421057"/>
    <n v="116"/>
    <n v="0"/>
  </r>
  <r>
    <x v="1"/>
    <x v="25"/>
    <x v="25"/>
    <n v="530514"/>
    <s v="Psáře"/>
    <s v="do 750 obyvatel"/>
    <n v="112"/>
    <n v="0.7232142857142857"/>
    <n v="31"/>
    <n v="0"/>
  </r>
  <r>
    <x v="1"/>
    <x v="25"/>
    <x v="25"/>
    <n v="530531"/>
    <s v="Radošovice (Benešov)"/>
    <s v="do 750 obyvatel"/>
    <n v="312"/>
    <n v="0.76923076923076927"/>
    <n v="72"/>
    <n v="0"/>
  </r>
  <r>
    <x v="1"/>
    <x v="25"/>
    <x v="25"/>
    <n v="530549"/>
    <s v="Rataje (Benešov)"/>
    <s v="do 750 obyvatel"/>
    <n v="137"/>
    <n v="0.78102189781021902"/>
    <n v="30"/>
    <n v="0"/>
  </r>
  <r>
    <x v="1"/>
    <x v="25"/>
    <x v="25"/>
    <n v="530719"/>
    <s v="Studený"/>
    <s v="do 750 obyvatel"/>
    <n v="87"/>
    <n v="0.77011494252873558"/>
    <n v="20"/>
    <n v="0"/>
  </r>
  <r>
    <x v="1"/>
    <x v="25"/>
    <x v="25"/>
    <n v="530743"/>
    <s v="Bílkovice"/>
    <s v="do 750 obyvatel"/>
    <n v="184"/>
    <n v="0.70108695652173914"/>
    <n v="55"/>
    <n v="0"/>
  </r>
  <r>
    <x v="1"/>
    <x v="25"/>
    <x v="25"/>
    <n v="530751"/>
    <s v="Tehov (Benešov)"/>
    <s v="do 750 obyvatel"/>
    <n v="283"/>
    <n v="0.72438162544169615"/>
    <n v="78"/>
    <n v="0"/>
  </r>
  <r>
    <x v="1"/>
    <x v="25"/>
    <x v="25"/>
    <n v="530778"/>
    <s v="Tichonice"/>
    <s v="do 750 obyvatel"/>
    <n v="173"/>
    <n v="0.82658959537572252"/>
    <n v="30"/>
    <n v="0"/>
  </r>
  <r>
    <x v="1"/>
    <x v="25"/>
    <x v="25"/>
    <n v="530816"/>
    <s v="Trhový Štěpánov"/>
    <s v="750 – 1 999 obyvatel"/>
    <n v="1179"/>
    <n v="0.72773536895674296"/>
    <n v="321"/>
    <n v="0"/>
  </r>
  <r>
    <x v="1"/>
    <x v="25"/>
    <x v="25"/>
    <n v="530867"/>
    <s v="Veliš (Benešov)"/>
    <s v="do 750 obyvatel"/>
    <n v="285"/>
    <n v="0.68771929824561406"/>
    <n v="89"/>
    <n v="1"/>
  </r>
  <r>
    <x v="1"/>
    <x v="25"/>
    <x v="25"/>
    <n v="530883"/>
    <s v="Vlašim"/>
    <s v="5 000 – 14 999 obyvatel"/>
    <n v="9653"/>
    <n v="0.78359059359784522"/>
    <n v="2089"/>
    <n v="0"/>
  </r>
  <r>
    <x v="1"/>
    <x v="25"/>
    <x v="25"/>
    <n v="530913"/>
    <s v="Vracovice (Benešov)"/>
    <s v="do 750 obyvatel"/>
    <n v="327"/>
    <n v="0.74311926605504586"/>
    <n v="84"/>
    <n v="0"/>
  </r>
  <r>
    <x v="1"/>
    <x v="25"/>
    <x v="25"/>
    <n v="531022"/>
    <s v="Zdislavice"/>
    <s v="do 750 obyvatel"/>
    <n v="447"/>
    <n v="0.75838926174496646"/>
    <n v="108"/>
    <n v="0"/>
  </r>
  <r>
    <x v="1"/>
    <x v="25"/>
    <x v="25"/>
    <n v="531031"/>
    <s v="Kamberk"/>
    <s v="do 750 obyvatel"/>
    <n v="125"/>
    <n v="0.77600000000000002"/>
    <n v="28"/>
    <n v="0"/>
  </r>
  <r>
    <x v="1"/>
    <x v="25"/>
    <x v="25"/>
    <n v="532096"/>
    <s v="Borovnice (Benešov)"/>
    <s v="do 750 obyvatel"/>
    <n v="70"/>
    <n v="0.82857142857142863"/>
    <n v="12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75"/>
    <n v="21"/>
    <n v="0"/>
  </r>
  <r>
    <x v="1"/>
    <x v="25"/>
    <x v="25"/>
    <n v="532380"/>
    <s v="Blažejovice"/>
    <s v="do 750 obyvatel"/>
    <n v="90"/>
    <n v="0.81111111111111112"/>
    <n v="17"/>
    <n v="0"/>
  </r>
  <r>
    <x v="1"/>
    <x v="25"/>
    <x v="25"/>
    <n v="532436"/>
    <s v="Snět"/>
    <s v="do 750 obyvatel"/>
    <n v="85"/>
    <n v="0.82352941176470584"/>
    <n v="15"/>
    <n v="0"/>
  </r>
  <r>
    <x v="1"/>
    <x v="25"/>
    <x v="25"/>
    <n v="532509"/>
    <s v="Šetějovice"/>
    <s v="do 750 obyvatel"/>
    <n v="50"/>
    <n v="0.92"/>
    <n v="4"/>
    <n v="0"/>
  </r>
  <r>
    <x v="1"/>
    <x v="25"/>
    <x v="25"/>
    <n v="532541"/>
    <s v="Tomice"/>
    <s v="do 750 obyvatel"/>
    <n v="107"/>
    <n v="0.71962616822429903"/>
    <n v="30"/>
    <n v="0"/>
  </r>
  <r>
    <x v="1"/>
    <x v="25"/>
    <x v="25"/>
    <n v="532568"/>
    <s v="Bernartice (Benešov)"/>
    <s v="do 750 obyvatel"/>
    <n v="190"/>
    <n v="0.78421052631578947"/>
    <n v="41"/>
    <n v="0"/>
  </r>
  <r>
    <x v="1"/>
    <x v="25"/>
    <x v="25"/>
    <n v="532690"/>
    <s v="Ctiboř (Benešov)"/>
    <s v="do 750 obyvatel"/>
    <n v="114"/>
    <n v="0.78947368421052633"/>
    <n v="24"/>
    <n v="0"/>
  </r>
  <r>
    <x v="1"/>
    <x v="25"/>
    <x v="25"/>
    <n v="532746"/>
    <s v="Děkanovice"/>
    <s v="do 750 obyvatel"/>
    <n v="46"/>
    <n v="0.76086956521739135"/>
    <n v="11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5384615384615385"/>
    <n v="9"/>
    <n v="1"/>
  </r>
  <r>
    <x v="1"/>
    <x v="25"/>
    <x v="25"/>
    <n v="532941"/>
    <s v="Řimovice"/>
    <s v="do 750 obyvatel"/>
    <n v="185"/>
    <n v="0.66486486486486485"/>
    <n v="62"/>
    <n v="1"/>
  </r>
  <r>
    <x v="1"/>
    <x v="25"/>
    <x v="25"/>
    <n v="533076"/>
    <s v="Pavlovice"/>
    <s v="do 750 obyvatel"/>
    <n v="191"/>
    <n v="0.80104712041884818"/>
    <n v="38"/>
    <n v="0"/>
  </r>
  <r>
    <x v="1"/>
    <x v="25"/>
    <x v="25"/>
    <n v="533084"/>
    <s v="Kladruby (Benešov)"/>
    <s v="do 750 obyvatel"/>
    <n v="219"/>
    <n v="0.68036529680365299"/>
    <n v="70"/>
    <n v="1"/>
  </r>
  <r>
    <x v="1"/>
    <x v="25"/>
    <x v="25"/>
    <n v="599361"/>
    <s v="Strojetice"/>
    <s v="do 750 obyvatel"/>
    <n v="113"/>
    <n v="0.76106194690265483"/>
    <n v="27"/>
    <n v="0"/>
  </r>
  <r>
    <x v="1"/>
    <x v="25"/>
    <x v="25"/>
    <n v="599387"/>
    <s v="Soutice"/>
    <s v="do 750 obyvatel"/>
    <n v="209"/>
    <n v="0.79425837320574166"/>
    <n v="43"/>
    <n v="0"/>
  </r>
  <r>
    <x v="1"/>
    <x v="25"/>
    <x v="25"/>
    <n v="599395"/>
    <s v="Ostrov (Benešov)"/>
    <s v="do 750 obyvatel"/>
    <n v="49"/>
    <n v="1"/>
    <n v="0"/>
    <n v="0"/>
  </r>
  <r>
    <x v="1"/>
    <x v="26"/>
    <x v="26"/>
    <n v="529532"/>
    <s v="Červený Újezd (Benešov)"/>
    <s v="do 750 obyvatel"/>
    <n v="276"/>
    <n v="0.77536231884057971"/>
    <n v="62"/>
    <n v="0"/>
  </r>
  <r>
    <x v="1"/>
    <x v="26"/>
    <x v="26"/>
    <n v="529702"/>
    <s v="Heřmaničky"/>
    <s v="do 750 obyvatel"/>
    <n v="588"/>
    <n v="0.83673469387755106"/>
    <n v="96"/>
    <n v="0"/>
  </r>
  <r>
    <x v="1"/>
    <x v="26"/>
    <x v="26"/>
    <n v="529842"/>
    <s v="Jankov (Benešov)"/>
    <s v="750 – 1 999 obyvatel"/>
    <n v="776"/>
    <n v="0.81314432989690721"/>
    <n v="145"/>
    <n v="0"/>
  </r>
  <r>
    <x v="1"/>
    <x v="26"/>
    <x v="26"/>
    <n v="530158"/>
    <s v="Mezno"/>
    <s v="do 750 obyvatel"/>
    <n v="295"/>
    <n v="0.79322033898305089"/>
    <n v="61"/>
    <n v="0"/>
  </r>
  <r>
    <x v="1"/>
    <x v="26"/>
    <x v="26"/>
    <n v="530166"/>
    <s v="Miličín"/>
    <s v="750 – 1 999 obyvatel"/>
    <n v="703"/>
    <n v="0.82503556187766713"/>
    <n v="123"/>
    <n v="0"/>
  </r>
  <r>
    <x v="1"/>
    <x v="26"/>
    <x v="26"/>
    <n v="530301"/>
    <s v="Neustupov"/>
    <s v="do 750 obyvatel"/>
    <n v="438"/>
    <n v="0.71917808219178081"/>
    <n v="123"/>
    <n v="0"/>
  </r>
  <r>
    <x v="1"/>
    <x v="26"/>
    <x v="26"/>
    <n v="530344"/>
    <s v="Olbramovice (Benešov)"/>
    <s v="750 – 1 999 obyvatel"/>
    <n v="1079"/>
    <n v="0.85171455050973122"/>
    <n v="160"/>
    <n v="0"/>
  </r>
  <r>
    <x v="1"/>
    <x v="26"/>
    <x v="26"/>
    <n v="530611"/>
    <s v="Smilkov"/>
    <s v="do 750 obyvatel"/>
    <n v="231"/>
    <n v="0.77056277056277056"/>
    <n v="53"/>
    <n v="0"/>
  </r>
  <r>
    <x v="1"/>
    <x v="26"/>
    <x v="26"/>
    <n v="530701"/>
    <s v="Střezimíř"/>
    <s v="do 750 obyvatel"/>
    <n v="266"/>
    <n v="0.72180451127819545"/>
    <n v="74"/>
    <n v="0"/>
  </r>
  <r>
    <x v="1"/>
    <x v="26"/>
    <x v="26"/>
    <n v="530891"/>
    <s v="Vojkov"/>
    <s v="do 750 obyvatel"/>
    <n v="397"/>
    <n v="0.87153652392947101"/>
    <n v="51"/>
    <n v="0"/>
  </r>
  <r>
    <x v="1"/>
    <x v="26"/>
    <x v="26"/>
    <n v="530905"/>
    <s v="Votice"/>
    <s v="2 000 – 4 999 obyvatel"/>
    <n v="3760"/>
    <n v="0.81861702127659575"/>
    <n v="682"/>
    <n v="0"/>
  </r>
  <r>
    <x v="1"/>
    <x v="26"/>
    <x v="26"/>
    <n v="530948"/>
    <s v="Vrchotovy Janovice"/>
    <s v="750 – 1 999 obyvatel"/>
    <n v="812"/>
    <n v="0.78694581280788178"/>
    <n v="173"/>
    <n v="0"/>
  </r>
  <r>
    <x v="1"/>
    <x v="26"/>
    <x v="26"/>
    <n v="531049"/>
    <s v="Zvěstov"/>
    <s v="do 750 obyvatel"/>
    <n v="321"/>
    <n v="0.84735202492211836"/>
    <n v="49"/>
    <n v="0"/>
  </r>
  <r>
    <x v="1"/>
    <x v="26"/>
    <x v="26"/>
    <n v="532134"/>
    <s v="Ješetice"/>
    <s v="do 750 obyvatel"/>
    <n v="101"/>
    <n v="0.80198019801980203"/>
    <n v="20"/>
    <n v="0"/>
  </r>
  <r>
    <x v="1"/>
    <x v="26"/>
    <x v="26"/>
    <n v="532550"/>
    <s v="Ratměřice"/>
    <s v="do 750 obyvatel"/>
    <n v="252"/>
    <n v="0.8571428571428571"/>
    <n v="36"/>
    <n v="0"/>
  </r>
  <r>
    <x v="2"/>
    <x v="27"/>
    <x v="27"/>
    <n v="510068"/>
    <s v="Čečelovice"/>
    <s v="do 750 obyvatel"/>
    <n v="163"/>
    <n v="0.74846625766871167"/>
    <n v="41"/>
    <n v="0"/>
  </r>
  <r>
    <x v="2"/>
    <x v="27"/>
    <x v="27"/>
    <n v="529966"/>
    <s v="Buzice"/>
    <s v="do 750 obyvatel"/>
    <n v="138"/>
    <n v="0.70289855072463769"/>
    <n v="41"/>
    <n v="0"/>
  </r>
  <r>
    <x v="2"/>
    <x v="27"/>
    <x v="27"/>
    <n v="529982"/>
    <s v="Chlum (Strakonice)"/>
    <s v="do 750 obyvatel"/>
    <n v="164"/>
    <n v="0.72560975609756095"/>
    <n v="45"/>
    <n v="0"/>
  </r>
  <r>
    <x v="2"/>
    <x v="27"/>
    <x v="27"/>
    <n v="530018"/>
    <s v="Březí (Strakonice)"/>
    <s v="do 750 obyvatel"/>
    <n v="57"/>
    <n v="0.7192982456140351"/>
    <n v="16"/>
    <n v="0"/>
  </r>
  <r>
    <x v="2"/>
    <x v="27"/>
    <x v="27"/>
    <n v="536369"/>
    <s v="Hornosín"/>
    <s v="do 750 obyvatel"/>
    <n v="61"/>
    <n v="0.60655737704918034"/>
    <n v="24"/>
    <n v="1"/>
  </r>
  <r>
    <x v="2"/>
    <x v="27"/>
    <x v="27"/>
    <n v="536466"/>
    <s v="Mačkov"/>
    <s v="do 750 obyvatel"/>
    <n v="256"/>
    <n v="0.73828125"/>
    <n v="67"/>
    <n v="0"/>
  </r>
  <r>
    <x v="2"/>
    <x v="27"/>
    <x v="27"/>
    <n v="536598"/>
    <s v="Tchořovice"/>
    <s v="do 750 obyvatel"/>
    <n v="203"/>
    <n v="0.73891625615763545"/>
    <n v="53"/>
    <n v="0"/>
  </r>
  <r>
    <x v="2"/>
    <x v="27"/>
    <x v="27"/>
    <n v="536601"/>
    <s v="Kocelovice"/>
    <s v="do 750 obyvatel"/>
    <n v="137"/>
    <n v="0.7007299270072993"/>
    <n v="41"/>
    <n v="0"/>
  </r>
  <r>
    <x v="2"/>
    <x v="27"/>
    <x v="27"/>
    <n v="536822"/>
    <s v="Lom (Strakonice)"/>
    <s v="do 750 obyvatel"/>
    <n v="101"/>
    <n v="0.60396039603960394"/>
    <n v="40"/>
    <n v="1"/>
  </r>
  <r>
    <x v="2"/>
    <x v="27"/>
    <x v="27"/>
    <n v="536890"/>
    <s v="Uzeničky"/>
    <s v="do 750 obyvatel"/>
    <n v="102"/>
    <n v="0.6470588235294118"/>
    <n v="36"/>
    <n v="1"/>
  </r>
  <r>
    <x v="2"/>
    <x v="27"/>
    <x v="27"/>
    <n v="536903"/>
    <s v="Chobot"/>
    <s v="do 750 obyvatel"/>
    <n v="35"/>
    <n v="0.94285714285714284"/>
    <n v="2"/>
    <n v="0"/>
  </r>
  <r>
    <x v="2"/>
    <x v="27"/>
    <x v="27"/>
    <n v="537063"/>
    <s v="Bratronice (Strakonice)"/>
    <s v="do 750 obyvatel"/>
    <n v="48"/>
    <n v="1"/>
    <n v="0"/>
    <n v="0"/>
  </r>
  <r>
    <x v="2"/>
    <x v="27"/>
    <x v="27"/>
    <n v="550817"/>
    <s v="Bělčice"/>
    <s v="750 – 1 999 obyvatel"/>
    <n v="843"/>
    <n v="0.72004744958481615"/>
    <n v="236"/>
    <n v="0"/>
  </r>
  <r>
    <x v="2"/>
    <x v="27"/>
    <x v="27"/>
    <n v="550850"/>
    <s v="Blatná"/>
    <s v="5 000 – 14 999 obyvatel"/>
    <n v="5554"/>
    <n v="0.71480014404033132"/>
    <n v="1584"/>
    <n v="0"/>
  </r>
  <r>
    <x v="2"/>
    <x v="27"/>
    <x v="27"/>
    <n v="551180"/>
    <s v="Kadov (Strakonice)"/>
    <s v="do 750 obyvatel"/>
    <n v="309"/>
    <n v="0.77022653721682843"/>
    <n v="71"/>
    <n v="0"/>
  </r>
  <r>
    <x v="2"/>
    <x v="27"/>
    <x v="27"/>
    <n v="551350"/>
    <s v="Lnáře"/>
    <s v="do 750 obyvatel"/>
    <n v="606"/>
    <n v="0.75412541254125409"/>
    <n v="149"/>
    <n v="0"/>
  </r>
  <r>
    <x v="2"/>
    <x v="27"/>
    <x v="27"/>
    <n v="551473"/>
    <s v="Myštice"/>
    <s v="do 750 obyvatel"/>
    <n v="238"/>
    <n v="0.65546218487394958"/>
    <n v="82"/>
    <n v="1"/>
  </r>
  <r>
    <x v="2"/>
    <x v="27"/>
    <x v="27"/>
    <n v="551597"/>
    <s v="Hajany (Strakonice)"/>
    <s v="do 750 obyvatel"/>
    <n v="115"/>
    <n v="0.72173913043478266"/>
    <n v="32"/>
    <n v="0"/>
  </r>
  <r>
    <x v="2"/>
    <x v="27"/>
    <x v="27"/>
    <n v="551627"/>
    <s v="Předmíř"/>
    <s v="do 750 obyvatel"/>
    <n v="278"/>
    <n v="0.67266187050359716"/>
    <n v="91"/>
    <n v="1"/>
  </r>
  <r>
    <x v="2"/>
    <x v="27"/>
    <x v="27"/>
    <n v="551716"/>
    <s v="Sedlice (Strakonice)"/>
    <s v="750 – 1 999 obyvatel"/>
    <n v="1048"/>
    <n v="0.74045801526717558"/>
    <n v="272"/>
    <n v="0"/>
  </r>
  <r>
    <x v="2"/>
    <x v="27"/>
    <x v="27"/>
    <n v="551830"/>
    <s v="Škvořetice"/>
    <s v="do 750 obyvatel"/>
    <n v="270"/>
    <n v="0.6518518518518519"/>
    <n v="94"/>
    <n v="1"/>
  </r>
  <r>
    <x v="2"/>
    <x v="27"/>
    <x v="27"/>
    <n v="551937"/>
    <s v="Uzenice"/>
    <s v="do 750 obyvatel"/>
    <n v="92"/>
    <n v="0.69565217391304346"/>
    <n v="28"/>
    <n v="1"/>
  </r>
  <r>
    <x v="2"/>
    <x v="27"/>
    <x v="27"/>
    <n v="551988"/>
    <s v="Záboří (Strakonice)"/>
    <s v="do 750 obyvatel"/>
    <n v="269"/>
    <n v="0.69144981412639406"/>
    <n v="83"/>
    <n v="1"/>
  </r>
  <r>
    <x v="2"/>
    <x v="27"/>
    <x v="27"/>
    <n v="560197"/>
    <s v="Lažany (Strakonice)"/>
    <s v="do 750 obyvatel"/>
    <n v="48"/>
    <n v="0.625"/>
    <n v="18"/>
    <n v="1"/>
  </r>
  <r>
    <x v="2"/>
    <x v="27"/>
    <x v="27"/>
    <n v="598895"/>
    <s v="Bezdědovice"/>
    <s v="do 750 obyvatel"/>
    <n v="305"/>
    <n v="0.65901639344262297"/>
    <n v="104"/>
    <n v="1"/>
  </r>
  <r>
    <x v="2"/>
    <x v="27"/>
    <x v="27"/>
    <n v="598950"/>
    <s v="Lažánky (Strakonice)"/>
    <s v="do 750 obyvatel"/>
    <n v="82"/>
    <n v="0.65853658536585369"/>
    <n v="28"/>
    <n v="1"/>
  </r>
  <r>
    <x v="2"/>
    <x v="28"/>
    <x v="28"/>
    <n v="529729"/>
    <s v="Kvítkovice"/>
    <s v="do 750 obyvatel"/>
    <n v="105"/>
    <n v="0.82857142857142863"/>
    <n v="18"/>
    <n v="0"/>
  </r>
  <r>
    <x v="2"/>
    <x v="28"/>
    <x v="28"/>
    <n v="535176"/>
    <s v="Planá (České Budějovice)"/>
    <s v="do 750 obyvatel"/>
    <n v="225"/>
    <n v="0.80444444444444441"/>
    <n v="44"/>
    <n v="0"/>
  </r>
  <r>
    <x v="2"/>
    <x v="28"/>
    <x v="28"/>
    <n v="535206"/>
    <s v="Dobrá Voda u Českých Budějovic"/>
    <s v="2 000 – 4 999 obyvatel"/>
    <n v="2180"/>
    <n v="0.7573394495412844"/>
    <n v="529"/>
    <n v="0"/>
  </r>
  <r>
    <x v="2"/>
    <x v="28"/>
    <x v="28"/>
    <n v="535249"/>
    <s v="Dasný"/>
    <s v="do 750 obyvatel"/>
    <n v="275"/>
    <n v="0.71636363636363631"/>
    <n v="78"/>
    <n v="0"/>
  </r>
  <r>
    <x v="2"/>
    <x v="28"/>
    <x v="28"/>
    <n v="535281"/>
    <s v="Mydlovary"/>
    <s v="do 750 obyvatel"/>
    <n v="247"/>
    <n v="0.80566801619433204"/>
    <n v="48"/>
    <n v="0"/>
  </r>
  <r>
    <x v="2"/>
    <x v="28"/>
    <x v="28"/>
    <n v="535346"/>
    <s v="Plav"/>
    <s v="do 750 obyvatel"/>
    <n v="359"/>
    <n v="0.79387186629526463"/>
    <n v="74"/>
    <n v="0"/>
  </r>
  <r>
    <x v="2"/>
    <x v="28"/>
    <x v="28"/>
    <n v="535371"/>
    <s v="Nákří"/>
    <s v="do 750 obyvatel"/>
    <n v="169"/>
    <n v="0.68047337278106512"/>
    <n v="54"/>
    <n v="1"/>
  </r>
  <r>
    <x v="2"/>
    <x v="28"/>
    <x v="28"/>
    <n v="535401"/>
    <s v="Bošilec"/>
    <s v="do 750 obyvatel"/>
    <n v="170"/>
    <n v="0.78235294117647058"/>
    <n v="37"/>
    <n v="0"/>
  </r>
  <r>
    <x v="2"/>
    <x v="28"/>
    <x v="28"/>
    <n v="535435"/>
    <s v="Neplachov"/>
    <s v="do 750 obyvatel"/>
    <n v="302"/>
    <n v="0.73841059602649006"/>
    <n v="79"/>
    <n v="0"/>
  </r>
  <r>
    <x v="2"/>
    <x v="28"/>
    <x v="28"/>
    <n v="535460"/>
    <s v="Hradce"/>
    <s v="do 750 obyvatel"/>
    <n v="81"/>
    <n v="0.48148148148148145"/>
    <n v="42"/>
    <n v="1"/>
  </r>
  <r>
    <x v="2"/>
    <x v="28"/>
    <x v="28"/>
    <n v="535494"/>
    <s v="Úsilné"/>
    <s v="do 750 obyvatel"/>
    <n v="399"/>
    <n v="0.71177944862155385"/>
    <n v="115"/>
    <n v="0"/>
  </r>
  <r>
    <x v="2"/>
    <x v="28"/>
    <x v="28"/>
    <n v="535541"/>
    <s v="Čakov (České Budějovice)"/>
    <s v="do 750 obyvatel"/>
    <n v="242"/>
    <n v="0.71900826446280997"/>
    <n v="68"/>
    <n v="0"/>
  </r>
  <r>
    <x v="2"/>
    <x v="28"/>
    <x v="28"/>
    <n v="535575"/>
    <s v="Habří"/>
    <s v="do 750 obyvatel"/>
    <n v="91"/>
    <n v="0.82417582417582413"/>
    <n v="16"/>
    <n v="0"/>
  </r>
  <r>
    <x v="2"/>
    <x v="28"/>
    <x v="28"/>
    <n v="535591"/>
    <s v="Zvíkov (České Budějovice)"/>
    <s v="do 750 obyvatel"/>
    <n v="219"/>
    <n v="0.77625570776255703"/>
    <n v="49"/>
    <n v="0"/>
  </r>
  <r>
    <x v="2"/>
    <x v="28"/>
    <x v="28"/>
    <n v="535613"/>
    <s v="Hvozdec (České Budějovice)"/>
    <s v="do 750 obyvatel"/>
    <n v="102"/>
    <n v="0.70588235294117652"/>
    <n v="30"/>
    <n v="0"/>
  </r>
  <r>
    <x v="2"/>
    <x v="28"/>
    <x v="28"/>
    <n v="535648"/>
    <s v="Nová Ves (České Budějovice)"/>
    <s v="750 – 1 999 obyvatel"/>
    <n v="630"/>
    <n v="0.74603174603174605"/>
    <n v="160"/>
    <n v="0"/>
  </r>
  <r>
    <x v="2"/>
    <x v="28"/>
    <x v="28"/>
    <n v="535664"/>
    <s v="Doubravice (České Budějovice)"/>
    <s v="do 750 obyvatel"/>
    <n v="254"/>
    <n v="0.82283464566929132"/>
    <n v="45"/>
    <n v="0"/>
  </r>
  <r>
    <x v="2"/>
    <x v="28"/>
    <x v="28"/>
    <n v="535681"/>
    <s v="Borovnice (České Budějovice)"/>
    <s v="do 750 obyvatel"/>
    <n v="119"/>
    <n v="0.77310924369747902"/>
    <n v="27"/>
    <n v="0"/>
  </r>
  <r>
    <x v="2"/>
    <x v="28"/>
    <x v="28"/>
    <n v="535737"/>
    <s v="Vidov"/>
    <s v="do 750 obyvatel"/>
    <n v="498"/>
    <n v="0.75903614457831325"/>
    <n v="120"/>
    <n v="0"/>
  </r>
  <r>
    <x v="2"/>
    <x v="28"/>
    <x v="28"/>
    <n v="535753"/>
    <s v="Hůry"/>
    <s v="do 750 obyvatel"/>
    <n v="494"/>
    <n v="0.73886639676113364"/>
    <n v="129"/>
    <n v="0"/>
  </r>
  <r>
    <x v="2"/>
    <x v="28"/>
    <x v="28"/>
    <n v="535761"/>
    <s v="Jivno"/>
    <s v="do 750 obyvatel"/>
    <n v="297"/>
    <n v="0.72053872053872059"/>
    <n v="83"/>
    <n v="0"/>
  </r>
  <r>
    <x v="2"/>
    <x v="28"/>
    <x v="28"/>
    <n v="535788"/>
    <s v="Dubičné"/>
    <s v="do 750 obyvatel"/>
    <n v="343"/>
    <n v="0.67055393586005829"/>
    <n v="113"/>
    <n v="1"/>
  </r>
  <r>
    <x v="2"/>
    <x v="28"/>
    <x v="28"/>
    <n v="535796"/>
    <s v="Vráto"/>
    <s v="do 750 obyvatel"/>
    <n v="350"/>
    <n v="0.68"/>
    <n v="112"/>
    <n v="1"/>
  </r>
  <r>
    <x v="2"/>
    <x v="28"/>
    <x v="28"/>
    <n v="535800"/>
    <s v="Libníč"/>
    <s v="do 750 obyvatel"/>
    <n v="424"/>
    <n v="0.83254716981132071"/>
    <n v="71"/>
    <n v="0"/>
  </r>
  <r>
    <x v="2"/>
    <x v="28"/>
    <x v="28"/>
    <n v="535826"/>
    <s v="Adamov (České Budějovice)"/>
    <s v="750 – 1 999 obyvatel"/>
    <n v="729"/>
    <n v="0.77503429355281206"/>
    <n v="164"/>
    <n v="0"/>
  </r>
  <r>
    <x v="2"/>
    <x v="28"/>
    <x v="28"/>
    <n v="535842"/>
    <s v="Mokrý Lom"/>
    <s v="do 750 obyvatel"/>
    <n v="87"/>
    <n v="0.72413793103448276"/>
    <n v="24"/>
    <n v="0"/>
  </r>
  <r>
    <x v="2"/>
    <x v="28"/>
    <x v="28"/>
    <n v="535851"/>
    <s v="Hlavatce (České Budějovice)"/>
    <s v="do 750 obyvatel"/>
    <n v="125"/>
    <n v="0.69599999999999995"/>
    <n v="38"/>
    <n v="1"/>
  </r>
  <r>
    <x v="2"/>
    <x v="28"/>
    <x v="28"/>
    <n v="535877"/>
    <s v="Komařice"/>
    <s v="do 750 obyvatel"/>
    <n v="282"/>
    <n v="0.63120567375886527"/>
    <n v="104"/>
    <n v="1"/>
  </r>
  <r>
    <x v="2"/>
    <x v="28"/>
    <x v="28"/>
    <n v="535893"/>
    <s v="Vitín"/>
    <s v="do 750 obyvatel"/>
    <n v="358"/>
    <n v="0.73184357541899436"/>
    <n v="96"/>
    <n v="0"/>
  </r>
  <r>
    <x v="2"/>
    <x v="28"/>
    <x v="28"/>
    <n v="535907"/>
    <s v="Chotýčany"/>
    <s v="do 750 obyvatel"/>
    <n v="202"/>
    <n v="0.70297029702970293"/>
    <n v="60"/>
    <n v="0"/>
  </r>
  <r>
    <x v="2"/>
    <x v="28"/>
    <x v="28"/>
    <n v="535915"/>
    <s v="Vlkov (České Budějovice)"/>
    <s v="do 750 obyvatel"/>
    <n v="36"/>
    <n v="0.66666666666666663"/>
    <n v="12"/>
    <n v="1"/>
  </r>
  <r>
    <x v="2"/>
    <x v="28"/>
    <x v="28"/>
    <n v="535940"/>
    <s v="Mazelov"/>
    <s v="do 750 obyvatel"/>
    <n v="181"/>
    <n v="0.7016574585635359"/>
    <n v="54"/>
    <n v="0"/>
  </r>
  <r>
    <x v="2"/>
    <x v="28"/>
    <x v="28"/>
    <n v="535958"/>
    <s v="Drahotěšice"/>
    <s v="do 750 obyvatel"/>
    <n v="260"/>
    <n v="0.66153846153846152"/>
    <n v="88"/>
    <n v="1"/>
  </r>
  <r>
    <x v="2"/>
    <x v="28"/>
    <x v="28"/>
    <n v="535991"/>
    <s v="Pištín"/>
    <s v="do 750 obyvatel"/>
    <n v="533"/>
    <n v="0.72420262664165103"/>
    <n v="147"/>
    <n v="0"/>
  </r>
  <r>
    <x v="2"/>
    <x v="28"/>
    <x v="28"/>
    <n v="536016"/>
    <s v="Zahájí"/>
    <s v="do 750 obyvatel"/>
    <n v="406"/>
    <n v="0.80295566502463056"/>
    <n v="80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4299261978509423"/>
    <n v="20163"/>
    <n v="0"/>
  </r>
  <r>
    <x v="2"/>
    <x v="28"/>
    <x v="28"/>
    <n v="544272"/>
    <s v="Borek (České Budějovice)"/>
    <s v="750 – 1 999 obyvatel"/>
    <n v="1305"/>
    <n v="0.77701149425287352"/>
    <n v="291"/>
    <n v="0"/>
  </r>
  <r>
    <x v="2"/>
    <x v="28"/>
    <x v="28"/>
    <n v="544299"/>
    <s v="Boršov nad Vltavou"/>
    <s v="750 – 1 999 obyvatel"/>
    <n v="1543"/>
    <n v="0.78483473752430333"/>
    <n v="332"/>
    <n v="0"/>
  </r>
  <r>
    <x v="2"/>
    <x v="28"/>
    <x v="28"/>
    <n v="544329"/>
    <s v="Čejkovice (České Budějovice)"/>
    <s v="do 750 obyvatel"/>
    <n v="308"/>
    <n v="0.80844155844155841"/>
    <n v="59"/>
    <n v="0"/>
  </r>
  <r>
    <x v="2"/>
    <x v="28"/>
    <x v="28"/>
    <n v="544361"/>
    <s v="Dívčice"/>
    <s v="do 750 obyvatel"/>
    <n v="474"/>
    <n v="0.79535864978902948"/>
    <n v="97"/>
    <n v="0"/>
  </r>
  <r>
    <x v="2"/>
    <x v="28"/>
    <x v="28"/>
    <n v="544400"/>
    <s v="Doudleby"/>
    <s v="do 750 obyvatel"/>
    <n v="393"/>
    <n v="0.72519083969465647"/>
    <n v="108"/>
    <n v="0"/>
  </r>
  <r>
    <x v="2"/>
    <x v="28"/>
    <x v="28"/>
    <n v="544426"/>
    <s v="Dříteň"/>
    <s v="750 – 1 999 obyvatel"/>
    <n v="1365"/>
    <n v="0.72454212454212452"/>
    <n v="376"/>
    <n v="0"/>
  </r>
  <r>
    <x v="2"/>
    <x v="28"/>
    <x v="28"/>
    <n v="544442"/>
    <s v="Dubné"/>
    <s v="750 – 1 999 obyvatel"/>
    <n v="1313"/>
    <n v="0.78827113480578825"/>
    <n v="278"/>
    <n v="0"/>
  </r>
  <r>
    <x v="2"/>
    <x v="28"/>
    <x v="28"/>
    <n v="544451"/>
    <s v="Dynín"/>
    <s v="do 750 obyvatel"/>
    <n v="283"/>
    <n v="0.78798586572438167"/>
    <n v="60"/>
    <n v="0"/>
  </r>
  <r>
    <x v="2"/>
    <x v="28"/>
    <x v="28"/>
    <n v="544485"/>
    <s v="Hluboká nad Vltavou"/>
    <s v="5 000 – 14 999 obyvatel"/>
    <n v="4484"/>
    <n v="0.76650312221231043"/>
    <n v="1047"/>
    <n v="0"/>
  </r>
  <r>
    <x v="2"/>
    <x v="28"/>
    <x v="28"/>
    <n v="544493"/>
    <s v="Homole"/>
    <s v="750 – 1 999 obyvatel"/>
    <n v="1272"/>
    <n v="0.71855345911949686"/>
    <n v="358"/>
    <n v="0"/>
  </r>
  <r>
    <x v="2"/>
    <x v="28"/>
    <x v="28"/>
    <n v="544523"/>
    <s v="Hosín"/>
    <s v="750 – 1 999 obyvatel"/>
    <n v="727"/>
    <n v="0.77441540577716639"/>
    <n v="164"/>
    <n v="0"/>
  </r>
  <r>
    <x v="2"/>
    <x v="28"/>
    <x v="28"/>
    <n v="544558"/>
    <s v="Hrdějovice"/>
    <s v="750 – 1 999 obyvatel"/>
    <n v="1311"/>
    <n v="0.78642257818459194"/>
    <n v="280"/>
    <n v="0"/>
  </r>
  <r>
    <x v="2"/>
    <x v="28"/>
    <x v="28"/>
    <n v="544612"/>
    <s v="Jankov (České Budějovice)"/>
    <s v="do 750 obyvatel"/>
    <n v="322"/>
    <n v="0.75155279503105588"/>
    <n v="80"/>
    <n v="0"/>
  </r>
  <r>
    <x v="2"/>
    <x v="28"/>
    <x v="28"/>
    <n v="544663"/>
    <s v="Kamenný Újezd (České Budějovice)"/>
    <s v="2 000 – 4 999 obyvatel"/>
    <n v="1991"/>
    <n v="0.77046710195881463"/>
    <n v="457"/>
    <n v="0"/>
  </r>
  <r>
    <x v="2"/>
    <x v="28"/>
    <x v="28"/>
    <n v="544736"/>
    <s v="Ledenice"/>
    <s v="2 000 – 4 999 obyvatel"/>
    <n v="1997"/>
    <n v="0.73259889834752123"/>
    <n v="534"/>
    <n v="0"/>
  </r>
  <r>
    <x v="2"/>
    <x v="28"/>
    <x v="28"/>
    <n v="544744"/>
    <s v="Libín"/>
    <s v="do 750 obyvatel"/>
    <n v="338"/>
    <n v="0.7248520710059172"/>
    <n v="93"/>
    <n v="0"/>
  </r>
  <r>
    <x v="2"/>
    <x v="28"/>
    <x v="28"/>
    <n v="544761"/>
    <s v="Lipí"/>
    <s v="do 750 obyvatel"/>
    <n v="526"/>
    <n v="0.76425855513307983"/>
    <n v="124"/>
    <n v="0"/>
  </r>
  <r>
    <x v="2"/>
    <x v="28"/>
    <x v="28"/>
    <n v="544779"/>
    <s v="Lišov"/>
    <s v="2 000 – 4 999 obyvatel"/>
    <n v="3638"/>
    <n v="0.74381528312259482"/>
    <n v="932"/>
    <n v="0"/>
  </r>
  <r>
    <x v="2"/>
    <x v="28"/>
    <x v="28"/>
    <n v="544795"/>
    <s v="Litvínovice"/>
    <s v="2 000 – 4 999 obyvatel"/>
    <n v="2075"/>
    <n v="0.75855421686746993"/>
    <n v="501"/>
    <n v="0"/>
  </r>
  <r>
    <x v="2"/>
    <x v="28"/>
    <x v="28"/>
    <n v="544825"/>
    <s v="Nedabyle"/>
    <s v="do 750 obyvatel"/>
    <n v="297"/>
    <n v="0.67340067340067344"/>
    <n v="97"/>
    <n v="1"/>
  </r>
  <r>
    <x v="2"/>
    <x v="28"/>
    <x v="28"/>
    <n v="544892"/>
    <s v="Olešník"/>
    <s v="750 – 1 999 obyvatel"/>
    <n v="658"/>
    <n v="0.73860182370820671"/>
    <n v="172"/>
    <n v="0"/>
  </r>
  <r>
    <x v="2"/>
    <x v="28"/>
    <x v="28"/>
    <n v="544965"/>
    <s v="Radošovice (České Budějovice)"/>
    <s v="do 750 obyvatel"/>
    <n v="152"/>
    <n v="0.69736842105263153"/>
    <n v="46"/>
    <n v="1"/>
  </r>
  <r>
    <x v="2"/>
    <x v="28"/>
    <x v="28"/>
    <n v="544973"/>
    <s v="Roudné"/>
    <s v="750 – 1 999 obyvatel"/>
    <n v="1014"/>
    <n v="0.79487179487179482"/>
    <n v="208"/>
    <n v="0"/>
  </r>
  <r>
    <x v="2"/>
    <x v="28"/>
    <x v="28"/>
    <n v="544981"/>
    <s v="Rudolfov"/>
    <s v="2 000 – 4 999 obyvatel"/>
    <n v="2108"/>
    <n v="0.76280834914611007"/>
    <n v="500"/>
    <n v="0"/>
  </r>
  <r>
    <x v="2"/>
    <x v="28"/>
    <x v="28"/>
    <n v="545007"/>
    <s v="Římov (České Budějovice)"/>
    <s v="750 – 1 999 obyvatel"/>
    <n v="753"/>
    <n v="0.73970783532536521"/>
    <n v="196"/>
    <n v="0"/>
  </r>
  <r>
    <x v="2"/>
    <x v="28"/>
    <x v="28"/>
    <n v="545015"/>
    <s v="Sedlec (České Budějovice)"/>
    <s v="do 750 obyvatel"/>
    <n v="421"/>
    <n v="0.75771971496437052"/>
    <n v="102"/>
    <n v="0"/>
  </r>
  <r>
    <x v="2"/>
    <x v="28"/>
    <x v="28"/>
    <n v="545066"/>
    <s v="Srubec"/>
    <s v="2 000 – 4 999 obyvatel"/>
    <n v="2194"/>
    <n v="0.78988149498632632"/>
    <n v="461"/>
    <n v="0"/>
  </r>
  <r>
    <x v="2"/>
    <x v="28"/>
    <x v="28"/>
    <n v="545074"/>
    <s v="Staré Hodějovice"/>
    <s v="750 – 1 999 obyvatel"/>
    <n v="1116"/>
    <n v="0.68548387096774188"/>
    <n v="351"/>
    <n v="1"/>
  </r>
  <r>
    <x v="2"/>
    <x v="28"/>
    <x v="28"/>
    <n v="545082"/>
    <s v="Strážkovice"/>
    <s v="do 750 obyvatel"/>
    <n v="417"/>
    <n v="0.69064748201438853"/>
    <n v="129"/>
    <n v="1"/>
  </r>
  <r>
    <x v="2"/>
    <x v="28"/>
    <x v="28"/>
    <n v="545091"/>
    <s v="Střížov"/>
    <s v="do 750 obyvatel"/>
    <n v="178"/>
    <n v="0.7640449438202247"/>
    <n v="42"/>
    <n v="0"/>
  </r>
  <r>
    <x v="2"/>
    <x v="28"/>
    <x v="28"/>
    <n v="545121"/>
    <s v="Ševětín"/>
    <s v="750 – 1 999 obyvatel"/>
    <n v="1157"/>
    <n v="0.74330164217804662"/>
    <n v="297"/>
    <n v="0"/>
  </r>
  <r>
    <x v="2"/>
    <x v="28"/>
    <x v="28"/>
    <n v="545139"/>
    <s v="Štěpánovice (České Budějovice)"/>
    <s v="750 – 1 999 obyvatel"/>
    <n v="739"/>
    <n v="0.79566982408660347"/>
    <n v="151"/>
    <n v="0"/>
  </r>
  <r>
    <x v="2"/>
    <x v="28"/>
    <x v="28"/>
    <n v="545228"/>
    <s v="Včelná"/>
    <s v="2 000 – 4 999 obyvatel"/>
    <n v="1774"/>
    <n v="0.74520856820744086"/>
    <n v="452"/>
    <n v="0"/>
  </r>
  <r>
    <x v="2"/>
    <x v="28"/>
    <x v="28"/>
    <n v="545261"/>
    <s v="Vrábče"/>
    <s v="750 – 1 999 obyvatel"/>
    <n v="645"/>
    <n v="0.7069767441860465"/>
    <n v="189"/>
    <n v="0"/>
  </r>
  <r>
    <x v="2"/>
    <x v="28"/>
    <x v="28"/>
    <n v="545317"/>
    <s v="Záboří (České Budějovice)"/>
    <s v="do 750 obyvatel"/>
    <n v="311"/>
    <n v="0.65273311897106112"/>
    <n v="108"/>
    <n v="1"/>
  </r>
  <r>
    <x v="2"/>
    <x v="28"/>
    <x v="28"/>
    <n v="545341"/>
    <s v="Zliv"/>
    <s v="2 000 – 4 999 obyvatel"/>
    <n v="2970"/>
    <n v="0.76397306397306397"/>
    <n v="701"/>
    <n v="0"/>
  </r>
  <r>
    <x v="2"/>
    <x v="28"/>
    <x v="28"/>
    <n v="545368"/>
    <s v="Žabovřesky"/>
    <s v="do 750 obyvatel"/>
    <n v="360"/>
    <n v="0.72777777777777775"/>
    <n v="98"/>
    <n v="0"/>
  </r>
  <r>
    <x v="2"/>
    <x v="28"/>
    <x v="28"/>
    <n v="551490"/>
    <s v="Branišov (České Budějovice)"/>
    <s v="do 750 obyvatel"/>
    <n v="216"/>
    <n v="0.81944444444444442"/>
    <n v="39"/>
    <n v="0"/>
  </r>
  <r>
    <x v="2"/>
    <x v="28"/>
    <x v="28"/>
    <n v="598593"/>
    <s v="Heřmaň (České Budějovice)"/>
    <s v="do 750 obyvatel"/>
    <n v="161"/>
    <n v="0.7142857142857143"/>
    <n v="46"/>
    <n v="0"/>
  </r>
  <r>
    <x v="2"/>
    <x v="28"/>
    <x v="28"/>
    <n v="598607"/>
    <s v="Hlincová Hora"/>
    <s v="do 750 obyvatel"/>
    <n v="340"/>
    <n v="0.75882352941176467"/>
    <n v="82"/>
    <n v="0"/>
  </r>
  <r>
    <x v="2"/>
    <x v="28"/>
    <x v="28"/>
    <n v="599778"/>
    <s v="Závraty"/>
    <s v="do 750 obyvatel"/>
    <n v="38"/>
    <n v="0.60526315789473684"/>
    <n v="15"/>
    <n v="1"/>
  </r>
  <r>
    <x v="2"/>
    <x v="29"/>
    <x v="29"/>
    <n v="500194"/>
    <s v="Polná na Šumavě"/>
    <s v="do 750 obyvatel"/>
    <n v="176"/>
    <n v="0.51704545454545459"/>
    <n v="85"/>
    <n v="1"/>
  </r>
  <r>
    <x v="2"/>
    <x v="29"/>
    <x v="29"/>
    <n v="513661"/>
    <s v="Nová Ves (Český Krumlov)"/>
    <s v="do 750 obyvatel"/>
    <n v="337"/>
    <n v="0.70326409495548958"/>
    <n v="100"/>
    <n v="0"/>
  </r>
  <r>
    <x v="2"/>
    <x v="29"/>
    <x v="29"/>
    <n v="536229"/>
    <s v="Chlumec (Český Krumlov)"/>
    <s v="do 750 obyvatel"/>
    <n v="77"/>
    <n v="0.75324675324675328"/>
    <n v="19"/>
    <n v="0"/>
  </r>
  <r>
    <x v="2"/>
    <x v="29"/>
    <x v="29"/>
    <n v="536245"/>
    <s v="Srnín"/>
    <s v="do 750 obyvatel"/>
    <n v="282"/>
    <n v="0.92198581560283688"/>
    <n v="22"/>
    <n v="0"/>
  </r>
  <r>
    <x v="2"/>
    <x v="29"/>
    <x v="29"/>
    <n v="536253"/>
    <s v="Bohdalovice"/>
    <s v="do 750 obyvatel"/>
    <n v="250"/>
    <n v="0.67600000000000005"/>
    <n v="81"/>
    <n v="1"/>
  </r>
  <r>
    <x v="2"/>
    <x v="29"/>
    <x v="29"/>
    <n v="536296"/>
    <s v="Malšín"/>
    <s v="do 750 obyvatel"/>
    <n v="138"/>
    <n v="0.76811594202898548"/>
    <n v="32"/>
    <n v="0"/>
  </r>
  <r>
    <x v="2"/>
    <x v="29"/>
    <x v="29"/>
    <n v="536300"/>
    <s v="Věžovatá Pláně"/>
    <s v="do 750 obyvatel"/>
    <n v="124"/>
    <n v="0.7661290322580645"/>
    <n v="29"/>
    <n v="0"/>
  </r>
  <r>
    <x v="2"/>
    <x v="29"/>
    <x v="29"/>
    <n v="545392"/>
    <s v="Český Krumlov"/>
    <s v="5 000 – 14 999 obyvatel"/>
    <n v="10660"/>
    <n v="0.72823639774859283"/>
    <n v="2897"/>
    <n v="0"/>
  </r>
  <r>
    <x v="2"/>
    <x v="29"/>
    <x v="29"/>
    <n v="545431"/>
    <s v="Brloh (Český Krumlov)"/>
    <s v="750 – 1 999 obyvatel"/>
    <n v="896"/>
    <n v="0.71875"/>
    <n v="252"/>
    <n v="0"/>
  </r>
  <r>
    <x v="2"/>
    <x v="29"/>
    <x v="29"/>
    <n v="545457"/>
    <s v="Černá v Pošumaví"/>
    <s v="750 – 1 999 obyvatel"/>
    <n v="681"/>
    <n v="0.72540381791483111"/>
    <n v="187"/>
    <n v="0"/>
  </r>
  <r>
    <x v="2"/>
    <x v="29"/>
    <x v="29"/>
    <n v="545473"/>
    <s v="Dolní Třebonín"/>
    <s v="750 – 1 999 obyvatel"/>
    <n v="1078"/>
    <n v="0.70871985157699446"/>
    <n v="314"/>
    <n v="0"/>
  </r>
  <r>
    <x v="2"/>
    <x v="29"/>
    <x v="29"/>
    <n v="545481"/>
    <s v="Frymburk (Český Krumlov)"/>
    <s v="750 – 1 999 obyvatel"/>
    <n v="1085"/>
    <n v="0.6967741935483871"/>
    <n v="329"/>
    <n v="1"/>
  </r>
  <r>
    <x v="2"/>
    <x v="29"/>
    <x v="29"/>
    <n v="545490"/>
    <s v="Holubov"/>
    <s v="750 – 1 999 obyvatel"/>
    <n v="893"/>
    <n v="0.73012318029115342"/>
    <n v="241"/>
    <n v="0"/>
  </r>
  <r>
    <x v="2"/>
    <x v="29"/>
    <x v="29"/>
    <n v="545511"/>
    <s v="Horní Planá"/>
    <s v="2 000 – 4 999 obyvatel"/>
    <n v="1789"/>
    <n v="0.74231414197875911"/>
    <n v="461"/>
    <n v="0"/>
  </r>
  <r>
    <x v="2"/>
    <x v="29"/>
    <x v="29"/>
    <n v="545520"/>
    <s v="Hořice na Šumavě"/>
    <s v="750 – 1 999 obyvatel"/>
    <n v="703"/>
    <n v="0.67852062588904694"/>
    <n v="226"/>
    <n v="1"/>
  </r>
  <r>
    <x v="2"/>
    <x v="29"/>
    <x v="29"/>
    <n v="545546"/>
    <s v="Chvalšiny"/>
    <s v="750 – 1 999 obyvatel"/>
    <n v="1021"/>
    <n v="0.72771792360430954"/>
    <n v="278"/>
    <n v="0"/>
  </r>
  <r>
    <x v="2"/>
    <x v="29"/>
    <x v="29"/>
    <n v="545554"/>
    <s v="Kájov"/>
    <s v="750 – 1 999 obyvatel"/>
    <n v="1450"/>
    <n v="0.72965517241379307"/>
    <n v="392"/>
    <n v="0"/>
  </r>
  <r>
    <x v="2"/>
    <x v="29"/>
    <x v="29"/>
    <n v="545571"/>
    <s v="Křemže"/>
    <s v="2 000 – 4 999 obyvatel"/>
    <n v="2352"/>
    <n v="0.71938775510204078"/>
    <n v="660"/>
    <n v="0"/>
  </r>
  <r>
    <x v="2"/>
    <x v="29"/>
    <x v="29"/>
    <n v="545597"/>
    <s v="Lipno nad Vltavou"/>
    <s v="do 750 obyvatel"/>
    <n v="526"/>
    <n v="0.67110266159695819"/>
    <n v="173"/>
    <n v="1"/>
  </r>
  <r>
    <x v="2"/>
    <x v="29"/>
    <x v="29"/>
    <n v="545601"/>
    <s v="Loučovice"/>
    <s v="750 – 1 999 obyvatel"/>
    <n v="1346"/>
    <n v="0.68350668647845469"/>
    <n v="426"/>
    <n v="1"/>
  </r>
  <r>
    <x v="2"/>
    <x v="29"/>
    <x v="29"/>
    <n v="545627"/>
    <s v="Mirkovice"/>
    <s v="do 750 obyvatel"/>
    <n v="377"/>
    <n v="0.64986737400530503"/>
    <n v="132"/>
    <n v="1"/>
  </r>
  <r>
    <x v="2"/>
    <x v="29"/>
    <x v="29"/>
    <n v="545716"/>
    <s v="Přední Výtoň"/>
    <s v="do 750 obyvatel"/>
    <n v="184"/>
    <n v="0.65760869565217395"/>
    <n v="63"/>
    <n v="1"/>
  </r>
  <r>
    <x v="2"/>
    <x v="29"/>
    <x v="29"/>
    <n v="545724"/>
    <s v="Přídolí"/>
    <s v="do 750 obyvatel"/>
    <n v="531"/>
    <n v="0.65536723163841804"/>
    <n v="183"/>
    <n v="1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9811320754716977"/>
    <n v="96"/>
    <n v="1"/>
  </r>
  <r>
    <x v="2"/>
    <x v="29"/>
    <x v="29"/>
    <n v="545813"/>
    <s v="Světlík"/>
    <s v="do 750 obyvatel"/>
    <n v="194"/>
    <n v="0.55154639175257736"/>
    <n v="87"/>
    <n v="1"/>
  </r>
  <r>
    <x v="2"/>
    <x v="29"/>
    <x v="29"/>
    <n v="545830"/>
    <s v="Větřní"/>
    <s v="2 000 – 4 999 obyvatel"/>
    <n v="3136"/>
    <n v="0.68622448979591832"/>
    <n v="984"/>
    <n v="1"/>
  </r>
  <r>
    <x v="2"/>
    <x v="29"/>
    <x v="29"/>
    <n v="545848"/>
    <s v="Vyšší Brod"/>
    <s v="2 000 – 4 999 obyvatel"/>
    <n v="2144"/>
    <n v="0.74766791044776115"/>
    <n v="541"/>
    <n v="0"/>
  </r>
  <r>
    <x v="2"/>
    <x v="29"/>
    <x v="29"/>
    <n v="545864"/>
    <s v="Zlatá Koruna"/>
    <s v="750 – 1 999 obyvatel"/>
    <n v="656"/>
    <n v="0.75152439024390238"/>
    <n v="163"/>
    <n v="0"/>
  </r>
  <r>
    <x v="2"/>
    <x v="29"/>
    <x v="29"/>
    <n v="545872"/>
    <s v="Zubčice"/>
    <s v="do 750 obyvatel"/>
    <n v="338"/>
    <n v="0.77218934911242598"/>
    <n v="77"/>
    <n v="0"/>
  </r>
  <r>
    <x v="2"/>
    <x v="29"/>
    <x v="29"/>
    <n v="598623"/>
    <s v="Mojné"/>
    <s v="do 750 obyvatel"/>
    <n v="212"/>
    <n v="0.64622641509433965"/>
    <n v="75"/>
    <n v="1"/>
  </r>
  <r>
    <x v="2"/>
    <x v="30"/>
    <x v="30"/>
    <n v="507717"/>
    <s v="Peč"/>
    <s v="do 750 obyvatel"/>
    <n v="388"/>
    <n v="0.66752577319587625"/>
    <n v="129"/>
    <n v="1"/>
  </r>
  <r>
    <x v="2"/>
    <x v="30"/>
    <x v="30"/>
    <n v="508357"/>
    <s v="Kostelní Vydří"/>
    <s v="do 750 obyvatel"/>
    <n v="135"/>
    <n v="0.62962962962962965"/>
    <n v="50"/>
    <n v="1"/>
  </r>
  <r>
    <x v="2"/>
    <x v="30"/>
    <x v="30"/>
    <n v="509116"/>
    <s v="Červený Hrádek"/>
    <s v="do 750 obyvatel"/>
    <n v="171"/>
    <n v="0.76023391812865493"/>
    <n v="41"/>
    <n v="0"/>
  </r>
  <r>
    <x v="2"/>
    <x v="30"/>
    <x v="30"/>
    <n v="546020"/>
    <s v="Budeč (Jindřichův Hradec)"/>
    <s v="do 750 obyvatel"/>
    <n v="177"/>
    <n v="0.72881355932203384"/>
    <n v="48"/>
    <n v="0"/>
  </r>
  <r>
    <x v="2"/>
    <x v="30"/>
    <x v="30"/>
    <n v="546038"/>
    <s v="Budíškovice"/>
    <s v="do 750 obyvatel"/>
    <n v="575"/>
    <n v="0.67826086956521736"/>
    <n v="185"/>
    <n v="1"/>
  </r>
  <r>
    <x v="2"/>
    <x v="30"/>
    <x v="30"/>
    <n v="546054"/>
    <s v="Cizkrajov"/>
    <s v="do 750 obyvatel"/>
    <n v="448"/>
    <n v="0.6919642857142857"/>
    <n v="138"/>
    <n v="1"/>
  </r>
  <r>
    <x v="2"/>
    <x v="30"/>
    <x v="30"/>
    <n v="546097"/>
    <s v="Český Rudolec"/>
    <s v="750 – 1 999 obyvatel"/>
    <n v="787"/>
    <n v="0.68106734434561622"/>
    <n v="251"/>
    <n v="1"/>
  </r>
  <r>
    <x v="2"/>
    <x v="30"/>
    <x v="30"/>
    <n v="546127"/>
    <s v="Dačice"/>
    <s v="5 000 – 14 999 obyvatel"/>
    <n v="6088"/>
    <n v="0.74227989487516421"/>
    <n v="1569"/>
    <n v="0"/>
  </r>
  <r>
    <x v="2"/>
    <x v="30"/>
    <x v="30"/>
    <n v="546143"/>
    <s v="Dešná (Jindřichův Hradec)"/>
    <s v="do 750 obyvatel"/>
    <n v="508"/>
    <n v="0.71062992125984248"/>
    <n v="147"/>
    <n v="0"/>
  </r>
  <r>
    <x v="2"/>
    <x v="30"/>
    <x v="30"/>
    <n v="546305"/>
    <s v="Heřmaneč"/>
    <s v="do 750 obyvatel"/>
    <n v="76"/>
    <n v="0.73684210526315785"/>
    <n v="20"/>
    <n v="0"/>
  </r>
  <r>
    <x v="2"/>
    <x v="30"/>
    <x v="30"/>
    <n v="546445"/>
    <s v="Hříšice"/>
    <s v="do 750 obyvatel"/>
    <n v="273"/>
    <n v="0.75457875457875456"/>
    <n v="67"/>
    <n v="0"/>
  </r>
  <r>
    <x v="2"/>
    <x v="30"/>
    <x v="30"/>
    <n v="546917"/>
    <s v="Písečné (Jindřichův Hradec)"/>
    <s v="do 750 obyvatel"/>
    <n v="408"/>
    <n v="0.66666666666666663"/>
    <n v="136"/>
    <n v="1"/>
  </r>
  <r>
    <x v="2"/>
    <x v="30"/>
    <x v="30"/>
    <n v="547166"/>
    <s v="Slavonice"/>
    <s v="2 000 – 4 999 obyvatel"/>
    <n v="2036"/>
    <n v="0.75"/>
    <n v="509"/>
    <n v="0"/>
  </r>
  <r>
    <x v="2"/>
    <x v="30"/>
    <x v="30"/>
    <n v="547204"/>
    <s v="Staré Hobzí"/>
    <s v="do 750 obyvatel"/>
    <n v="454"/>
    <n v="0.60132158590308371"/>
    <n v="181"/>
    <n v="1"/>
  </r>
  <r>
    <x v="2"/>
    <x v="30"/>
    <x v="30"/>
    <n v="547263"/>
    <s v="Studená (Jindřichův Hradec)"/>
    <s v="2 000 – 4 999 obyvatel"/>
    <n v="1927"/>
    <n v="0.74001037882719256"/>
    <n v="501"/>
    <n v="0"/>
  </r>
  <r>
    <x v="2"/>
    <x v="30"/>
    <x v="30"/>
    <n v="547441"/>
    <s v="Volfířov"/>
    <s v="do 750 obyvatel"/>
    <n v="594"/>
    <n v="0.74915824915824913"/>
    <n v="149"/>
    <n v="0"/>
  </r>
  <r>
    <x v="2"/>
    <x v="30"/>
    <x v="30"/>
    <n v="562319"/>
    <s v="Horní Slatina"/>
    <s v="do 750 obyvatel"/>
    <n v="120"/>
    <n v="0.6166666666666667"/>
    <n v="46"/>
    <n v="1"/>
  </r>
  <r>
    <x v="2"/>
    <x v="30"/>
    <x v="30"/>
    <n v="562327"/>
    <s v="Třebětice (Jindřichův Hradec)"/>
    <s v="do 750 obyvatel"/>
    <n v="255"/>
    <n v="0.71764705882352942"/>
    <n v="72"/>
    <n v="0"/>
  </r>
  <r>
    <x v="2"/>
    <x v="30"/>
    <x v="30"/>
    <n v="562416"/>
    <s v="Dobrohošť"/>
    <s v="do 750 obyvatel"/>
    <n v="38"/>
    <n v="0.76315789473684215"/>
    <n v="9"/>
    <n v="0"/>
  </r>
  <r>
    <x v="2"/>
    <x v="30"/>
    <x v="30"/>
    <n v="562424"/>
    <s v="Županovice (Jindřichův Hradec)"/>
    <s v="do 750 obyvatel"/>
    <n v="42"/>
    <n v="0.66666666666666663"/>
    <n v="14"/>
    <n v="1"/>
  </r>
  <r>
    <x v="2"/>
    <x v="30"/>
    <x v="30"/>
    <n v="562726"/>
    <s v="Báňovice"/>
    <s v="do 750 obyvatel"/>
    <n v="91"/>
    <n v="0.79120879120879117"/>
    <n v="19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640449438202247"/>
    <n v="21"/>
    <n v="0"/>
  </r>
  <r>
    <x v="2"/>
    <x v="31"/>
    <x v="31"/>
    <n v="507610"/>
    <s v="Doňov"/>
    <s v="do 750 obyvatel"/>
    <n v="68"/>
    <n v="0.70588235294117652"/>
    <n v="20"/>
    <n v="0"/>
  </r>
  <r>
    <x v="2"/>
    <x v="31"/>
    <x v="31"/>
    <n v="507628"/>
    <s v="Pleše"/>
    <s v="do 750 obyvatel"/>
    <n v="152"/>
    <n v="0.70394736842105265"/>
    <n v="45"/>
    <n v="0"/>
  </r>
  <r>
    <x v="2"/>
    <x v="31"/>
    <x v="31"/>
    <n v="507644"/>
    <s v="Újezdec (Jindřichův Hradec)"/>
    <s v="do 750 obyvatel"/>
    <n v="59"/>
    <n v="0.86440677966101698"/>
    <n v="8"/>
    <n v="0"/>
  </r>
  <r>
    <x v="2"/>
    <x v="31"/>
    <x v="31"/>
    <n v="507652"/>
    <s v="Višňová (Jindřichův Hradec)"/>
    <s v="do 750 obyvatel"/>
    <n v="67"/>
    <n v="0.82089552238805974"/>
    <n v="12"/>
    <n v="0"/>
  </r>
  <r>
    <x v="2"/>
    <x v="31"/>
    <x v="31"/>
    <n v="507695"/>
    <s v="Záhoří (Jindřichův Hradec)"/>
    <s v="do 750 obyvatel"/>
    <n v="94"/>
    <n v="0.77659574468085102"/>
    <n v="21"/>
    <n v="0"/>
  </r>
  <r>
    <x v="2"/>
    <x v="31"/>
    <x v="31"/>
    <n v="507733"/>
    <s v="Březina (Jindřichův Hradec)"/>
    <s v="do 750 obyvatel"/>
    <n v="110"/>
    <n v="0.84545454545454546"/>
    <n v="17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7094972067039103"/>
    <n v="41"/>
    <n v="0"/>
  </r>
  <r>
    <x v="2"/>
    <x v="31"/>
    <x v="31"/>
    <n v="508152"/>
    <s v="Střížovice (Jindřichův Hradec)"/>
    <s v="do 750 obyvatel"/>
    <n v="473"/>
    <n v="0.72093023255813948"/>
    <n v="132"/>
    <n v="0"/>
  </r>
  <r>
    <x v="2"/>
    <x v="31"/>
    <x v="31"/>
    <n v="509078"/>
    <s v="Plavsko"/>
    <s v="do 750 obyvatel"/>
    <n v="384"/>
    <n v="0.73697916666666663"/>
    <n v="101"/>
    <n v="0"/>
  </r>
  <r>
    <x v="2"/>
    <x v="31"/>
    <x v="31"/>
    <n v="509108"/>
    <s v="Kostelní Radouň"/>
    <s v="do 750 obyvatel"/>
    <n v="249"/>
    <n v="0.74698795180722888"/>
    <n v="63"/>
    <n v="0"/>
  </r>
  <r>
    <x v="2"/>
    <x v="31"/>
    <x v="31"/>
    <n v="529753"/>
    <s v="Dívčí Kopy"/>
    <s v="do 750 obyvatel"/>
    <n v="62"/>
    <n v="0.64516129032258063"/>
    <n v="22"/>
    <n v="1"/>
  </r>
  <r>
    <x v="2"/>
    <x v="31"/>
    <x v="31"/>
    <n v="529761"/>
    <s v="Žďár (Jindřichův Hradec)"/>
    <s v="do 750 obyvatel"/>
    <n v="86"/>
    <n v="0.79069767441860461"/>
    <n v="18"/>
    <n v="0"/>
  </r>
  <r>
    <x v="2"/>
    <x v="31"/>
    <x v="31"/>
    <n v="545881"/>
    <s v="Jindřichův Hradec"/>
    <s v="15 000 – 39 999 obyvatel"/>
    <n v="17709"/>
    <n v="0.78914676153368346"/>
    <n v="3734"/>
    <n v="0"/>
  </r>
  <r>
    <x v="2"/>
    <x v="31"/>
    <x v="31"/>
    <n v="546101"/>
    <s v="Číměř (Jindřichův Hradec)"/>
    <s v="do 750 obyvatel"/>
    <n v="609"/>
    <n v="0.78489326765188838"/>
    <n v="131"/>
    <n v="0"/>
  </r>
  <r>
    <x v="2"/>
    <x v="31"/>
    <x v="31"/>
    <n v="546151"/>
    <s v="Deštná (Jindřichův Hradec)"/>
    <s v="750 – 1 999 obyvatel"/>
    <n v="638"/>
    <n v="0.73197492163009403"/>
    <n v="171"/>
    <n v="0"/>
  </r>
  <r>
    <x v="2"/>
    <x v="31"/>
    <x v="31"/>
    <n v="546291"/>
    <s v="Hatín"/>
    <s v="do 750 obyvatel"/>
    <n v="179"/>
    <n v="0.8044692737430168"/>
    <n v="35"/>
    <n v="0"/>
  </r>
  <r>
    <x v="2"/>
    <x v="31"/>
    <x v="31"/>
    <n v="546364"/>
    <s v="Horní Pěna"/>
    <s v="do 750 obyvatel"/>
    <n v="495"/>
    <n v="0.75151515151515147"/>
    <n v="123"/>
    <n v="0"/>
  </r>
  <r>
    <x v="2"/>
    <x v="31"/>
    <x v="31"/>
    <n v="546381"/>
    <s v="Horní Radouň"/>
    <s v="do 750 obyvatel"/>
    <n v="205"/>
    <n v="0.8341463414634146"/>
    <n v="34"/>
    <n v="0"/>
  </r>
  <r>
    <x v="2"/>
    <x v="31"/>
    <x v="31"/>
    <n v="546402"/>
    <s v="Hospříz"/>
    <s v="do 750 obyvatel"/>
    <n v="347"/>
    <n v="0.83285302593659938"/>
    <n v="58"/>
    <n v="0"/>
  </r>
  <r>
    <x v="2"/>
    <x v="31"/>
    <x v="31"/>
    <n v="546500"/>
    <s v="Jarošov nad Nežárkou"/>
    <s v="750 – 1 999 obyvatel"/>
    <n v="919"/>
    <n v="0.73558215451577802"/>
    <n v="243"/>
    <n v="0"/>
  </r>
  <r>
    <x v="2"/>
    <x v="31"/>
    <x v="31"/>
    <n v="546542"/>
    <s v="Kardašova Řečice"/>
    <s v="2 000 – 4 999 obyvatel"/>
    <n v="1871"/>
    <n v="0.79636557990379475"/>
    <n v="381"/>
    <n v="0"/>
  </r>
  <r>
    <x v="2"/>
    <x v="31"/>
    <x v="31"/>
    <n v="546615"/>
    <s v="Kunžak"/>
    <s v="750 – 1 999 obyvatel"/>
    <n v="1249"/>
    <n v="0.71657325860688548"/>
    <n v="354"/>
    <n v="0"/>
  </r>
  <r>
    <x v="2"/>
    <x v="31"/>
    <x v="31"/>
    <n v="546623"/>
    <s v="Lásenice"/>
    <s v="do 750 obyvatel"/>
    <n v="466"/>
    <n v="0.77253218884120167"/>
    <n v="106"/>
    <n v="0"/>
  </r>
  <r>
    <x v="2"/>
    <x v="31"/>
    <x v="31"/>
    <n v="546666"/>
    <s v="Lodhéřov"/>
    <s v="do 750 obyvatel"/>
    <n v="561"/>
    <n v="0.74866310160427807"/>
    <n v="141"/>
    <n v="0"/>
  </r>
  <r>
    <x v="2"/>
    <x v="31"/>
    <x v="31"/>
    <n v="546798"/>
    <s v="Nová Bystřice"/>
    <s v="2 000 – 4 999 obyvatel"/>
    <n v="2731"/>
    <n v="0.8055657268399854"/>
    <n v="531"/>
    <n v="0"/>
  </r>
  <r>
    <x v="2"/>
    <x v="31"/>
    <x v="31"/>
    <n v="546801"/>
    <s v="Nová Včelnice"/>
    <s v="2 000 – 4 999 obyvatel"/>
    <n v="1920"/>
    <n v="0.77135416666666667"/>
    <n v="439"/>
    <n v="0"/>
  </r>
  <r>
    <x v="2"/>
    <x v="31"/>
    <x v="31"/>
    <n v="546968"/>
    <s v="Pluhův Žďár"/>
    <s v="do 750 obyvatel"/>
    <n v="496"/>
    <n v="0.75"/>
    <n v="124"/>
    <n v="0"/>
  </r>
  <r>
    <x v="2"/>
    <x v="31"/>
    <x v="31"/>
    <n v="546992"/>
    <s v="Popelín"/>
    <s v="do 750 obyvatel"/>
    <n v="414"/>
    <n v="0.69323671497584538"/>
    <n v="127"/>
    <n v="1"/>
  </r>
  <r>
    <x v="2"/>
    <x v="31"/>
    <x v="31"/>
    <n v="547085"/>
    <s v="Rodvínov"/>
    <s v="do 750 obyvatel"/>
    <n v="496"/>
    <n v="0.82056451612903225"/>
    <n v="89"/>
    <n v="0"/>
  </r>
  <r>
    <x v="2"/>
    <x v="31"/>
    <x v="31"/>
    <n v="547212"/>
    <s v="Staré Město pod Landštejnem"/>
    <s v="do 750 obyvatel"/>
    <n v="384"/>
    <n v="0.78125"/>
    <n v="84"/>
    <n v="0"/>
  </r>
  <r>
    <x v="2"/>
    <x v="31"/>
    <x v="31"/>
    <n v="547221"/>
    <s v="Stráž nad Nežárkou"/>
    <s v="750 – 1 999 obyvatel"/>
    <n v="721"/>
    <n v="0.7711511789181692"/>
    <n v="165"/>
    <n v="0"/>
  </r>
  <r>
    <x v="2"/>
    <x v="31"/>
    <x v="31"/>
    <n v="547239"/>
    <s v="Strmilov"/>
    <s v="750 – 1 999 obyvatel"/>
    <n v="1210"/>
    <n v="0.71900826446280997"/>
    <n v="340"/>
    <n v="0"/>
  </r>
  <r>
    <x v="2"/>
    <x v="31"/>
    <x v="31"/>
    <n v="547468"/>
    <s v="Zahrádky (Jindřichův Hradec)"/>
    <s v="do 750 obyvatel"/>
    <n v="208"/>
    <n v="0.78365384615384615"/>
    <n v="45"/>
    <n v="0"/>
  </r>
  <r>
    <x v="2"/>
    <x v="31"/>
    <x v="31"/>
    <n v="560987"/>
    <s v="Drunče"/>
    <s v="do 750 obyvatel"/>
    <n v="44"/>
    <n v="0.65909090909090906"/>
    <n v="15"/>
    <n v="1"/>
  </r>
  <r>
    <x v="2"/>
    <x v="31"/>
    <x v="31"/>
    <n v="560995"/>
    <s v="Rosička (Jindřichův Hradec)"/>
    <s v="do 750 obyvatel"/>
    <n v="57"/>
    <n v="0.77192982456140347"/>
    <n v="13"/>
    <n v="0"/>
  </r>
  <r>
    <x v="2"/>
    <x v="31"/>
    <x v="31"/>
    <n v="561029"/>
    <s v="Světce"/>
    <s v="do 750 obyvatel"/>
    <n v="116"/>
    <n v="0.62931034482758619"/>
    <n v="43"/>
    <n v="1"/>
  </r>
  <r>
    <x v="2"/>
    <x v="31"/>
    <x v="31"/>
    <n v="561037"/>
    <s v="Vícemil"/>
    <s v="do 750 obyvatel"/>
    <n v="69"/>
    <n v="0.53623188405797106"/>
    <n v="32"/>
    <n v="1"/>
  </r>
  <r>
    <x v="2"/>
    <x v="31"/>
    <x v="31"/>
    <n v="561053"/>
    <s v="Bednáreček"/>
    <s v="do 750 obyvatel"/>
    <n v="155"/>
    <n v="0.72258064516129028"/>
    <n v="43"/>
    <n v="0"/>
  </r>
  <r>
    <x v="2"/>
    <x v="31"/>
    <x v="31"/>
    <n v="561061"/>
    <s v="Horní Skrýchov"/>
    <s v="do 750 obyvatel"/>
    <n v="153"/>
    <n v="0.79738562091503273"/>
    <n v="31"/>
    <n v="0"/>
  </r>
  <r>
    <x v="2"/>
    <x v="31"/>
    <x v="31"/>
    <n v="561070"/>
    <s v="Pístina"/>
    <s v="do 750 obyvatel"/>
    <n v="108"/>
    <n v="0.58333333333333337"/>
    <n v="45"/>
    <n v="1"/>
  </r>
  <r>
    <x v="2"/>
    <x v="31"/>
    <x v="31"/>
    <n v="561088"/>
    <s v="Příbraz"/>
    <s v="do 750 obyvatel"/>
    <n v="223"/>
    <n v="0.81165919282511212"/>
    <n v="42"/>
    <n v="0"/>
  </r>
  <r>
    <x v="2"/>
    <x v="31"/>
    <x v="31"/>
    <n v="561703"/>
    <s v="Člunek (Jindřichův Hradec)"/>
    <s v="do 750 obyvatel"/>
    <n v="396"/>
    <n v="0.73232323232323238"/>
    <n v="106"/>
    <n v="0"/>
  </r>
  <r>
    <x v="2"/>
    <x v="31"/>
    <x v="31"/>
    <n v="561711"/>
    <s v="Blažejov (Jindřichův Hradec)"/>
    <s v="do 750 obyvatel"/>
    <n v="376"/>
    <n v="0.73670212765957444"/>
    <n v="99"/>
    <n v="0"/>
  </r>
  <r>
    <x v="2"/>
    <x v="31"/>
    <x v="31"/>
    <n v="562459"/>
    <s v="Polště"/>
    <s v="do 750 obyvatel"/>
    <n v="95"/>
    <n v="0.75789473684210529"/>
    <n v="23"/>
    <n v="0"/>
  </r>
  <r>
    <x v="2"/>
    <x v="31"/>
    <x v="31"/>
    <n v="562467"/>
    <s v="Dolní Pěna"/>
    <s v="do 750 obyvatel"/>
    <n v="302"/>
    <n v="0.84105960264900659"/>
    <n v="48"/>
    <n v="0"/>
  </r>
  <r>
    <x v="2"/>
    <x v="31"/>
    <x v="31"/>
    <n v="562475"/>
    <s v="Okrouhlá Radouň"/>
    <s v="do 750 obyvatel"/>
    <n v="181"/>
    <n v="0.80110497237569056"/>
    <n v="36"/>
    <n v="0"/>
  </r>
  <r>
    <x v="2"/>
    <x v="31"/>
    <x v="31"/>
    <n v="562491"/>
    <s v="Kačlehy"/>
    <s v="do 750 obyvatel"/>
    <n v="80"/>
    <n v="0.8125"/>
    <n v="15"/>
    <n v="0"/>
  </r>
  <r>
    <x v="2"/>
    <x v="31"/>
    <x v="31"/>
    <n v="562548"/>
    <s v="Bednárec"/>
    <s v="do 750 obyvatel"/>
    <n v="94"/>
    <n v="0.87234042553191493"/>
    <n v="12"/>
    <n v="0"/>
  </r>
  <r>
    <x v="2"/>
    <x v="31"/>
    <x v="31"/>
    <n v="562599"/>
    <s v="Velký Ratmírov"/>
    <s v="do 750 obyvatel"/>
    <n v="188"/>
    <n v="0.78191489361702127"/>
    <n v="41"/>
    <n v="0"/>
  </r>
  <r>
    <x v="2"/>
    <x v="31"/>
    <x v="31"/>
    <n v="562602"/>
    <s v="Dolní Žďár"/>
    <s v="do 750 obyvatel"/>
    <n v="121"/>
    <n v="0.71900826446280997"/>
    <n v="34"/>
    <n v="0"/>
  </r>
  <r>
    <x v="2"/>
    <x v="31"/>
    <x v="31"/>
    <n v="562629"/>
    <s v="Vydří"/>
    <s v="do 750 obyvatel"/>
    <n v="104"/>
    <n v="0.91346153846153844"/>
    <n v="9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6355140186915884"/>
    <n v="36"/>
    <n v="1"/>
  </r>
  <r>
    <x v="2"/>
    <x v="31"/>
    <x v="31"/>
    <n v="562742"/>
    <s v="Bořetín (Jindřichův Hradec)"/>
    <s v="do 750 obyvatel"/>
    <n v="80"/>
    <n v="0.66249999999999998"/>
    <n v="27"/>
    <n v="1"/>
  </r>
  <r>
    <x v="2"/>
    <x v="31"/>
    <x v="31"/>
    <n v="562769"/>
    <s v="Jilem (Jindřichův Hradec)"/>
    <s v="do 750 obyvatel"/>
    <n v="100"/>
    <n v="0.67"/>
    <n v="33"/>
    <n v="1"/>
  </r>
  <r>
    <x v="2"/>
    <x v="31"/>
    <x v="31"/>
    <n v="598631"/>
    <s v="Kamenný Malíkov"/>
    <s v="do 750 obyvatel"/>
    <n v="60"/>
    <n v="0.66666666666666663"/>
    <n v="20"/>
    <n v="1"/>
  </r>
  <r>
    <x v="2"/>
    <x v="31"/>
    <x v="31"/>
    <n v="598640"/>
    <s v="Vlčetínec"/>
    <s v="do 750 obyvatel"/>
    <n v="40"/>
    <n v="0.82499999999999996"/>
    <n v="7"/>
    <n v="0"/>
  </r>
  <r>
    <x v="2"/>
    <x v="32"/>
    <x v="32"/>
    <n v="536237"/>
    <s v="Zvíkov (Český Krumlov)"/>
    <s v="do 750 obyvatel"/>
    <n v="76"/>
    <n v="0.5"/>
    <n v="38"/>
    <n v="1"/>
  </r>
  <r>
    <x v="2"/>
    <x v="32"/>
    <x v="32"/>
    <n v="545406"/>
    <s v="Benešov nad Černou"/>
    <s v="750 – 1 999 obyvatel"/>
    <n v="1242"/>
    <n v="0.63848631239935583"/>
    <n v="449"/>
    <n v="1"/>
  </r>
  <r>
    <x v="2"/>
    <x v="32"/>
    <x v="32"/>
    <n v="545414"/>
    <s v="Besednice"/>
    <s v="750 – 1 999 obyvatel"/>
    <n v="674"/>
    <n v="0.67062314540059342"/>
    <n v="222"/>
    <n v="1"/>
  </r>
  <r>
    <x v="2"/>
    <x v="32"/>
    <x v="32"/>
    <n v="545449"/>
    <s v="Bujanov"/>
    <s v="do 750 obyvatel"/>
    <n v="464"/>
    <n v="0.67025862068965514"/>
    <n v="153"/>
    <n v="1"/>
  </r>
  <r>
    <x v="2"/>
    <x v="32"/>
    <x v="32"/>
    <n v="545465"/>
    <s v="Dolní Dvořiště"/>
    <s v="750 – 1 999 obyvatel"/>
    <n v="1137"/>
    <n v="0.66314863676341251"/>
    <n v="383"/>
    <n v="1"/>
  </r>
  <r>
    <x v="2"/>
    <x v="32"/>
    <x v="32"/>
    <n v="545503"/>
    <s v="Horní Dvořiště"/>
    <s v="do 750 obyvatel"/>
    <n v="383"/>
    <n v="0.55091383812010442"/>
    <n v="172"/>
    <n v="1"/>
  </r>
  <r>
    <x v="2"/>
    <x v="32"/>
    <x v="32"/>
    <n v="545562"/>
    <s v="Kaplice"/>
    <s v="5 000 – 14 999 obyvatel"/>
    <n v="6023"/>
    <n v="0.66810559521832968"/>
    <n v="1999"/>
    <n v="1"/>
  </r>
  <r>
    <x v="2"/>
    <x v="32"/>
    <x v="32"/>
    <n v="545619"/>
    <s v="Malonty"/>
    <s v="750 – 1 999 obyvatel"/>
    <n v="1090"/>
    <n v="0.69357798165137619"/>
    <n v="334"/>
    <n v="1"/>
  </r>
  <r>
    <x v="2"/>
    <x v="32"/>
    <x v="32"/>
    <n v="545643"/>
    <s v="Netřebice (Český Krumlov)"/>
    <s v="do 750 obyvatel"/>
    <n v="401"/>
    <n v="0.73815461346633415"/>
    <n v="105"/>
    <n v="0"/>
  </r>
  <r>
    <x v="2"/>
    <x v="32"/>
    <x v="32"/>
    <n v="545660"/>
    <s v="Omlenice"/>
    <s v="do 750 obyvatel"/>
    <n v="465"/>
    <n v="0.66236559139784945"/>
    <n v="157"/>
    <n v="1"/>
  </r>
  <r>
    <x v="2"/>
    <x v="32"/>
    <x v="32"/>
    <n v="545694"/>
    <s v="Pohorská Ves"/>
    <s v="do 750 obyvatel"/>
    <n v="203"/>
    <n v="0.61576354679802958"/>
    <n v="78"/>
    <n v="1"/>
  </r>
  <r>
    <x v="2"/>
    <x v="32"/>
    <x v="32"/>
    <n v="545775"/>
    <s v="Rožmitál na Šumavě"/>
    <s v="do 750 obyvatel"/>
    <n v="368"/>
    <n v="0.63315217391304346"/>
    <n v="135"/>
    <n v="1"/>
  </r>
  <r>
    <x v="2"/>
    <x v="32"/>
    <x v="32"/>
    <n v="545805"/>
    <s v="Soběnov"/>
    <s v="do 750 obyvatel"/>
    <n v="312"/>
    <n v="0.68269230769230771"/>
    <n v="99"/>
    <n v="1"/>
  </r>
  <r>
    <x v="2"/>
    <x v="32"/>
    <x v="32"/>
    <n v="545821"/>
    <s v="Velešín"/>
    <s v="2 000 – 4 999 obyvatel"/>
    <n v="3277"/>
    <n v="0.71376258773268231"/>
    <n v="938"/>
    <n v="0"/>
  </r>
  <r>
    <x v="2"/>
    <x v="32"/>
    <x v="32"/>
    <n v="551538"/>
    <s v="Střítež (Český Krumlov)"/>
    <s v="do 750 obyvatel"/>
    <n v="376"/>
    <n v="0.5957446808510638"/>
    <n v="152"/>
    <n v="1"/>
  </r>
  <r>
    <x v="2"/>
    <x v="33"/>
    <x v="33"/>
    <n v="509752"/>
    <s v="Křižanov (Písek)"/>
    <s v="do 750 obyvatel"/>
    <n v="82"/>
    <n v="0.75609756097560976"/>
    <n v="20"/>
    <n v="0"/>
  </r>
  <r>
    <x v="2"/>
    <x v="33"/>
    <x v="33"/>
    <n v="529877"/>
    <s v="Okrouhlá (Písek)"/>
    <s v="do 750 obyvatel"/>
    <n v="59"/>
    <n v="0.86440677966101698"/>
    <n v="8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7719298245614032"/>
    <n v="254"/>
    <n v="0"/>
  </r>
  <r>
    <x v="2"/>
    <x v="33"/>
    <x v="33"/>
    <n v="549291"/>
    <s v="Božetice"/>
    <s v="do 750 obyvatel"/>
    <n v="305"/>
    <n v="0.78032786885245897"/>
    <n v="67"/>
    <n v="0"/>
  </r>
  <r>
    <x v="2"/>
    <x v="33"/>
    <x v="33"/>
    <n v="549304"/>
    <s v="Branice"/>
    <s v="do 750 obyvatel"/>
    <n v="258"/>
    <n v="0.72480620155038755"/>
    <n v="71"/>
    <n v="0"/>
  </r>
  <r>
    <x v="2"/>
    <x v="33"/>
    <x v="33"/>
    <n v="549410"/>
    <s v="Hrazany"/>
    <s v="do 750 obyvatel"/>
    <n v="231"/>
    <n v="0.80519480519480524"/>
    <n v="45"/>
    <n v="0"/>
  </r>
  <r>
    <x v="2"/>
    <x v="33"/>
    <x v="33"/>
    <n v="549428"/>
    <s v="Hrejkovice"/>
    <s v="do 750 obyvatel"/>
    <n v="420"/>
    <n v="0.77380952380952384"/>
    <n v="95"/>
    <n v="0"/>
  </r>
  <r>
    <x v="2"/>
    <x v="33"/>
    <x v="33"/>
    <n v="549452"/>
    <s v="Chyšky"/>
    <s v="750 – 1 999 obyvatel"/>
    <n v="874"/>
    <n v="0.69794050343249425"/>
    <n v="264"/>
    <n v="1"/>
  </r>
  <r>
    <x v="2"/>
    <x v="33"/>
    <x v="33"/>
    <n v="549479"/>
    <s v="Jetětice"/>
    <s v="do 750 obyvatel"/>
    <n v="269"/>
    <n v="0.6988847583643123"/>
    <n v="81"/>
    <n v="1"/>
  </r>
  <r>
    <x v="2"/>
    <x v="33"/>
    <x v="33"/>
    <n v="549509"/>
    <s v="Kostelec nad Vltavou"/>
    <s v="do 750 obyvatel"/>
    <n v="342"/>
    <n v="0.76608187134502925"/>
    <n v="80"/>
    <n v="0"/>
  </r>
  <r>
    <x v="2"/>
    <x v="33"/>
    <x v="33"/>
    <n v="549517"/>
    <s v="Kovářov"/>
    <s v="750 – 1 999 obyvatel"/>
    <n v="1264"/>
    <n v="0.78085443037974689"/>
    <n v="277"/>
    <n v="0"/>
  </r>
  <r>
    <x v="2"/>
    <x v="33"/>
    <x v="33"/>
    <n v="549541"/>
    <s v="Kučeř"/>
    <s v="do 750 obyvatel"/>
    <n v="151"/>
    <n v="0.71523178807947019"/>
    <n v="43"/>
    <n v="0"/>
  </r>
  <r>
    <x v="2"/>
    <x v="33"/>
    <x v="33"/>
    <n v="549576"/>
    <s v="Milevsko"/>
    <s v="5 000 – 14 999 obyvatel"/>
    <n v="7017"/>
    <n v="0.79991449337323639"/>
    <n v="1404"/>
    <n v="0"/>
  </r>
  <r>
    <x v="2"/>
    <x v="33"/>
    <x v="33"/>
    <n v="549797"/>
    <s v="Přeštěnice"/>
    <s v="do 750 obyvatel"/>
    <n v="242"/>
    <n v="0.71487603305785119"/>
    <n v="69"/>
    <n v="0"/>
  </r>
  <r>
    <x v="2"/>
    <x v="33"/>
    <x v="33"/>
    <n v="549843"/>
    <s v="Sepekov"/>
    <s v="750 – 1 999 obyvatel"/>
    <n v="1155"/>
    <n v="0.78961038961038965"/>
    <n v="243"/>
    <n v="0"/>
  </r>
  <r>
    <x v="2"/>
    <x v="33"/>
    <x v="33"/>
    <n v="549975"/>
    <s v="Veselíčko (Písek)"/>
    <s v="do 750 obyvatel"/>
    <n v="179"/>
    <n v="0.9050279329608939"/>
    <n v="17"/>
    <n v="0"/>
  </r>
  <r>
    <x v="2"/>
    <x v="33"/>
    <x v="33"/>
    <n v="550035"/>
    <s v="Zbelítov"/>
    <s v="do 750 obyvatel"/>
    <n v="300"/>
    <n v="0.66333333333333333"/>
    <n v="101"/>
    <n v="1"/>
  </r>
  <r>
    <x v="2"/>
    <x v="33"/>
    <x v="33"/>
    <n v="550043"/>
    <s v="Zběšičky"/>
    <s v="do 750 obyvatel"/>
    <n v="148"/>
    <n v="0.80405405405405406"/>
    <n v="29"/>
    <n v="0"/>
  </r>
  <r>
    <x v="2"/>
    <x v="33"/>
    <x v="33"/>
    <n v="550060"/>
    <s v="Zhoř (Písek)"/>
    <s v="do 750 obyvatel"/>
    <n v="259"/>
    <n v="0.7567567567567568"/>
    <n v="63"/>
    <n v="0"/>
  </r>
  <r>
    <x v="2"/>
    <x v="33"/>
    <x v="33"/>
    <n v="561517"/>
    <s v="Přeborov"/>
    <s v="do 750 obyvatel"/>
    <n v="121"/>
    <n v="0.72727272727272729"/>
    <n v="33"/>
    <n v="0"/>
  </r>
  <r>
    <x v="2"/>
    <x v="33"/>
    <x v="33"/>
    <n v="562084"/>
    <s v="Jickovice"/>
    <s v="do 750 obyvatel"/>
    <n v="101"/>
    <n v="0.71287128712871284"/>
    <n v="29"/>
    <n v="0"/>
  </r>
  <r>
    <x v="2"/>
    <x v="33"/>
    <x v="33"/>
    <n v="598780"/>
    <s v="Borovany (Písek)"/>
    <s v="do 750 obyvatel"/>
    <n v="178"/>
    <n v="0.7528089887640449"/>
    <n v="44"/>
    <n v="0"/>
  </r>
  <r>
    <x v="2"/>
    <x v="33"/>
    <x v="33"/>
    <n v="598801"/>
    <s v="Květov"/>
    <s v="do 750 obyvatel"/>
    <n v="89"/>
    <n v="0.6853932584269663"/>
    <n v="28"/>
    <n v="1"/>
  </r>
  <r>
    <x v="2"/>
    <x v="33"/>
    <x v="33"/>
    <n v="598828"/>
    <s v="Osek (Písek)"/>
    <s v="do 750 obyvatel"/>
    <n v="113"/>
    <n v="0.62831858407079644"/>
    <n v="42"/>
    <n v="1"/>
  </r>
  <r>
    <x v="2"/>
    <x v="33"/>
    <x v="33"/>
    <n v="598852"/>
    <s v="Vlksice"/>
    <s v="do 750 obyvatel"/>
    <n v="119"/>
    <n v="0.82352941176470584"/>
    <n v="21"/>
    <n v="0"/>
  </r>
  <r>
    <x v="2"/>
    <x v="34"/>
    <x v="34"/>
    <n v="509621"/>
    <s v="Předotice (Písek)"/>
    <s v="do 750 obyvatel"/>
    <n v="467"/>
    <n v="0.74946466809421841"/>
    <n v="117"/>
    <n v="0"/>
  </r>
  <r>
    <x v="2"/>
    <x v="34"/>
    <x v="34"/>
    <n v="549240"/>
    <s v="Písek (Písek)"/>
    <s v="15 000 – 39 999 obyvatel"/>
    <n v="25174"/>
    <n v="0.76050687216969892"/>
    <n v="6029"/>
    <n v="0"/>
  </r>
  <r>
    <x v="2"/>
    <x v="34"/>
    <x v="34"/>
    <n v="549258"/>
    <s v="Albrechtice nad Vltavou"/>
    <s v="750 – 1 999 obyvatel"/>
    <n v="783"/>
    <n v="0.7522349936143039"/>
    <n v="194"/>
    <n v="0"/>
  </r>
  <r>
    <x v="2"/>
    <x v="34"/>
    <x v="34"/>
    <n v="549321"/>
    <s v="Cerhonice"/>
    <s v="do 750 obyvatel"/>
    <n v="129"/>
    <n v="0.79069767441860461"/>
    <n v="27"/>
    <n v="0"/>
  </r>
  <r>
    <x v="2"/>
    <x v="34"/>
    <x v="34"/>
    <n v="549339"/>
    <s v="Čimelice"/>
    <s v="750 – 1 999 obyvatel"/>
    <n v="832"/>
    <n v="0.80048076923076927"/>
    <n v="166"/>
    <n v="0"/>
  </r>
  <r>
    <x v="2"/>
    <x v="34"/>
    <x v="34"/>
    <n v="549347"/>
    <s v="Čížová"/>
    <s v="750 – 1 999 obyvatel"/>
    <n v="1039"/>
    <n v="0.74302213666987493"/>
    <n v="267"/>
    <n v="0"/>
  </r>
  <r>
    <x v="2"/>
    <x v="34"/>
    <x v="34"/>
    <n v="549363"/>
    <s v="Dobev"/>
    <s v="750 – 1 999 obyvatel"/>
    <n v="791"/>
    <n v="0.74083438685208591"/>
    <n v="205"/>
    <n v="0"/>
  </r>
  <r>
    <x v="2"/>
    <x v="34"/>
    <x v="34"/>
    <n v="549380"/>
    <s v="Drhovle"/>
    <s v="do 750 obyvatel"/>
    <n v="484"/>
    <n v="0.72314049586776863"/>
    <n v="134"/>
    <n v="0"/>
  </r>
  <r>
    <x v="2"/>
    <x v="34"/>
    <x v="34"/>
    <n v="549398"/>
    <s v="Heřmaň (Písek)"/>
    <s v="do 750 obyvatel"/>
    <n v="231"/>
    <n v="0.60173160173160178"/>
    <n v="92"/>
    <n v="1"/>
  </r>
  <r>
    <x v="2"/>
    <x v="34"/>
    <x v="34"/>
    <n v="549487"/>
    <s v="Kestřany"/>
    <s v="do 750 obyvatel"/>
    <n v="590"/>
    <n v="0.76779661016949152"/>
    <n v="137"/>
    <n v="0"/>
  </r>
  <r>
    <x v="2"/>
    <x v="34"/>
    <x v="34"/>
    <n v="549495"/>
    <s v="Kluky (Písek)"/>
    <s v="do 750 obyvatel"/>
    <n v="507"/>
    <n v="0.78698224852071008"/>
    <n v="108"/>
    <n v="0"/>
  </r>
  <r>
    <x v="2"/>
    <x v="34"/>
    <x v="34"/>
    <n v="549525"/>
    <s v="Králova Lhota (Písek)"/>
    <s v="do 750 obyvatel"/>
    <n v="167"/>
    <n v="0.58682634730538918"/>
    <n v="69"/>
    <n v="1"/>
  </r>
  <r>
    <x v="2"/>
    <x v="34"/>
    <x v="34"/>
    <n v="549568"/>
    <s v="Lety (Písek)"/>
    <s v="do 750 obyvatel"/>
    <n v="238"/>
    <n v="0.69327731092436973"/>
    <n v="73"/>
    <n v="1"/>
  </r>
  <r>
    <x v="2"/>
    <x v="34"/>
    <x v="34"/>
    <n v="549584"/>
    <s v="Mirotice"/>
    <s v="750 – 1 999 obyvatel"/>
    <n v="994"/>
    <n v="0.72635814889336014"/>
    <n v="272"/>
    <n v="0"/>
  </r>
  <r>
    <x v="2"/>
    <x v="34"/>
    <x v="34"/>
    <n v="549592"/>
    <s v="Mirovice"/>
    <s v="750 – 1 999 obyvatel"/>
    <n v="1379"/>
    <n v="0.75126903553299496"/>
    <n v="343"/>
    <n v="0"/>
  </r>
  <r>
    <x v="2"/>
    <x v="34"/>
    <x v="34"/>
    <n v="549606"/>
    <s v="Mišovice"/>
    <s v="do 750 obyvatel"/>
    <n v="224"/>
    <n v="0.5803571428571429"/>
    <n v="94"/>
    <n v="1"/>
  </r>
  <r>
    <x v="2"/>
    <x v="34"/>
    <x v="34"/>
    <n v="549614"/>
    <s v="Myslín"/>
    <s v="do 750 obyvatel"/>
    <n v="76"/>
    <n v="0.65789473684210531"/>
    <n v="26"/>
    <n v="1"/>
  </r>
  <r>
    <x v="2"/>
    <x v="34"/>
    <x v="34"/>
    <n v="549657"/>
    <s v="Nevězice"/>
    <s v="do 750 obyvatel"/>
    <n v="125"/>
    <n v="0.84799999999999998"/>
    <n v="19"/>
    <n v="0"/>
  </r>
  <r>
    <x v="2"/>
    <x v="34"/>
    <x v="34"/>
    <n v="549681"/>
    <s v="Orlík nad Vltavou"/>
    <s v="do 750 obyvatel"/>
    <n v="255"/>
    <n v="0.75686274509803919"/>
    <n v="62"/>
    <n v="0"/>
  </r>
  <r>
    <x v="2"/>
    <x v="34"/>
    <x v="34"/>
    <n v="549703"/>
    <s v="Oslov"/>
    <s v="do 750 obyvatel"/>
    <n v="281"/>
    <n v="0.80071174377224197"/>
    <n v="56"/>
    <n v="0"/>
  </r>
  <r>
    <x v="2"/>
    <x v="34"/>
    <x v="34"/>
    <n v="549711"/>
    <s v="Ostrovec"/>
    <s v="do 750 obyvatel"/>
    <n v="319"/>
    <n v="0.75862068965517238"/>
    <n v="77"/>
    <n v="0"/>
  </r>
  <r>
    <x v="2"/>
    <x v="34"/>
    <x v="34"/>
    <n v="549754"/>
    <s v="Podolí I"/>
    <s v="do 750 obyvatel"/>
    <n v="317"/>
    <n v="0.71924290220820186"/>
    <n v="89"/>
    <n v="0"/>
  </r>
  <r>
    <x v="2"/>
    <x v="34"/>
    <x v="34"/>
    <n v="549771"/>
    <s v="Protivín"/>
    <s v="2 000 – 4 999 obyvatel"/>
    <n v="4058"/>
    <n v="0.72942336126170526"/>
    <n v="1098"/>
    <n v="0"/>
  </r>
  <r>
    <x v="2"/>
    <x v="34"/>
    <x v="34"/>
    <n v="549801"/>
    <s v="Putim"/>
    <s v="do 750 obyvatel"/>
    <n v="438"/>
    <n v="0.80593607305936077"/>
    <n v="85"/>
    <n v="0"/>
  </r>
  <r>
    <x v="2"/>
    <x v="34"/>
    <x v="34"/>
    <n v="549827"/>
    <s v="Ražice"/>
    <s v="do 750 obyvatel"/>
    <n v="327"/>
    <n v="0.72477064220183485"/>
    <n v="90"/>
    <n v="0"/>
  </r>
  <r>
    <x v="2"/>
    <x v="34"/>
    <x v="34"/>
    <n v="549851"/>
    <s v="Skály (Písek)"/>
    <s v="do 750 obyvatel"/>
    <n v="246"/>
    <n v="0.71951219512195119"/>
    <n v="69"/>
    <n v="0"/>
  </r>
  <r>
    <x v="2"/>
    <x v="34"/>
    <x v="34"/>
    <n v="549860"/>
    <s v="Slabčice"/>
    <s v="do 750 obyvatel"/>
    <n v="296"/>
    <n v="0.79391891891891897"/>
    <n v="61"/>
    <n v="0"/>
  </r>
  <r>
    <x v="2"/>
    <x v="34"/>
    <x v="34"/>
    <n v="549878"/>
    <s v="Smetanova Lhota"/>
    <s v="do 750 obyvatel"/>
    <n v="216"/>
    <n v="0.77314814814814814"/>
    <n v="49"/>
    <n v="0"/>
  </r>
  <r>
    <x v="2"/>
    <x v="34"/>
    <x v="34"/>
    <n v="549932"/>
    <s v="Tálín"/>
    <s v="do 750 obyvatel"/>
    <n v="140"/>
    <n v="0.73571428571428577"/>
    <n v="37"/>
    <n v="0"/>
  </r>
  <r>
    <x v="2"/>
    <x v="34"/>
    <x v="34"/>
    <n v="549991"/>
    <s v="Vráž (Písek)"/>
    <s v="do 750 obyvatel"/>
    <n v="279"/>
    <n v="0.76702508960573479"/>
    <n v="65"/>
    <n v="0"/>
  </r>
  <r>
    <x v="2"/>
    <x v="34"/>
    <x v="34"/>
    <n v="550001"/>
    <s v="Vrcovice"/>
    <s v="do 750 obyvatel"/>
    <n v="158"/>
    <n v="0.70886075949367089"/>
    <n v="46"/>
    <n v="0"/>
  </r>
  <r>
    <x v="2"/>
    <x v="34"/>
    <x v="34"/>
    <n v="550027"/>
    <s v="Záhoří (Písek)"/>
    <s v="750 – 1 999 obyvatel"/>
    <n v="673"/>
    <n v="0.76225854383358094"/>
    <n v="160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9824561403508776"/>
    <n v="2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84782608695652173"/>
    <n v="28"/>
    <n v="0"/>
  </r>
  <r>
    <x v="2"/>
    <x v="34"/>
    <x v="34"/>
    <n v="562122"/>
    <s v="Boudy"/>
    <s v="do 750 obyvatel"/>
    <n v="161"/>
    <n v="0.75776397515527949"/>
    <n v="39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65217391304347827"/>
    <n v="32"/>
    <n v="1"/>
  </r>
  <r>
    <x v="2"/>
    <x v="34"/>
    <x v="34"/>
    <n v="562165"/>
    <s v="Zvíkovské Podhradí"/>
    <s v="do 750 obyvatel"/>
    <n v="172"/>
    <n v="0.72093023255813948"/>
    <n v="48"/>
    <n v="0"/>
  </r>
  <r>
    <x v="2"/>
    <x v="34"/>
    <x v="34"/>
    <n v="562181"/>
    <s v="Křenovice (Písek)"/>
    <s v="do 750 obyvatel"/>
    <n v="156"/>
    <n v="0.6858974358974359"/>
    <n v="49"/>
    <n v="1"/>
  </r>
  <r>
    <x v="2"/>
    <x v="34"/>
    <x v="34"/>
    <n v="562190"/>
    <s v="Olešná (Písek)"/>
    <s v="do 750 obyvatel"/>
    <n v="111"/>
    <n v="0.68468468468468469"/>
    <n v="35"/>
    <n v="1"/>
  </r>
  <r>
    <x v="2"/>
    <x v="34"/>
    <x v="34"/>
    <n v="562211"/>
    <s v="Varvažov"/>
    <s v="do 750 obyvatel"/>
    <n v="170"/>
    <n v="0.84705882352941175"/>
    <n v="26"/>
    <n v="0"/>
  </r>
  <r>
    <x v="2"/>
    <x v="34"/>
    <x v="34"/>
    <n v="562254"/>
    <s v="Paseky"/>
    <s v="do 750 obyvatel"/>
    <n v="156"/>
    <n v="0.61538461538461542"/>
    <n v="60"/>
    <n v="1"/>
  </r>
  <r>
    <x v="2"/>
    <x v="34"/>
    <x v="34"/>
    <n v="562271"/>
    <s v="Temešvár"/>
    <s v="do 750 obyvatel"/>
    <n v="104"/>
    <n v="0.73076923076923073"/>
    <n v="28"/>
    <n v="0"/>
  </r>
  <r>
    <x v="2"/>
    <x v="34"/>
    <x v="34"/>
    <n v="562289"/>
    <s v="Vojníkov"/>
    <s v="do 750 obyvatel"/>
    <n v="76"/>
    <n v="0.69736842105263153"/>
    <n v="23"/>
    <n v="1"/>
  </r>
  <r>
    <x v="2"/>
    <x v="34"/>
    <x v="34"/>
    <n v="562301"/>
    <s v="Dolní Novosedly"/>
    <s v="do 750 obyvatel"/>
    <n v="201"/>
    <n v="0.71641791044776115"/>
    <n v="57"/>
    <n v="0"/>
  </r>
  <r>
    <x v="2"/>
    <x v="34"/>
    <x v="34"/>
    <n v="598844"/>
    <s v="Vlastec"/>
    <s v="do 750 obyvatel"/>
    <n v="190"/>
    <n v="0.67368421052631577"/>
    <n v="62"/>
    <n v="1"/>
  </r>
  <r>
    <x v="2"/>
    <x v="34"/>
    <x v="34"/>
    <n v="598861"/>
    <s v="Žďár (Písek)"/>
    <s v="do 750 obyvatel"/>
    <n v="219"/>
    <n v="0.67579908675799083"/>
    <n v="71"/>
    <n v="1"/>
  </r>
  <r>
    <x v="2"/>
    <x v="35"/>
    <x v="35"/>
    <n v="537071"/>
    <s v="Lipovice"/>
    <s v="do 750 obyvatel"/>
    <n v="170"/>
    <n v="0.6588235294117647"/>
    <n v="58"/>
    <n v="1"/>
  </r>
  <r>
    <x v="2"/>
    <x v="35"/>
    <x v="35"/>
    <n v="537136"/>
    <s v="Kratušín"/>
    <s v="do 750 obyvatel"/>
    <n v="42"/>
    <n v="0.66666666666666663"/>
    <n v="14"/>
    <n v="1"/>
  </r>
  <r>
    <x v="2"/>
    <x v="35"/>
    <x v="35"/>
    <n v="537144"/>
    <s v="Dvory (Prachatice)"/>
    <s v="do 750 obyvatel"/>
    <n v="80"/>
    <n v="0.58750000000000002"/>
    <n v="33"/>
    <n v="1"/>
  </r>
  <r>
    <x v="2"/>
    <x v="35"/>
    <x v="35"/>
    <n v="537187"/>
    <s v="Drslavice (Prachatice)"/>
    <s v="do 750 obyvatel"/>
    <n v="82"/>
    <n v="0.68292682926829273"/>
    <n v="26"/>
    <n v="1"/>
  </r>
  <r>
    <x v="2"/>
    <x v="35"/>
    <x v="35"/>
    <n v="537195"/>
    <s v="Zábrdí"/>
    <s v="do 750 obyvatel"/>
    <n v="61"/>
    <n v="0.78688524590163933"/>
    <n v="13"/>
    <n v="0"/>
  </r>
  <r>
    <x v="2"/>
    <x v="35"/>
    <x v="35"/>
    <n v="537209"/>
    <s v="Žernovice"/>
    <s v="do 750 obyvatel"/>
    <n v="258"/>
    <n v="0.7558139534883721"/>
    <n v="63"/>
    <n v="0"/>
  </r>
  <r>
    <x v="2"/>
    <x v="35"/>
    <x v="35"/>
    <n v="537241"/>
    <s v="Babice (Prachatice)"/>
    <s v="do 750 obyvatel"/>
    <n v="98"/>
    <n v="0.69387755102040816"/>
    <n v="30"/>
    <n v="1"/>
  </r>
  <r>
    <x v="2"/>
    <x v="35"/>
    <x v="35"/>
    <n v="537322"/>
    <s v="Lužice (Prachatice)"/>
    <s v="do 750 obyvatel"/>
    <n v="34"/>
    <n v="0.70588235294117652"/>
    <n v="10"/>
    <n v="0"/>
  </r>
  <r>
    <x v="2"/>
    <x v="35"/>
    <x v="35"/>
    <n v="537365"/>
    <s v="Olšovice"/>
    <s v="do 750 obyvatel"/>
    <n v="48"/>
    <n v="0.6875"/>
    <n v="15"/>
    <n v="1"/>
  </r>
  <r>
    <x v="2"/>
    <x v="35"/>
    <x v="35"/>
    <n v="537381"/>
    <s v="Mahouš"/>
    <s v="do 750 obyvatel"/>
    <n v="135"/>
    <n v="0.71851851851851856"/>
    <n v="38"/>
    <n v="0"/>
  </r>
  <r>
    <x v="2"/>
    <x v="35"/>
    <x v="35"/>
    <n v="537420"/>
    <s v="Chvalovice (Prachatice)"/>
    <s v="do 750 obyvatel"/>
    <n v="143"/>
    <n v="0.58741258741258739"/>
    <n v="59"/>
    <n v="1"/>
  </r>
  <r>
    <x v="2"/>
    <x v="35"/>
    <x v="35"/>
    <n v="537527"/>
    <s v="Bohunice"/>
    <s v="do 750 obyvatel"/>
    <n v="44"/>
    <n v="0.77272727272727271"/>
    <n v="10"/>
    <n v="0"/>
  </r>
  <r>
    <x v="2"/>
    <x v="35"/>
    <x v="35"/>
    <n v="537535"/>
    <s v="Újezdec (Prachatice)"/>
    <s v="do 750 obyvatel"/>
    <n v="71"/>
    <n v="0.676056338028169"/>
    <n v="23"/>
    <n v="1"/>
  </r>
  <r>
    <x v="2"/>
    <x v="35"/>
    <x v="35"/>
    <n v="537543"/>
    <s v="Pěčnov"/>
    <s v="do 750 obyvatel"/>
    <n v="117"/>
    <n v="0.6495726495726496"/>
    <n v="41"/>
    <n v="1"/>
  </r>
  <r>
    <x v="2"/>
    <x v="35"/>
    <x v="35"/>
    <n v="550094"/>
    <s v="Prachatice"/>
    <s v="5 000 – 14 999 obyvatel"/>
    <n v="9025"/>
    <n v="0.76963988919667592"/>
    <n v="2079"/>
    <n v="0"/>
  </r>
  <r>
    <x v="2"/>
    <x v="35"/>
    <x v="35"/>
    <n v="550159"/>
    <s v="Bušanovice"/>
    <s v="do 750 obyvatel"/>
    <n v="227"/>
    <n v="0.65198237885462551"/>
    <n v="79"/>
    <n v="1"/>
  </r>
  <r>
    <x v="2"/>
    <x v="35"/>
    <x v="35"/>
    <n v="550183"/>
    <s v="Dub"/>
    <s v="do 750 obyvatel"/>
    <n v="316"/>
    <n v="0.67405063291139244"/>
    <n v="103"/>
    <n v="1"/>
  </r>
  <r>
    <x v="2"/>
    <x v="35"/>
    <x v="35"/>
    <n v="550221"/>
    <s v="Hracholusky (Prachatice)"/>
    <s v="do 750 obyvatel"/>
    <n v="427"/>
    <n v="0.66978922716627631"/>
    <n v="141"/>
    <n v="1"/>
  </r>
  <r>
    <x v="2"/>
    <x v="35"/>
    <x v="35"/>
    <n v="550230"/>
    <s v="Husinec (Prachatice)"/>
    <s v="750 – 1 999 obyvatel"/>
    <n v="1179"/>
    <n v="0.6675148430873622"/>
    <n v="392"/>
    <n v="1"/>
  </r>
  <r>
    <x v="2"/>
    <x v="35"/>
    <x v="35"/>
    <n v="550248"/>
    <s v="Chlumany"/>
    <s v="do 750 obyvatel"/>
    <n v="287"/>
    <n v="0.75958188153310102"/>
    <n v="69"/>
    <n v="0"/>
  </r>
  <r>
    <x v="2"/>
    <x v="35"/>
    <x v="35"/>
    <n v="550264"/>
    <s v="Chroboly"/>
    <s v="do 750 obyvatel"/>
    <n v="446"/>
    <n v="0.7017937219730942"/>
    <n v="133"/>
    <n v="0"/>
  </r>
  <r>
    <x v="2"/>
    <x v="35"/>
    <x v="35"/>
    <n v="550329"/>
    <s v="Ktiš"/>
    <s v="do 750 obyvatel"/>
    <n v="407"/>
    <n v="0.62899262899262898"/>
    <n v="151"/>
    <n v="1"/>
  </r>
  <r>
    <x v="2"/>
    <x v="35"/>
    <x v="35"/>
    <n v="550345"/>
    <s v="Lažiště"/>
    <s v="do 750 obyvatel"/>
    <n v="249"/>
    <n v="0.6506024096385542"/>
    <n v="87"/>
    <n v="1"/>
  </r>
  <r>
    <x v="2"/>
    <x v="35"/>
    <x v="35"/>
    <n v="550353"/>
    <s v="Lenora"/>
    <s v="do 750 obyvatel"/>
    <n v="601"/>
    <n v="0.71880199667221301"/>
    <n v="169"/>
    <n v="0"/>
  </r>
  <r>
    <x v="2"/>
    <x v="35"/>
    <x v="35"/>
    <n v="550361"/>
    <s v="Lhenice"/>
    <s v="2 000 – 4 999 obyvatel"/>
    <n v="1823"/>
    <n v="0.68129456939111355"/>
    <n v="581"/>
    <n v="1"/>
  </r>
  <r>
    <x v="2"/>
    <x v="35"/>
    <x v="35"/>
    <n v="550396"/>
    <s v="Němčice (Prachatice)"/>
    <s v="do 750 obyvatel"/>
    <n v="155"/>
    <n v="0.82580645161290323"/>
    <n v="27"/>
    <n v="0"/>
  </r>
  <r>
    <x v="2"/>
    <x v="35"/>
    <x v="35"/>
    <n v="550418"/>
    <s v="Malovice"/>
    <s v="do 750 obyvatel"/>
    <n v="549"/>
    <n v="0.66666666666666663"/>
    <n v="183"/>
    <n v="1"/>
  </r>
  <r>
    <x v="2"/>
    <x v="35"/>
    <x v="35"/>
    <n v="550426"/>
    <s v="Mičovice"/>
    <s v="do 750 obyvatel"/>
    <n v="297"/>
    <n v="0.72390572390572394"/>
    <n v="82"/>
    <n v="0"/>
  </r>
  <r>
    <x v="2"/>
    <x v="35"/>
    <x v="35"/>
    <n v="550434"/>
    <s v="Nebahovy"/>
    <s v="do 750 obyvatel"/>
    <n v="470"/>
    <n v="0.77446808510638299"/>
    <n v="106"/>
    <n v="0"/>
  </r>
  <r>
    <x v="2"/>
    <x v="35"/>
    <x v="35"/>
    <n v="550442"/>
    <s v="Netolice"/>
    <s v="2 000 – 4 999 obyvatel"/>
    <n v="2119"/>
    <n v="0.74705049551675318"/>
    <n v="536"/>
    <n v="0"/>
  </r>
  <r>
    <x v="2"/>
    <x v="35"/>
    <x v="35"/>
    <n v="550451"/>
    <s v="Nová Pec"/>
    <s v="do 750 obyvatel"/>
    <n v="379"/>
    <n v="0.73878627968337729"/>
    <n v="99"/>
    <n v="0"/>
  </r>
  <r>
    <x v="2"/>
    <x v="35"/>
    <x v="35"/>
    <n v="550485"/>
    <s v="Radhostice"/>
    <s v="do 750 obyvatel"/>
    <n v="133"/>
    <n v="0.78195488721804507"/>
    <n v="29"/>
    <n v="0"/>
  </r>
  <r>
    <x v="2"/>
    <x v="35"/>
    <x v="35"/>
    <n v="550523"/>
    <s v="Stožec"/>
    <s v="do 750 obyvatel"/>
    <n v="177"/>
    <n v="0.77401129943502822"/>
    <n v="40"/>
    <n v="0"/>
  </r>
  <r>
    <x v="2"/>
    <x v="35"/>
    <x v="35"/>
    <n v="550540"/>
    <s v="Strunkovice nad Blanicí"/>
    <s v="750 – 1 999 obyvatel"/>
    <n v="1049"/>
    <n v="0.73975214489990471"/>
    <n v="273"/>
    <n v="0"/>
  </r>
  <r>
    <x v="2"/>
    <x v="35"/>
    <x v="35"/>
    <n v="550582"/>
    <s v="Těšovice (Prachatice)"/>
    <s v="do 750 obyvatel"/>
    <n v="272"/>
    <n v="0.69852941176470584"/>
    <n v="82"/>
    <n v="1"/>
  </r>
  <r>
    <x v="2"/>
    <x v="35"/>
    <x v="35"/>
    <n v="550604"/>
    <s v="Tvrzice"/>
    <s v="do 750 obyvatel"/>
    <n v="104"/>
    <n v="0.64423076923076927"/>
    <n v="37"/>
    <n v="1"/>
  </r>
  <r>
    <x v="2"/>
    <x v="35"/>
    <x v="35"/>
    <n v="550655"/>
    <s v="Vitějovice"/>
    <s v="do 750 obyvatel"/>
    <n v="411"/>
    <n v="0.72749391727493917"/>
    <n v="112"/>
    <n v="0"/>
  </r>
  <r>
    <x v="2"/>
    <x v="35"/>
    <x v="35"/>
    <n v="550663"/>
    <s v="Vlachovo Březí"/>
    <s v="750 – 1 999 obyvatel"/>
    <n v="1386"/>
    <n v="0.72077922077922074"/>
    <n v="387"/>
    <n v="0"/>
  </r>
  <r>
    <x v="2"/>
    <x v="35"/>
    <x v="35"/>
    <n v="550671"/>
    <s v="Volary"/>
    <s v="2 000 – 4 999 obyvatel"/>
    <n v="3079"/>
    <n v="0.71873985060084444"/>
    <n v="866"/>
    <n v="0"/>
  </r>
  <r>
    <x v="2"/>
    <x v="35"/>
    <x v="35"/>
    <n v="550680"/>
    <s v="Záblatí (Prachatice)"/>
    <s v="do 750 obyvatel"/>
    <n v="276"/>
    <n v="0.75"/>
    <n v="69"/>
    <n v="0"/>
  </r>
  <r>
    <x v="2"/>
    <x v="35"/>
    <x v="35"/>
    <n v="550701"/>
    <s v="Zbytiny"/>
    <s v="do 750 obyvatel"/>
    <n v="280"/>
    <n v="0.68214285714285716"/>
    <n v="89"/>
    <n v="1"/>
  </r>
  <r>
    <x v="2"/>
    <x v="35"/>
    <x v="35"/>
    <n v="550761"/>
    <s v="Želnava"/>
    <s v="do 750 obyvatel"/>
    <n v="89"/>
    <n v="0.8314606741573034"/>
    <n v="15"/>
    <n v="0"/>
  </r>
  <r>
    <x v="2"/>
    <x v="35"/>
    <x v="35"/>
    <n v="561576"/>
    <s v="Budkov (Prachatice)"/>
    <s v="do 750 obyvatel"/>
    <n v="76"/>
    <n v="0.73684210526315785"/>
    <n v="20"/>
    <n v="0"/>
  </r>
  <r>
    <x v="2"/>
    <x v="35"/>
    <x v="35"/>
    <n v="561673"/>
    <s v="Křišťanov"/>
    <s v="do 750 obyvatel"/>
    <n v="78"/>
    <n v="0.61538461538461542"/>
    <n v="30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71938775510204078"/>
    <n v="55"/>
    <n v="0"/>
  </r>
  <r>
    <x v="2"/>
    <x v="36"/>
    <x v="36"/>
    <n v="552143"/>
    <s v="Budislav (Tábor)"/>
    <s v="do 750 obyvatel"/>
    <n v="315"/>
    <n v="0.77142857142857146"/>
    <n v="72"/>
    <n v="0"/>
  </r>
  <r>
    <x v="2"/>
    <x v="36"/>
    <x v="36"/>
    <n v="552208"/>
    <s v="Dírná"/>
    <s v="do 750 obyvatel"/>
    <n v="350"/>
    <n v="0.82"/>
    <n v="63"/>
    <n v="0"/>
  </r>
  <r>
    <x v="2"/>
    <x v="36"/>
    <x v="36"/>
    <n v="552275"/>
    <s v="Dráchov"/>
    <s v="do 750 obyvatel"/>
    <n v="202"/>
    <n v="0.81188118811881194"/>
    <n v="38"/>
    <n v="0"/>
  </r>
  <r>
    <x v="2"/>
    <x v="36"/>
    <x v="36"/>
    <n v="552321"/>
    <s v="Hlavatce (Tábor)"/>
    <s v="do 750 obyvatel"/>
    <n v="329"/>
    <n v="0.77507598784194531"/>
    <n v="74"/>
    <n v="0"/>
  </r>
  <r>
    <x v="2"/>
    <x v="36"/>
    <x v="36"/>
    <n v="552453"/>
    <s v="Chotěmice"/>
    <s v="do 750 obyvatel"/>
    <n v="98"/>
    <n v="0.75510204081632648"/>
    <n v="24"/>
    <n v="0"/>
  </r>
  <r>
    <x v="2"/>
    <x v="36"/>
    <x v="36"/>
    <n v="552721"/>
    <s v="Myslkovice"/>
    <s v="do 750 obyvatel"/>
    <n v="349"/>
    <n v="0.7822349570200573"/>
    <n v="76"/>
    <n v="0"/>
  </r>
  <r>
    <x v="2"/>
    <x v="36"/>
    <x v="36"/>
    <n v="552895"/>
    <s v="Přehořov"/>
    <s v="do 750 obyvatel"/>
    <n v="260"/>
    <n v="0.64230769230769236"/>
    <n v="93"/>
    <n v="1"/>
  </r>
  <r>
    <x v="2"/>
    <x v="36"/>
    <x v="36"/>
    <n v="553018"/>
    <s v="Roudná"/>
    <s v="do 750 obyvatel"/>
    <n v="471"/>
    <n v="0.75583864118895971"/>
    <n v="115"/>
    <n v="0"/>
  </r>
  <r>
    <x v="2"/>
    <x v="36"/>
    <x v="36"/>
    <n v="553077"/>
    <s v="Skalice (Tábor)"/>
    <s v="do 750 obyvatel"/>
    <n v="428"/>
    <n v="0.75934579439252337"/>
    <n v="103"/>
    <n v="0"/>
  </r>
  <r>
    <x v="2"/>
    <x v="36"/>
    <x v="36"/>
    <n v="553131"/>
    <s v="Soběslav"/>
    <s v="5 000 – 14 999 obyvatel"/>
    <n v="5859"/>
    <n v="0.78272742788871819"/>
    <n v="1273"/>
    <n v="0"/>
  </r>
  <r>
    <x v="2"/>
    <x v="36"/>
    <x v="36"/>
    <n v="553182"/>
    <s v="Sviny (Tábor)"/>
    <s v="do 750 obyvatel"/>
    <n v="276"/>
    <n v="0.75"/>
    <n v="69"/>
    <n v="0"/>
  </r>
  <r>
    <x v="2"/>
    <x v="36"/>
    <x v="36"/>
    <n v="553239"/>
    <s v="Tučapy (Tábor)"/>
    <s v="750 – 1 999 obyvatel"/>
    <n v="650"/>
    <n v="0.76615384615384619"/>
    <n v="152"/>
    <n v="0"/>
  </r>
  <r>
    <x v="2"/>
    <x v="36"/>
    <x v="36"/>
    <n v="553255"/>
    <s v="Val (Tábor)"/>
    <s v="do 750 obyvatel"/>
    <n v="216"/>
    <n v="0.84259259259259256"/>
    <n v="34"/>
    <n v="0"/>
  </r>
  <r>
    <x v="2"/>
    <x v="36"/>
    <x v="36"/>
    <n v="553263"/>
    <s v="Vesce"/>
    <s v="do 750 obyvatel"/>
    <n v="226"/>
    <n v="0.80088495575221241"/>
    <n v="45"/>
    <n v="0"/>
  </r>
  <r>
    <x v="2"/>
    <x v="36"/>
    <x v="36"/>
    <n v="553271"/>
    <s v="Veselí nad Lužnicí"/>
    <s v="5 000 – 14 999 obyvatel"/>
    <n v="5309"/>
    <n v="0.75927669994349223"/>
    <n v="1278"/>
    <n v="0"/>
  </r>
  <r>
    <x v="2"/>
    <x v="36"/>
    <x v="36"/>
    <n v="553298"/>
    <s v="Vlastiboř (Tábor)"/>
    <s v="do 750 obyvatel"/>
    <n v="271"/>
    <n v="0.71586715867158668"/>
    <n v="77"/>
    <n v="0"/>
  </r>
  <r>
    <x v="2"/>
    <x v="36"/>
    <x v="36"/>
    <n v="553310"/>
    <s v="Vlkov (Tábor)"/>
    <s v="do 750 obyvatel"/>
    <n v="138"/>
    <n v="0.81159420289855078"/>
    <n v="26"/>
    <n v="0"/>
  </r>
  <r>
    <x v="2"/>
    <x v="36"/>
    <x v="36"/>
    <n v="553361"/>
    <s v="Zálší (Tábor)"/>
    <s v="do 750 obyvatel"/>
    <n v="203"/>
    <n v="0.72413793103448276"/>
    <n v="56"/>
    <n v="0"/>
  </r>
  <r>
    <x v="2"/>
    <x v="36"/>
    <x v="36"/>
    <n v="553409"/>
    <s v="Zvěrotice"/>
    <s v="do 750 obyvatel"/>
    <n v="330"/>
    <n v="0.74242424242424243"/>
    <n v="85"/>
    <n v="0"/>
  </r>
  <r>
    <x v="2"/>
    <x v="36"/>
    <x v="36"/>
    <n v="562866"/>
    <s v="Mažice"/>
    <s v="do 750 obyvatel"/>
    <n v="106"/>
    <n v="0.78301886792452835"/>
    <n v="23"/>
    <n v="0"/>
  </r>
  <r>
    <x v="2"/>
    <x v="36"/>
    <x v="36"/>
    <n v="563153"/>
    <s v="Třebějice"/>
    <s v="do 750 obyvatel"/>
    <n v="57"/>
    <n v="0.66666666666666663"/>
    <n v="19"/>
    <n v="1"/>
  </r>
  <r>
    <x v="2"/>
    <x v="36"/>
    <x v="36"/>
    <n v="563765"/>
    <s v="Drahov"/>
    <s v="do 750 obyvatel"/>
    <n v="128"/>
    <n v="0.8203125"/>
    <n v="23"/>
    <n v="0"/>
  </r>
  <r>
    <x v="2"/>
    <x v="36"/>
    <x v="36"/>
    <n v="563897"/>
    <s v="Žíšov"/>
    <s v="do 750 obyvatel"/>
    <n v="210"/>
    <n v="0.70476190476190481"/>
    <n v="62"/>
    <n v="0"/>
  </r>
  <r>
    <x v="2"/>
    <x v="36"/>
    <x v="36"/>
    <n v="563986"/>
    <s v="Klenovice"/>
    <s v="do 750 obyvatel"/>
    <n v="537"/>
    <n v="0.74860335195530725"/>
    <n v="135"/>
    <n v="0"/>
  </r>
  <r>
    <x v="2"/>
    <x v="36"/>
    <x v="36"/>
    <n v="599115"/>
    <s v="Řípec"/>
    <s v="do 750 obyvatel"/>
    <n v="262"/>
    <n v="0.79007633587786263"/>
    <n v="55"/>
    <n v="0"/>
  </r>
  <r>
    <x v="2"/>
    <x v="36"/>
    <x v="36"/>
    <n v="599255"/>
    <s v="Mezná (Tábor)"/>
    <s v="do 750 obyvatel"/>
    <n v="79"/>
    <n v="0.74683544303797467"/>
    <n v="20"/>
    <n v="0"/>
  </r>
  <r>
    <x v="2"/>
    <x v="36"/>
    <x v="36"/>
    <n v="599263"/>
    <s v="Sedlečko u Soběslavě"/>
    <s v="do 750 obyvatel"/>
    <n v="137"/>
    <n v="0.75182481751824815"/>
    <n v="34"/>
    <n v="0"/>
  </r>
  <r>
    <x v="2"/>
    <x v="36"/>
    <x v="36"/>
    <n v="599271"/>
    <s v="Zlukov"/>
    <s v="do 750 obyvatel"/>
    <n v="230"/>
    <n v="0.7"/>
    <n v="69"/>
    <n v="0"/>
  </r>
  <r>
    <x v="2"/>
    <x v="36"/>
    <x v="36"/>
    <n v="599280"/>
    <s v="Komárov (Tábor)"/>
    <s v="do 750 obyvatel"/>
    <n v="104"/>
    <n v="0.74038461538461542"/>
    <n v="27"/>
    <n v="0"/>
  </r>
  <r>
    <x v="2"/>
    <x v="37"/>
    <x v="37"/>
    <n v="536423"/>
    <s v="Radějovice (Strakonice)"/>
    <s v="do 750 obyvatel"/>
    <n v="33"/>
    <n v="0.60606060606060608"/>
    <n v="13"/>
    <n v="1"/>
  </r>
  <r>
    <x v="2"/>
    <x v="37"/>
    <x v="37"/>
    <n v="536474"/>
    <s v="Němčice (Strakonice)"/>
    <s v="do 750 obyvatel"/>
    <n v="95"/>
    <n v="0.67368421052631577"/>
    <n v="31"/>
    <n v="1"/>
  </r>
  <r>
    <x v="2"/>
    <x v="37"/>
    <x v="37"/>
    <n v="536482"/>
    <s v="Zahorčice"/>
    <s v="do 750 obyvatel"/>
    <n v="52"/>
    <n v="0.53846153846153844"/>
    <n v="24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330275229357798"/>
    <n v="40"/>
    <n v="1"/>
  </r>
  <r>
    <x v="2"/>
    <x v="37"/>
    <x v="37"/>
    <n v="536555"/>
    <s v="Krty-Hradec"/>
    <s v="do 750 obyvatel"/>
    <n v="115"/>
    <n v="0.69565217391304346"/>
    <n v="35"/>
    <n v="1"/>
  </r>
  <r>
    <x v="2"/>
    <x v="37"/>
    <x v="37"/>
    <n v="536563"/>
    <s v="Mnichov (Strakonice)"/>
    <s v="do 750 obyvatel"/>
    <n v="196"/>
    <n v="0.70918367346938771"/>
    <n v="57"/>
    <n v="0"/>
  </r>
  <r>
    <x v="2"/>
    <x v="37"/>
    <x v="37"/>
    <n v="536628"/>
    <s v="Hlupín"/>
    <s v="do 750 obyvatel"/>
    <n v="81"/>
    <n v="0.71604938271604934"/>
    <n v="23"/>
    <n v="0"/>
  </r>
  <r>
    <x v="2"/>
    <x v="37"/>
    <x v="37"/>
    <n v="536644"/>
    <s v="Nebřehovice"/>
    <s v="do 750 obyvatel"/>
    <n v="139"/>
    <n v="0.61151079136690645"/>
    <n v="54"/>
    <n v="1"/>
  </r>
  <r>
    <x v="2"/>
    <x v="37"/>
    <x v="37"/>
    <n v="536679"/>
    <s v="Třešovice"/>
    <s v="do 750 obyvatel"/>
    <n v="63"/>
    <n v="0.61904761904761907"/>
    <n v="24"/>
    <n v="1"/>
  </r>
  <r>
    <x v="2"/>
    <x v="37"/>
    <x v="37"/>
    <n v="536695"/>
    <s v="Úlehle"/>
    <s v="do 750 obyvatel"/>
    <n v="83"/>
    <n v="0.74698795180722888"/>
    <n v="21"/>
    <n v="0"/>
  </r>
  <r>
    <x v="2"/>
    <x v="37"/>
    <x v="37"/>
    <n v="536725"/>
    <s v="Němětice"/>
    <s v="do 750 obyvatel"/>
    <n v="94"/>
    <n v="0.72340425531914898"/>
    <n v="26"/>
    <n v="0"/>
  </r>
  <r>
    <x v="2"/>
    <x v="37"/>
    <x v="37"/>
    <n v="536741"/>
    <s v="Velká Turná"/>
    <s v="do 750 obyvatel"/>
    <n v="144"/>
    <n v="0.74305555555555558"/>
    <n v="37"/>
    <n v="0"/>
  </r>
  <r>
    <x v="2"/>
    <x v="37"/>
    <x v="37"/>
    <n v="536750"/>
    <s v="Kváskovice"/>
    <s v="do 750 obyvatel"/>
    <n v="91"/>
    <n v="0.59340659340659341"/>
    <n v="37"/>
    <n v="1"/>
  </r>
  <r>
    <x v="2"/>
    <x v="37"/>
    <x v="37"/>
    <n v="536776"/>
    <s v="Slaník"/>
    <s v="do 750 obyvatel"/>
    <n v="129"/>
    <n v="0.63565891472868219"/>
    <n v="47"/>
    <n v="1"/>
  </r>
  <r>
    <x v="2"/>
    <x v="37"/>
    <x v="37"/>
    <n v="536784"/>
    <s v="Strunkovice nad Volyňkou"/>
    <s v="do 750 obyvatel"/>
    <n v="109"/>
    <n v="0.7155963302752294"/>
    <n v="31"/>
    <n v="0"/>
  </r>
  <r>
    <x v="2"/>
    <x v="37"/>
    <x v="37"/>
    <n v="536792"/>
    <s v="Přední Zborovice"/>
    <s v="do 750 obyvatel"/>
    <n v="67"/>
    <n v="0.77611940298507465"/>
    <n v="15"/>
    <n v="0"/>
  </r>
  <r>
    <x v="2"/>
    <x v="37"/>
    <x v="37"/>
    <n v="536831"/>
    <s v="Libětice"/>
    <s v="do 750 obyvatel"/>
    <n v="74"/>
    <n v="0.63513513513513509"/>
    <n v="27"/>
    <n v="1"/>
  </r>
  <r>
    <x v="2"/>
    <x v="37"/>
    <x v="37"/>
    <n v="536849"/>
    <s v="Řepice"/>
    <s v="do 750 obyvatel"/>
    <n v="382"/>
    <n v="0.7120418848167539"/>
    <n v="110"/>
    <n v="0"/>
  </r>
  <r>
    <x v="2"/>
    <x v="37"/>
    <x v="37"/>
    <n v="536865"/>
    <s v="Rovná (Strakonice)"/>
    <s v="do 750 obyvatel"/>
    <n v="195"/>
    <n v="0.71794871794871795"/>
    <n v="55"/>
    <n v="0"/>
  </r>
  <r>
    <x v="2"/>
    <x v="37"/>
    <x v="37"/>
    <n v="536873"/>
    <s v="Zvotoky"/>
    <s v="do 750 obyvatel"/>
    <n v="55"/>
    <n v="0.65454545454545454"/>
    <n v="19"/>
    <n v="1"/>
  </r>
  <r>
    <x v="2"/>
    <x v="37"/>
    <x v="37"/>
    <n v="536881"/>
    <s v="Horní Poříčí (Strakonice)"/>
    <s v="do 750 obyvatel"/>
    <n v="251"/>
    <n v="0.77689243027888444"/>
    <n v="56"/>
    <n v="0"/>
  </r>
  <r>
    <x v="2"/>
    <x v="37"/>
    <x v="37"/>
    <n v="536920"/>
    <s v="Štěchovice (Strakonice)"/>
    <s v="do 750 obyvatel"/>
    <n v="179"/>
    <n v="0.76536312849162014"/>
    <n v="42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8333333333333337"/>
    <n v="25"/>
    <n v="1"/>
  </r>
  <r>
    <x v="2"/>
    <x v="37"/>
    <x v="37"/>
    <n v="536962"/>
    <s v="Nišovice"/>
    <s v="do 750 obyvatel"/>
    <n v="185"/>
    <n v="0.69189189189189193"/>
    <n v="57"/>
    <n v="1"/>
  </r>
  <r>
    <x v="2"/>
    <x v="37"/>
    <x v="37"/>
    <n v="550787"/>
    <s v="Strakonice"/>
    <s v="15 000 – 39 999 obyvatel"/>
    <n v="18604"/>
    <n v="0.75876155665448286"/>
    <n v="4488"/>
    <n v="0"/>
  </r>
  <r>
    <x v="2"/>
    <x v="37"/>
    <x v="37"/>
    <n v="550906"/>
    <s v="Cehnice"/>
    <s v="do 750 obyvatel"/>
    <n v="397"/>
    <n v="0.7128463476070529"/>
    <n v="114"/>
    <n v="0"/>
  </r>
  <r>
    <x v="2"/>
    <x v="37"/>
    <x v="37"/>
    <n v="550922"/>
    <s v="Čejetice"/>
    <s v="750 – 1 999 obyvatel"/>
    <n v="745"/>
    <n v="0.66442953020134232"/>
    <n v="250"/>
    <n v="1"/>
  </r>
  <r>
    <x v="2"/>
    <x v="37"/>
    <x v="37"/>
    <n v="550949"/>
    <s v="Čepřovice"/>
    <s v="do 750 obyvatel"/>
    <n v="161"/>
    <n v="0.67080745341614911"/>
    <n v="53"/>
    <n v="1"/>
  </r>
  <r>
    <x v="2"/>
    <x v="37"/>
    <x v="37"/>
    <n v="550957"/>
    <s v="Čestice (Strakonice)"/>
    <s v="750 – 1 999 obyvatel"/>
    <n v="735"/>
    <n v="0.77142857142857146"/>
    <n v="168"/>
    <n v="0"/>
  </r>
  <r>
    <x v="2"/>
    <x v="37"/>
    <x v="37"/>
    <n v="550981"/>
    <s v="Doubravice (Strakonice)"/>
    <s v="do 750 obyvatel"/>
    <n v="233"/>
    <n v="0.77253218884120167"/>
    <n v="53"/>
    <n v="0"/>
  </r>
  <r>
    <x v="2"/>
    <x v="37"/>
    <x v="37"/>
    <n v="551023"/>
    <s v="Drážov"/>
    <s v="do 750 obyvatel"/>
    <n v="203"/>
    <n v="0.72906403940886699"/>
    <n v="55"/>
    <n v="0"/>
  </r>
  <r>
    <x v="2"/>
    <x v="37"/>
    <x v="37"/>
    <n v="551040"/>
    <s v="Dřešín"/>
    <s v="do 750 obyvatel"/>
    <n v="259"/>
    <n v="0.68725868725868722"/>
    <n v="81"/>
    <n v="1"/>
  </r>
  <r>
    <x v="2"/>
    <x v="37"/>
    <x v="37"/>
    <n v="551104"/>
    <s v="Hoslovice"/>
    <s v="do 750 obyvatel"/>
    <n v="138"/>
    <n v="0.71739130434782605"/>
    <n v="39"/>
    <n v="0"/>
  </r>
  <r>
    <x v="2"/>
    <x v="37"/>
    <x v="37"/>
    <n v="551121"/>
    <s v="Hoštice (Strakonice)"/>
    <s v="do 750 obyvatel"/>
    <n v="132"/>
    <n v="0.56818181818181823"/>
    <n v="57"/>
    <n v="1"/>
  </r>
  <r>
    <x v="2"/>
    <x v="37"/>
    <x v="37"/>
    <n v="551155"/>
    <s v="Chrášťovice"/>
    <s v="do 750 obyvatel"/>
    <n v="217"/>
    <n v="0.62672811059907829"/>
    <n v="81"/>
    <n v="1"/>
  </r>
  <r>
    <x v="2"/>
    <x v="37"/>
    <x v="37"/>
    <n v="551163"/>
    <s v="Jinín"/>
    <s v="do 750 obyvatel"/>
    <n v="165"/>
    <n v="0.66666666666666663"/>
    <n v="55"/>
    <n v="1"/>
  </r>
  <r>
    <x v="2"/>
    <x v="37"/>
    <x v="37"/>
    <n v="551201"/>
    <s v="Katovice"/>
    <s v="750 – 1 999 obyvatel"/>
    <n v="1117"/>
    <n v="0.73321396598030442"/>
    <n v="298"/>
    <n v="0"/>
  </r>
  <r>
    <x v="2"/>
    <x v="37"/>
    <x v="37"/>
    <n v="551261"/>
    <s v="Kraselov"/>
    <s v="do 750 obyvatel"/>
    <n v="189"/>
    <n v="0.67195767195767198"/>
    <n v="62"/>
    <n v="1"/>
  </r>
  <r>
    <x v="2"/>
    <x v="37"/>
    <x v="37"/>
    <n v="551341"/>
    <s v="Litochovice"/>
    <s v="do 750 obyvatel"/>
    <n v="224"/>
    <n v="0.7544642857142857"/>
    <n v="55"/>
    <n v="0"/>
  </r>
  <r>
    <x v="2"/>
    <x v="37"/>
    <x v="37"/>
    <n v="551384"/>
    <s v="Malenice"/>
    <s v="do 750 obyvatel"/>
    <n v="576"/>
    <n v="0.71180555555555558"/>
    <n v="166"/>
    <n v="0"/>
  </r>
  <r>
    <x v="2"/>
    <x v="37"/>
    <x v="37"/>
    <n v="551392"/>
    <s v="Mečichov"/>
    <s v="do 750 obyvatel"/>
    <n v="225"/>
    <n v="0.71111111111111114"/>
    <n v="65"/>
    <n v="0"/>
  </r>
  <r>
    <x v="2"/>
    <x v="37"/>
    <x v="37"/>
    <n v="551414"/>
    <s v="Miloňovice"/>
    <s v="do 750 obyvatel"/>
    <n v="216"/>
    <n v="0.70833333333333337"/>
    <n v="63"/>
    <n v="0"/>
  </r>
  <r>
    <x v="2"/>
    <x v="37"/>
    <x v="37"/>
    <n v="551520"/>
    <s v="Nihošovice"/>
    <s v="do 750 obyvatel"/>
    <n v="258"/>
    <n v="0.65116279069767447"/>
    <n v="90"/>
    <n v="1"/>
  </r>
  <r>
    <x v="2"/>
    <x v="37"/>
    <x v="37"/>
    <n v="551554"/>
    <s v="Novosedly (Strakonice)"/>
    <s v="do 750 obyvatel"/>
    <n v="296"/>
    <n v="0.69932432432432434"/>
    <n v="89"/>
    <n v="1"/>
  </r>
  <r>
    <x v="2"/>
    <x v="37"/>
    <x v="37"/>
    <n v="551562"/>
    <s v="Osek (Strakonice)"/>
    <s v="do 750 obyvatel"/>
    <n v="555"/>
    <n v="0.71351351351351355"/>
    <n v="159"/>
    <n v="0"/>
  </r>
  <r>
    <x v="2"/>
    <x v="37"/>
    <x v="37"/>
    <n v="551571"/>
    <s v="Paračov"/>
    <s v="do 750 obyvatel"/>
    <n v="87"/>
    <n v="0.56321839080459768"/>
    <n v="38"/>
    <n v="1"/>
  </r>
  <r>
    <x v="2"/>
    <x v="37"/>
    <x v="37"/>
    <n v="551619"/>
    <s v="Pracejovice"/>
    <s v="do 750 obyvatel"/>
    <n v="273"/>
    <n v="0.7216117216117216"/>
    <n v="76"/>
    <n v="0"/>
  </r>
  <r>
    <x v="2"/>
    <x v="37"/>
    <x v="37"/>
    <n v="551635"/>
    <s v="Předslavice"/>
    <s v="do 750 obyvatel"/>
    <n v="215"/>
    <n v="0.67906976744186043"/>
    <n v="69"/>
    <n v="1"/>
  </r>
  <r>
    <x v="2"/>
    <x v="37"/>
    <x v="37"/>
    <n v="551643"/>
    <s v="Přešťovice"/>
    <s v="do 750 obyvatel"/>
    <n v="399"/>
    <n v="0.65914786967418548"/>
    <n v="136"/>
    <n v="1"/>
  </r>
  <r>
    <x v="2"/>
    <x v="37"/>
    <x v="37"/>
    <n v="551660"/>
    <s v="Radomyšl"/>
    <s v="750 – 1 999 obyvatel"/>
    <n v="1047"/>
    <n v="0.74880611270296082"/>
    <n v="263"/>
    <n v="0"/>
  </r>
  <r>
    <x v="2"/>
    <x v="37"/>
    <x v="37"/>
    <n v="551678"/>
    <s v="Radošovice (Strakonice)"/>
    <s v="do 750 obyvatel"/>
    <n v="548"/>
    <n v="0.72262773722627738"/>
    <n v="152"/>
    <n v="0"/>
  </r>
  <r>
    <x v="2"/>
    <x v="37"/>
    <x v="37"/>
    <n v="551759"/>
    <s v="Sousedovice"/>
    <s v="do 750 obyvatel"/>
    <n v="233"/>
    <n v="0.66094420600858372"/>
    <n v="79"/>
    <n v="1"/>
  </r>
  <r>
    <x v="2"/>
    <x v="37"/>
    <x v="37"/>
    <n v="551775"/>
    <s v="Strašice (Strakonice)"/>
    <s v="do 750 obyvatel"/>
    <n v="163"/>
    <n v="0.65644171779141103"/>
    <n v="56"/>
    <n v="1"/>
  </r>
  <r>
    <x v="2"/>
    <x v="37"/>
    <x v="37"/>
    <n v="551791"/>
    <s v="Střelské Hoštice"/>
    <s v="750 – 1 999 obyvatel"/>
    <n v="747"/>
    <n v="0.78179384203480584"/>
    <n v="163"/>
    <n v="0"/>
  </r>
  <r>
    <x v="2"/>
    <x v="37"/>
    <x v="37"/>
    <n v="551856"/>
    <s v="Štěkeň"/>
    <s v="750 – 1 999 obyvatel"/>
    <n v="704"/>
    <n v="0.72159090909090906"/>
    <n v="196"/>
    <n v="0"/>
  </r>
  <r>
    <x v="2"/>
    <x v="37"/>
    <x v="37"/>
    <n v="551899"/>
    <s v="Třebohostice"/>
    <s v="do 750 obyvatel"/>
    <n v="274"/>
    <n v="0.73357664233576647"/>
    <n v="73"/>
    <n v="0"/>
  </r>
  <r>
    <x v="2"/>
    <x v="37"/>
    <x v="37"/>
    <n v="551961"/>
    <s v="Volenice (Strakonice)"/>
    <s v="do 750 obyvatel"/>
    <n v="464"/>
    <n v="0.75"/>
    <n v="116"/>
    <n v="0"/>
  </r>
  <r>
    <x v="2"/>
    <x v="37"/>
    <x v="37"/>
    <n v="551970"/>
    <s v="Volyně"/>
    <s v="2 000 – 4 999 obyvatel"/>
    <n v="2513"/>
    <n v="0.74293672900915242"/>
    <n v="646"/>
    <n v="0"/>
  </r>
  <r>
    <x v="2"/>
    <x v="37"/>
    <x v="37"/>
    <n v="560201"/>
    <s v="Nová Ves (Strakonice)"/>
    <s v="do 750 obyvatel"/>
    <n v="83"/>
    <n v="0.60240963855421692"/>
    <n v="33"/>
    <n v="1"/>
  </r>
  <r>
    <x v="2"/>
    <x v="37"/>
    <x v="37"/>
    <n v="560219"/>
    <s v="Drachkov"/>
    <s v="do 750 obyvatel"/>
    <n v="157"/>
    <n v="0.7579617834394905"/>
    <n v="38"/>
    <n v="0"/>
  </r>
  <r>
    <x v="2"/>
    <x v="37"/>
    <x v="37"/>
    <n v="560243"/>
    <s v="Droužetice"/>
    <s v="do 750 obyvatel"/>
    <n v="121"/>
    <n v="0.73553719008264462"/>
    <n v="32"/>
    <n v="0"/>
  </r>
  <r>
    <x v="2"/>
    <x v="37"/>
    <x v="37"/>
    <n v="560278"/>
    <s v="Mutěnice (Strakonice)"/>
    <s v="do 750 obyvatel"/>
    <n v="212"/>
    <n v="0.74528301886792447"/>
    <n v="54"/>
    <n v="0"/>
  </r>
  <r>
    <x v="2"/>
    <x v="37"/>
    <x v="37"/>
    <n v="560391"/>
    <s v="Kuřimany"/>
    <s v="do 750 obyvatel"/>
    <n v="32"/>
    <n v="0.59375"/>
    <n v="13"/>
    <n v="1"/>
  </r>
  <r>
    <x v="2"/>
    <x v="37"/>
    <x v="37"/>
    <n v="560405"/>
    <s v="Kladruby (Strakonice)"/>
    <s v="do 750 obyvatel"/>
    <n v="117"/>
    <n v="0.78632478632478631"/>
    <n v="25"/>
    <n v="0"/>
  </r>
  <r>
    <x v="2"/>
    <x v="37"/>
    <x v="37"/>
    <n v="563951"/>
    <s v="Únice"/>
    <s v="do 750 obyvatel"/>
    <n v="59"/>
    <n v="0.67796610169491522"/>
    <n v="19"/>
    <n v="1"/>
  </r>
  <r>
    <x v="2"/>
    <x v="37"/>
    <x v="37"/>
    <n v="598909"/>
    <s v="Skály (Strakonice)"/>
    <s v="do 750 obyvatel"/>
    <n v="62"/>
    <n v="0.74193548387096775"/>
    <n v="16"/>
    <n v="0"/>
  </r>
  <r>
    <x v="2"/>
    <x v="38"/>
    <x v="38"/>
    <n v="549631"/>
    <s v="Nadějkov"/>
    <s v="do 750 obyvatel"/>
    <n v="618"/>
    <n v="0.78640776699029125"/>
    <n v="132"/>
    <n v="0"/>
  </r>
  <r>
    <x v="2"/>
    <x v="38"/>
    <x v="38"/>
    <n v="551601"/>
    <s v="Turovec"/>
    <s v="do 750 obyvatel"/>
    <n v="225"/>
    <n v="0.64"/>
    <n v="81"/>
    <n v="1"/>
  </r>
  <r>
    <x v="2"/>
    <x v="38"/>
    <x v="38"/>
    <n v="552046"/>
    <s v="Tábor (Tábor)"/>
    <s v="15 000 – 39 999 obyvatel"/>
    <n v="28676"/>
    <n v="0.77416655042544291"/>
    <n v="6476"/>
    <n v="0"/>
  </r>
  <r>
    <x v="2"/>
    <x v="38"/>
    <x v="38"/>
    <n v="552054"/>
    <s v="Bechyně"/>
    <s v="2 000 – 4 999 obyvatel"/>
    <n v="4202"/>
    <n v="0.77201332698714897"/>
    <n v="958"/>
    <n v="0"/>
  </r>
  <r>
    <x v="2"/>
    <x v="38"/>
    <x v="38"/>
    <n v="552101"/>
    <s v="Borotín (Tábor)"/>
    <s v="do 750 obyvatel"/>
    <n v="544"/>
    <n v="0.76102941176470584"/>
    <n v="130"/>
    <n v="0"/>
  </r>
  <r>
    <x v="2"/>
    <x v="38"/>
    <x v="38"/>
    <n v="552127"/>
    <s v="Bradáčov"/>
    <s v="do 750 obyvatel"/>
    <n v="44"/>
    <n v="0.68181818181818177"/>
    <n v="14"/>
    <n v="1"/>
  </r>
  <r>
    <x v="2"/>
    <x v="38"/>
    <x v="38"/>
    <n v="552135"/>
    <s v="Březnice (Tábor)"/>
    <s v="do 750 obyvatel"/>
    <n v="180"/>
    <n v="0.87777777777777777"/>
    <n v="22"/>
    <n v="0"/>
  </r>
  <r>
    <x v="2"/>
    <x v="38"/>
    <x v="38"/>
    <n v="552224"/>
    <s v="Dobronice u Bechyně"/>
    <s v="do 750 obyvatel"/>
    <n v="94"/>
    <n v="0.7978723404255319"/>
    <n v="19"/>
    <n v="0"/>
  </r>
  <r>
    <x v="2"/>
    <x v="38"/>
    <x v="38"/>
    <n v="552241"/>
    <s v="Dolní Hořice"/>
    <s v="750 – 1 999 obyvatel"/>
    <n v="708"/>
    <n v="0.6963276836158192"/>
    <n v="215"/>
    <n v="1"/>
  </r>
  <r>
    <x v="2"/>
    <x v="38"/>
    <x v="38"/>
    <n v="552283"/>
    <s v="Dražice"/>
    <s v="750 – 1 999 obyvatel"/>
    <n v="666"/>
    <n v="0.79879879879879878"/>
    <n v="134"/>
    <n v="0"/>
  </r>
  <r>
    <x v="2"/>
    <x v="38"/>
    <x v="38"/>
    <n v="552291"/>
    <s v="Dražičky"/>
    <s v="do 750 obyvatel"/>
    <n v="122"/>
    <n v="0.82786885245901642"/>
    <n v="21"/>
    <n v="0"/>
  </r>
  <r>
    <x v="2"/>
    <x v="38"/>
    <x v="38"/>
    <n v="552461"/>
    <s v="Chotoviny"/>
    <s v="750 – 1 999 obyvatel"/>
    <n v="1457"/>
    <n v="0.78929306794783805"/>
    <n v="307"/>
    <n v="0"/>
  </r>
  <r>
    <x v="2"/>
    <x v="38"/>
    <x v="38"/>
    <n v="552470"/>
    <s v="Choustník"/>
    <s v="do 750 obyvatel"/>
    <n v="414"/>
    <n v="0.7560386473429952"/>
    <n v="101"/>
    <n v="0"/>
  </r>
  <r>
    <x v="2"/>
    <x v="38"/>
    <x v="38"/>
    <n v="552496"/>
    <s v="Chýnov"/>
    <s v="2 000 – 4 999 obyvatel"/>
    <n v="2029"/>
    <n v="0.75258748151798915"/>
    <n v="502"/>
    <n v="0"/>
  </r>
  <r>
    <x v="2"/>
    <x v="38"/>
    <x v="38"/>
    <n v="552534"/>
    <s v="Jistebnice"/>
    <s v="2 000 – 4 999 obyvatel"/>
    <n v="1709"/>
    <n v="0.75365710942071384"/>
    <n v="421"/>
    <n v="0"/>
  </r>
  <r>
    <x v="2"/>
    <x v="38"/>
    <x v="38"/>
    <n v="552585"/>
    <s v="Košice (Tábor)"/>
    <s v="750 – 1 999 obyvatel"/>
    <n v="634"/>
    <n v="0.79022082018927442"/>
    <n v="133"/>
    <n v="0"/>
  </r>
  <r>
    <x v="2"/>
    <x v="38"/>
    <x v="38"/>
    <n v="552666"/>
    <s v="Malšice"/>
    <s v="750 – 1 999 obyvatel"/>
    <n v="1513"/>
    <n v="0.77726371447455389"/>
    <n v="337"/>
    <n v="0"/>
  </r>
  <r>
    <x v="2"/>
    <x v="38"/>
    <x v="38"/>
    <n v="552704"/>
    <s v="Mladá Vožice"/>
    <s v="2 000 – 4 999 obyvatel"/>
    <n v="2223"/>
    <n v="0.79037336932073776"/>
    <n v="466"/>
    <n v="0"/>
  </r>
  <r>
    <x v="2"/>
    <x v="38"/>
    <x v="38"/>
    <n v="552712"/>
    <s v="Mlýny"/>
    <s v="do 750 obyvatel"/>
    <n v="107"/>
    <n v="0.77570093457943923"/>
    <n v="24"/>
    <n v="0"/>
  </r>
  <r>
    <x v="2"/>
    <x v="38"/>
    <x v="38"/>
    <n v="552747"/>
    <s v="Nemyšl"/>
    <s v="do 750 obyvatel"/>
    <n v="240"/>
    <n v="0.6791666666666667"/>
    <n v="77"/>
    <n v="1"/>
  </r>
  <r>
    <x v="2"/>
    <x v="38"/>
    <x v="38"/>
    <n v="552763"/>
    <s v="Nová Ves u Chýnova"/>
    <s v="do 750 obyvatel"/>
    <n v="247"/>
    <n v="0.7165991902834008"/>
    <n v="70"/>
    <n v="0"/>
  </r>
  <r>
    <x v="2"/>
    <x v="38"/>
    <x v="38"/>
    <n v="552798"/>
    <s v="Oldřichov (Tábor)"/>
    <s v="do 750 obyvatel"/>
    <n v="180"/>
    <n v="0.73888888888888893"/>
    <n v="47"/>
    <n v="0"/>
  </r>
  <r>
    <x v="2"/>
    <x v="38"/>
    <x v="38"/>
    <n v="552801"/>
    <s v="Opařany"/>
    <s v="750 – 1 999 obyvatel"/>
    <n v="1178"/>
    <n v="0.75891341256366718"/>
    <n v="284"/>
    <n v="0"/>
  </r>
  <r>
    <x v="2"/>
    <x v="38"/>
    <x v="38"/>
    <n v="552828"/>
    <s v="Planá nad Lužnicí"/>
    <s v="2 000 – 4 999 obyvatel"/>
    <n v="3558"/>
    <n v="0.77796514896008995"/>
    <n v="790"/>
    <n v="0"/>
  </r>
  <r>
    <x v="2"/>
    <x v="38"/>
    <x v="38"/>
    <n v="552852"/>
    <s v="Pohnání"/>
    <s v="do 750 obyvatel"/>
    <n v="61"/>
    <n v="0.62295081967213117"/>
    <n v="23"/>
    <n v="1"/>
  </r>
  <r>
    <x v="2"/>
    <x v="38"/>
    <x v="38"/>
    <n v="552861"/>
    <s v="Pojbuky"/>
    <s v="do 750 obyvatel"/>
    <n v="94"/>
    <n v="0.76595744680851063"/>
    <n v="22"/>
    <n v="0"/>
  </r>
  <r>
    <x v="2"/>
    <x v="38"/>
    <x v="38"/>
    <n v="552917"/>
    <s v="Radenín"/>
    <s v="do 750 obyvatel"/>
    <n v="430"/>
    <n v="0.68837209302325586"/>
    <n v="134"/>
    <n v="1"/>
  </r>
  <r>
    <x v="2"/>
    <x v="38"/>
    <x v="38"/>
    <n v="552925"/>
    <s v="Radětice (Tábor)"/>
    <s v="do 750 obyvatel"/>
    <n v="197"/>
    <n v="0.78172588832487311"/>
    <n v="43"/>
    <n v="0"/>
  </r>
  <r>
    <x v="2"/>
    <x v="38"/>
    <x v="38"/>
    <n v="552933"/>
    <s v="Radimovice u Želče"/>
    <s v="do 750 obyvatel"/>
    <n v="333"/>
    <n v="0.86186186186186187"/>
    <n v="46"/>
    <n v="0"/>
  </r>
  <r>
    <x v="2"/>
    <x v="38"/>
    <x v="38"/>
    <n v="552941"/>
    <s v="Radkov (Tábor)"/>
    <s v="do 750 obyvatel"/>
    <n v="138"/>
    <n v="0.8623188405797102"/>
    <n v="19"/>
    <n v="0"/>
  </r>
  <r>
    <x v="2"/>
    <x v="38"/>
    <x v="38"/>
    <n v="552976"/>
    <s v="Rataje (Tábor)"/>
    <s v="do 750 obyvatel"/>
    <n v="169"/>
    <n v="0.79881656804733725"/>
    <n v="34"/>
    <n v="0"/>
  </r>
  <r>
    <x v="2"/>
    <x v="38"/>
    <x v="38"/>
    <n v="552992"/>
    <s v="Ratibořské Hory"/>
    <s v="750 – 1 999 obyvatel"/>
    <n v="641"/>
    <n v="0.75351014040561626"/>
    <n v="158"/>
    <n v="0"/>
  </r>
  <r>
    <x v="2"/>
    <x v="38"/>
    <x v="38"/>
    <n v="553034"/>
    <s v="Řepeč"/>
    <s v="do 750 obyvatel"/>
    <n v="244"/>
    <n v="0.77868852459016391"/>
    <n v="54"/>
    <n v="0"/>
  </r>
  <r>
    <x v="2"/>
    <x v="38"/>
    <x v="38"/>
    <n v="553069"/>
    <s v="Sezimovo Ústí"/>
    <s v="5 000 – 14 999 obyvatel"/>
    <n v="6044"/>
    <n v="0.78987425545996026"/>
    <n v="1270"/>
    <n v="0"/>
  </r>
  <r>
    <x v="2"/>
    <x v="38"/>
    <x v="38"/>
    <n v="553085"/>
    <s v="Skopytce"/>
    <s v="do 750 obyvatel"/>
    <n v="140"/>
    <n v="0.69285714285714284"/>
    <n v="43"/>
    <n v="1"/>
  </r>
  <r>
    <x v="2"/>
    <x v="38"/>
    <x v="38"/>
    <n v="553123"/>
    <s v="Smilovy Hory"/>
    <s v="do 750 obyvatel"/>
    <n v="313"/>
    <n v="0.78594249201277955"/>
    <n v="67"/>
    <n v="0"/>
  </r>
  <r>
    <x v="2"/>
    <x v="38"/>
    <x v="38"/>
    <n v="553140"/>
    <s v="Stádlec"/>
    <s v="do 750 obyvatel"/>
    <n v="467"/>
    <n v="0.83725910064239828"/>
    <n v="76"/>
    <n v="0"/>
  </r>
  <r>
    <x v="2"/>
    <x v="38"/>
    <x v="38"/>
    <n v="553166"/>
    <s v="Sudoměřice u Bechyně"/>
    <s v="750 – 1 999 obyvatel"/>
    <n v="618"/>
    <n v="0.7508090614886731"/>
    <n v="154"/>
    <n v="0"/>
  </r>
  <r>
    <x v="2"/>
    <x v="38"/>
    <x v="38"/>
    <n v="553174"/>
    <s v="Sudoměřice u Tábora"/>
    <s v="do 750 obyvatel"/>
    <n v="247"/>
    <n v="0.81781376518218618"/>
    <n v="45"/>
    <n v="0"/>
  </r>
  <r>
    <x v="2"/>
    <x v="38"/>
    <x v="38"/>
    <n v="553204"/>
    <s v="Šebířov"/>
    <s v="do 750 obyvatel"/>
    <n v="306"/>
    <n v="0.76470588235294112"/>
    <n v="72"/>
    <n v="0"/>
  </r>
  <r>
    <x v="2"/>
    <x v="38"/>
    <x v="38"/>
    <n v="553280"/>
    <s v="Vilice"/>
    <s v="do 750 obyvatel"/>
    <n v="124"/>
    <n v="0.80645161290322576"/>
    <n v="24"/>
    <n v="0"/>
  </r>
  <r>
    <x v="2"/>
    <x v="38"/>
    <x v="38"/>
    <n v="553328"/>
    <s v="Vodice"/>
    <s v="do 750 obyvatel"/>
    <n v="133"/>
    <n v="0.84210526315789469"/>
    <n v="21"/>
    <n v="0"/>
  </r>
  <r>
    <x v="2"/>
    <x v="38"/>
    <x v="38"/>
    <n v="553417"/>
    <s v="Želeč (Tábor)"/>
    <s v="750 – 1 999 obyvatel"/>
    <n v="781"/>
    <n v="0.80409731113956462"/>
    <n v="153"/>
    <n v="0"/>
  </r>
  <r>
    <x v="2"/>
    <x v="38"/>
    <x v="38"/>
    <n v="559016"/>
    <s v="Nasavrky (Tábor)"/>
    <s v="do 750 obyvatel"/>
    <n v="82"/>
    <n v="0.63414634146341464"/>
    <n v="30"/>
    <n v="1"/>
  </r>
  <r>
    <x v="2"/>
    <x v="38"/>
    <x v="38"/>
    <n v="560430"/>
    <s v="Zhoř u Tábora"/>
    <s v="do 750 obyvatel"/>
    <n v="143"/>
    <n v="0.88811188811188813"/>
    <n v="16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5"/>
    <n v="33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8333333333333333"/>
    <n v="26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8351648351648352"/>
    <n v="15"/>
    <n v="0"/>
  </r>
  <r>
    <x v="2"/>
    <x v="38"/>
    <x v="38"/>
    <n v="560669"/>
    <s v="Skrýchov u Malšic"/>
    <s v="do 750 obyvatel"/>
    <n v="119"/>
    <n v="0.77310924369747902"/>
    <n v="27"/>
    <n v="0"/>
  </r>
  <r>
    <x v="2"/>
    <x v="38"/>
    <x v="38"/>
    <n v="562904"/>
    <s v="Hodonice (Tábor)"/>
    <s v="do 750 obyvatel"/>
    <n v="116"/>
    <n v="0.81034482758620685"/>
    <n v="22"/>
    <n v="0"/>
  </r>
  <r>
    <x v="2"/>
    <x v="38"/>
    <x v="38"/>
    <n v="562955"/>
    <s v="Košín"/>
    <s v="do 750 obyvatel"/>
    <n v="73"/>
    <n v="0.78082191780821919"/>
    <n v="16"/>
    <n v="0"/>
  </r>
  <r>
    <x v="2"/>
    <x v="38"/>
    <x v="38"/>
    <n v="562963"/>
    <s v="Jedlany"/>
    <s v="do 750 obyvatel"/>
    <n v="64"/>
    <n v="0.8125"/>
    <n v="12"/>
    <n v="0"/>
  </r>
  <r>
    <x v="2"/>
    <x v="38"/>
    <x v="38"/>
    <n v="563030"/>
    <s v="Krtov"/>
    <s v="do 750 obyvatel"/>
    <n v="133"/>
    <n v="0.74436090225563911"/>
    <n v="34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72727272727272729"/>
    <n v="12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4732824427480913"/>
    <n v="20"/>
    <n v="0"/>
  </r>
  <r>
    <x v="2"/>
    <x v="38"/>
    <x v="38"/>
    <n v="563251"/>
    <s v="Balkova Lhota"/>
    <s v="do 750 obyvatel"/>
    <n v="112"/>
    <n v="0.9196428571428571"/>
    <n v="9"/>
    <n v="0"/>
  </r>
  <r>
    <x v="2"/>
    <x v="38"/>
    <x v="38"/>
    <n v="563307"/>
    <s v="Drhovice"/>
    <s v="do 750 obyvatel"/>
    <n v="189"/>
    <n v="0.85185185185185186"/>
    <n v="28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3684210526315785"/>
    <n v="25"/>
    <n v="0"/>
  </r>
  <r>
    <x v="2"/>
    <x v="38"/>
    <x v="38"/>
    <n v="563447"/>
    <s v="Vlčeves"/>
    <s v="do 750 obyvatel"/>
    <n v="87"/>
    <n v="0.85057471264367812"/>
    <n v="13"/>
    <n v="0"/>
  </r>
  <r>
    <x v="2"/>
    <x v="38"/>
    <x v="38"/>
    <n v="563455"/>
    <s v="Nová Ves u Mladé Vožice"/>
    <s v="do 750 obyvatel"/>
    <n v="159"/>
    <n v="0.71698113207547165"/>
    <n v="45"/>
    <n v="0"/>
  </r>
  <r>
    <x v="2"/>
    <x v="38"/>
    <x v="38"/>
    <n v="563544"/>
    <s v="Libějice"/>
    <s v="do 750 obyvatel"/>
    <n v="105"/>
    <n v="0.78095238095238095"/>
    <n v="23"/>
    <n v="0"/>
  </r>
  <r>
    <x v="2"/>
    <x v="38"/>
    <x v="38"/>
    <n v="563587"/>
    <s v="Lom (Tábor)"/>
    <s v="do 750 obyvatel"/>
    <n v="152"/>
    <n v="0.66447368421052633"/>
    <n v="51"/>
    <n v="1"/>
  </r>
  <r>
    <x v="2"/>
    <x v="38"/>
    <x v="38"/>
    <n v="563625"/>
    <s v="Haškovcova Lhota"/>
    <s v="do 750 obyvatel"/>
    <n v="57"/>
    <n v="0.70175438596491224"/>
    <n v="17"/>
    <n v="0"/>
  </r>
  <r>
    <x v="2"/>
    <x v="38"/>
    <x v="38"/>
    <n v="563650"/>
    <s v="Dlouhá Lhota (Tábor)"/>
    <s v="do 750 obyvatel"/>
    <n v="138"/>
    <n v="0.75362318840579712"/>
    <n v="34"/>
    <n v="0"/>
  </r>
  <r>
    <x v="2"/>
    <x v="38"/>
    <x v="38"/>
    <n v="563722"/>
    <s v="Černýšovice"/>
    <s v="do 750 obyvatel"/>
    <n v="70"/>
    <n v="0.68571428571428572"/>
    <n v="22"/>
    <n v="1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3863636363636365"/>
    <n v="23"/>
    <n v="0"/>
  </r>
  <r>
    <x v="2"/>
    <x v="38"/>
    <x v="38"/>
    <n v="599000"/>
    <s v="Záhoří (Tábor)"/>
    <s v="do 750 obyvatel"/>
    <n v="56"/>
    <n v="0.6964285714285714"/>
    <n v="17"/>
    <n v="1"/>
  </r>
  <r>
    <x v="2"/>
    <x v="38"/>
    <x v="38"/>
    <n v="599026"/>
    <s v="Slapsko"/>
    <s v="do 750 obyvatel"/>
    <n v="122"/>
    <n v="0.78688524590163933"/>
    <n v="26"/>
    <n v="0"/>
  </r>
  <r>
    <x v="2"/>
    <x v="38"/>
    <x v="38"/>
    <n v="599034"/>
    <s v="Zhoř u Mladé Vožice"/>
    <s v="do 750 obyvatel"/>
    <n v="79"/>
    <n v="0.87341772151898733"/>
    <n v="10"/>
    <n v="0"/>
  </r>
  <r>
    <x v="2"/>
    <x v="38"/>
    <x v="38"/>
    <n v="599042"/>
    <s v="Slapy (Tábor)"/>
    <s v="do 750 obyvatel"/>
    <n v="409"/>
    <n v="0.81173594132029336"/>
    <n v="77"/>
    <n v="0"/>
  </r>
  <r>
    <x v="2"/>
    <x v="38"/>
    <x v="38"/>
    <n v="599123"/>
    <s v="Ústrašice"/>
    <s v="do 750 obyvatel"/>
    <n v="293"/>
    <n v="0.75426621160409557"/>
    <n v="72"/>
    <n v="0"/>
  </r>
  <r>
    <x v="2"/>
    <x v="39"/>
    <x v="39"/>
    <n v="535231"/>
    <s v="Ostrolovský Újezd"/>
    <s v="do 750 obyvatel"/>
    <n v="134"/>
    <n v="0.68656716417910446"/>
    <n v="42"/>
    <n v="1"/>
  </r>
  <r>
    <x v="2"/>
    <x v="39"/>
    <x v="39"/>
    <n v="535699"/>
    <s v="Petříkov (České Budějovice)"/>
    <s v="do 750 obyvatel"/>
    <n v="238"/>
    <n v="0.69747899159663862"/>
    <n v="72"/>
    <n v="1"/>
  </r>
  <r>
    <x v="2"/>
    <x v="39"/>
    <x v="39"/>
    <n v="535982"/>
    <s v="Kamenná (České Budějovice)"/>
    <s v="do 750 obyvatel"/>
    <n v="255"/>
    <n v="0.70980392156862748"/>
    <n v="74"/>
    <n v="0"/>
  </r>
  <r>
    <x v="2"/>
    <x v="39"/>
    <x v="39"/>
    <n v="544281"/>
    <s v="Borovany (České Budějovice)"/>
    <s v="2 000 – 4 999 obyvatel"/>
    <n v="3388"/>
    <n v="0.7024793388429752"/>
    <n v="1008"/>
    <n v="0"/>
  </r>
  <r>
    <x v="2"/>
    <x v="39"/>
    <x v="39"/>
    <n v="544515"/>
    <s v="Horní Stropnice"/>
    <s v="750 – 1 999 obyvatel"/>
    <n v="1276"/>
    <n v="0.67789968652037613"/>
    <n v="411"/>
    <n v="1"/>
  </r>
  <r>
    <x v="2"/>
    <x v="39"/>
    <x v="39"/>
    <n v="544540"/>
    <s v="Hranice (České Budějovice)"/>
    <s v="do 750 obyvatel"/>
    <n v="171"/>
    <n v="0.60233918128654973"/>
    <n v="68"/>
    <n v="1"/>
  </r>
  <r>
    <x v="2"/>
    <x v="39"/>
    <x v="39"/>
    <n v="544639"/>
    <s v="Jílovice (České Budějovice)"/>
    <s v="750 – 1 999 obyvatel"/>
    <n v="835"/>
    <n v="0.67664670658682635"/>
    <n v="270"/>
    <n v="1"/>
  </r>
  <r>
    <x v="2"/>
    <x v="39"/>
    <x v="39"/>
    <n v="544809"/>
    <s v="Ločenice"/>
    <s v="do 750 obyvatel"/>
    <n v="605"/>
    <n v="0.67933884297520664"/>
    <n v="194"/>
    <n v="1"/>
  </r>
  <r>
    <x v="2"/>
    <x v="39"/>
    <x v="39"/>
    <n v="544817"/>
    <s v="Mladošovice"/>
    <s v="do 750 obyvatel"/>
    <n v="327"/>
    <n v="0.66666666666666663"/>
    <n v="109"/>
    <n v="1"/>
  </r>
  <r>
    <x v="2"/>
    <x v="39"/>
    <x v="39"/>
    <n v="544868"/>
    <s v="Nové Hrady (České Budějovice)"/>
    <s v="2 000 – 4 999 obyvatel"/>
    <n v="2106"/>
    <n v="0.66429249762583098"/>
    <n v="707"/>
    <n v="1"/>
  </r>
  <r>
    <x v="2"/>
    <x v="39"/>
    <x v="39"/>
    <n v="544884"/>
    <s v="Olešnice (České Budějovice)"/>
    <s v="750 – 1 999 obyvatel"/>
    <n v="677"/>
    <n v="0.66026587887740029"/>
    <n v="230"/>
    <n v="1"/>
  </r>
  <r>
    <x v="2"/>
    <x v="39"/>
    <x v="39"/>
    <n v="545023"/>
    <s v="Slavče"/>
    <s v="do 750 obyvatel"/>
    <n v="565"/>
    <n v="0.63185840707964602"/>
    <n v="208"/>
    <n v="1"/>
  </r>
  <r>
    <x v="2"/>
    <x v="39"/>
    <x v="39"/>
    <n v="545104"/>
    <s v="Svatý Jan nad Malší"/>
    <s v="do 750 obyvatel"/>
    <n v="471"/>
    <n v="0.74522292993630568"/>
    <n v="120"/>
    <n v="0"/>
  </r>
  <r>
    <x v="2"/>
    <x v="39"/>
    <x v="39"/>
    <n v="545171"/>
    <s v="Trhové Sviny"/>
    <s v="5 000 – 14 999 obyvatel"/>
    <n v="4329"/>
    <n v="0.69161469161469158"/>
    <n v="1335"/>
    <n v="1"/>
  </r>
  <r>
    <x v="2"/>
    <x v="39"/>
    <x v="39"/>
    <n v="545376"/>
    <s v="Žár"/>
    <s v="do 750 obyvatel"/>
    <n v="295"/>
    <n v="0.6745762711864407"/>
    <n v="96"/>
    <n v="1"/>
  </r>
  <r>
    <x v="2"/>
    <x v="39"/>
    <x v="39"/>
    <n v="551503"/>
    <s v="Čížkrajice"/>
    <s v="do 750 obyvatel"/>
    <n v="207"/>
    <n v="0.73913043478260865"/>
    <n v="54"/>
    <n v="0"/>
  </r>
  <r>
    <x v="2"/>
    <x v="40"/>
    <x v="40"/>
    <n v="508501"/>
    <s v="Lužnice"/>
    <s v="do 750 obyvatel"/>
    <n v="339"/>
    <n v="0.75516224188790559"/>
    <n v="83"/>
    <n v="0"/>
  </r>
  <r>
    <x v="2"/>
    <x v="40"/>
    <x v="40"/>
    <n v="508683"/>
    <s v="Záblatí (Jindřichův Hradec)"/>
    <s v="do 750 obyvatel"/>
    <n v="67"/>
    <n v="0.64179104477611937"/>
    <n v="24"/>
    <n v="1"/>
  </r>
  <r>
    <x v="2"/>
    <x v="40"/>
    <x v="40"/>
    <n v="509141"/>
    <s v="Dvory nad Lužnicí"/>
    <s v="do 750 obyvatel"/>
    <n v="289"/>
    <n v="0.70588235294117652"/>
    <n v="85"/>
    <n v="0"/>
  </r>
  <r>
    <x v="2"/>
    <x v="40"/>
    <x v="40"/>
    <n v="509191"/>
    <s v="Cep"/>
    <s v="do 750 obyvatel"/>
    <n v="159"/>
    <n v="0.69811320754716977"/>
    <n v="48"/>
    <n v="1"/>
  </r>
  <r>
    <x v="2"/>
    <x v="40"/>
    <x v="40"/>
    <n v="546089"/>
    <s v="České Velenice"/>
    <s v="2 000 – 4 999 obyvatel"/>
    <n v="2886"/>
    <n v="0.71205821205821207"/>
    <n v="831"/>
    <n v="0"/>
  </r>
  <r>
    <x v="2"/>
    <x v="40"/>
    <x v="40"/>
    <n v="546461"/>
    <s v="Chlum u Třeboně"/>
    <s v="750 – 1 999 obyvatel"/>
    <n v="1678"/>
    <n v="0.75744934445768775"/>
    <n v="407"/>
    <n v="0"/>
  </r>
  <r>
    <x v="2"/>
    <x v="40"/>
    <x v="40"/>
    <n v="546674"/>
    <s v="Lomnice nad Lužnicí"/>
    <s v="750 – 1 999 obyvatel"/>
    <n v="1503"/>
    <n v="0.76580172987358619"/>
    <n v="352"/>
    <n v="0"/>
  </r>
  <r>
    <x v="2"/>
    <x v="40"/>
    <x v="40"/>
    <n v="546712"/>
    <s v="Majdalena"/>
    <s v="do 750 obyvatel"/>
    <n v="416"/>
    <n v="0.71634615384615385"/>
    <n v="118"/>
    <n v="0"/>
  </r>
  <r>
    <x v="2"/>
    <x v="40"/>
    <x v="40"/>
    <n v="546844"/>
    <s v="Novosedly nad Nežárkou"/>
    <s v="do 750 obyvatel"/>
    <n v="577"/>
    <n v="0.76083188908145583"/>
    <n v="138"/>
    <n v="0"/>
  </r>
  <r>
    <x v="2"/>
    <x v="40"/>
    <x v="40"/>
    <n v="547069"/>
    <s v="Rapšach"/>
    <s v="do 750 obyvatel"/>
    <n v="521"/>
    <n v="0.67562380038387715"/>
    <n v="169"/>
    <n v="1"/>
  </r>
  <r>
    <x v="2"/>
    <x v="40"/>
    <x v="40"/>
    <n v="547247"/>
    <s v="Stříbřec"/>
    <s v="do 750 obyvatel"/>
    <n v="385"/>
    <n v="0.75064935064935068"/>
    <n v="96"/>
    <n v="0"/>
  </r>
  <r>
    <x v="2"/>
    <x v="40"/>
    <x v="40"/>
    <n v="547280"/>
    <s v="Suchdol nad Lužnicí"/>
    <s v="2 000 – 4 999 obyvatel"/>
    <n v="2986"/>
    <n v="0.75887474882786332"/>
    <n v="720"/>
    <n v="0"/>
  </r>
  <r>
    <x v="2"/>
    <x v="40"/>
    <x v="40"/>
    <n v="547336"/>
    <s v="Třeboň"/>
    <s v="5 000 – 14 999 obyvatel"/>
    <n v="6941"/>
    <n v="0.80723238726408297"/>
    <n v="1338"/>
    <n v="0"/>
  </r>
  <r>
    <x v="2"/>
    <x v="40"/>
    <x v="40"/>
    <n v="561045"/>
    <s v="Smržov (Jindřichův Hradec)"/>
    <s v="do 750 obyvatel"/>
    <n v="97"/>
    <n v="0.64948453608247425"/>
    <n v="34"/>
    <n v="1"/>
  </r>
  <r>
    <x v="2"/>
    <x v="40"/>
    <x v="40"/>
    <n v="562360"/>
    <s v="Nová Ves nad Lužnicí"/>
    <s v="do 750 obyvatel"/>
    <n v="278"/>
    <n v="0.71223021582733814"/>
    <n v="80"/>
    <n v="0"/>
  </r>
  <r>
    <x v="2"/>
    <x v="40"/>
    <x v="40"/>
    <n v="562378"/>
    <s v="Staňkov (Jindřichův Hradec)"/>
    <s v="do 750 obyvatel"/>
    <n v="182"/>
    <n v="0.73076923076923073"/>
    <n v="49"/>
    <n v="0"/>
  </r>
  <r>
    <x v="2"/>
    <x v="40"/>
    <x v="40"/>
    <n v="562386"/>
    <s v="Hamr"/>
    <s v="do 750 obyvatel"/>
    <n v="308"/>
    <n v="0.72077922077922074"/>
    <n v="86"/>
    <n v="0"/>
  </r>
  <r>
    <x v="2"/>
    <x v="40"/>
    <x v="40"/>
    <n v="562637"/>
    <s v="Frahelž"/>
    <s v="do 750 obyvatel"/>
    <n v="127"/>
    <n v="0.79527559055118113"/>
    <n v="26"/>
    <n v="0"/>
  </r>
  <r>
    <x v="2"/>
    <x v="40"/>
    <x v="40"/>
    <n v="562653"/>
    <s v="Ponědrážka"/>
    <s v="do 750 obyvatel"/>
    <n v="70"/>
    <n v="0.8"/>
    <n v="14"/>
    <n v="0"/>
  </r>
  <r>
    <x v="2"/>
    <x v="40"/>
    <x v="40"/>
    <n v="562670"/>
    <s v="Ponědraž"/>
    <s v="do 750 obyvatel"/>
    <n v="94"/>
    <n v="0.85106382978723405"/>
    <n v="14"/>
    <n v="0"/>
  </r>
  <r>
    <x v="2"/>
    <x v="40"/>
    <x v="40"/>
    <n v="562688"/>
    <s v="Klec"/>
    <s v="do 750 obyvatel"/>
    <n v="146"/>
    <n v="0.67123287671232879"/>
    <n v="48"/>
    <n v="1"/>
  </r>
  <r>
    <x v="2"/>
    <x v="40"/>
    <x v="40"/>
    <n v="562807"/>
    <s v="Halámky"/>
    <s v="do 750 obyvatel"/>
    <n v="175"/>
    <n v="0.62285714285714289"/>
    <n v="66"/>
    <n v="1"/>
  </r>
  <r>
    <x v="2"/>
    <x v="40"/>
    <x v="40"/>
    <n v="562815"/>
    <s v="Dunajovice"/>
    <s v="do 750 obyvatel"/>
    <n v="173"/>
    <n v="0.61849710982658956"/>
    <n v="66"/>
    <n v="1"/>
  </r>
  <r>
    <x v="2"/>
    <x v="40"/>
    <x v="40"/>
    <n v="562831"/>
    <s v="Hrachoviště"/>
    <s v="do 750 obyvatel"/>
    <n v="66"/>
    <n v="0.65151515151515149"/>
    <n v="23"/>
    <n v="1"/>
  </r>
  <r>
    <x v="2"/>
    <x v="40"/>
    <x v="40"/>
    <n v="562840"/>
    <s v="Domanín (Jindřichův Hradec)"/>
    <s v="do 750 obyvatel"/>
    <n v="311"/>
    <n v="0.75562700964630225"/>
    <n v="76"/>
    <n v="0"/>
  </r>
  <r>
    <x v="2"/>
    <x v="41"/>
    <x v="41"/>
    <n v="535524"/>
    <s v="Hosty"/>
    <s v="do 750 obyvatel"/>
    <n v="136"/>
    <n v="0.7279411764705882"/>
    <n v="37"/>
    <n v="0"/>
  </r>
  <r>
    <x v="2"/>
    <x v="41"/>
    <x v="41"/>
    <n v="536075"/>
    <s v="Hartmanice (České Budějovice)"/>
    <s v="do 750 obyvatel"/>
    <n v="152"/>
    <n v="0.67105263157894735"/>
    <n v="50"/>
    <n v="1"/>
  </r>
  <r>
    <x v="2"/>
    <x v="41"/>
    <x v="41"/>
    <n v="536105"/>
    <s v="Horní Kněžeklady"/>
    <s v="do 750 obyvatel"/>
    <n v="93"/>
    <n v="0.79569892473118276"/>
    <n v="19"/>
    <n v="0"/>
  </r>
  <r>
    <x v="2"/>
    <x v="41"/>
    <x v="41"/>
    <n v="536156"/>
    <s v="Bečice (České Budějovice)"/>
    <s v="do 750 obyvatel"/>
    <n v="87"/>
    <n v="0.77011494252873558"/>
    <n v="20"/>
    <n v="0"/>
  </r>
  <r>
    <x v="2"/>
    <x v="41"/>
    <x v="41"/>
    <n v="536199"/>
    <s v="Dobšice (České Budějovice)"/>
    <s v="do 750 obyvatel"/>
    <n v="102"/>
    <n v="0.72549019607843135"/>
    <n v="28"/>
    <n v="0"/>
  </r>
  <r>
    <x v="2"/>
    <x v="41"/>
    <x v="41"/>
    <n v="544388"/>
    <s v="Dolní Bukovsko"/>
    <s v="750 – 1 999 obyvatel"/>
    <n v="1441"/>
    <n v="0.71478140180430261"/>
    <n v="411"/>
    <n v="0"/>
  </r>
  <r>
    <x v="2"/>
    <x v="41"/>
    <x v="41"/>
    <n v="544591"/>
    <s v="Chrášťany (České Budějovice)"/>
    <s v="do 750 obyvatel"/>
    <n v="601"/>
    <n v="0.76372712146422628"/>
    <n v="142"/>
    <n v="0"/>
  </r>
  <r>
    <x v="2"/>
    <x v="41"/>
    <x v="41"/>
    <n v="545155"/>
    <s v="Temelín"/>
    <s v="750 – 1 999 obyvatel"/>
    <n v="705"/>
    <n v="0.74893617021276593"/>
    <n v="177"/>
    <n v="0"/>
  </r>
  <r>
    <x v="2"/>
    <x v="41"/>
    <x v="41"/>
    <n v="545201"/>
    <s v="Týn nad Vltavou"/>
    <s v="5 000 – 14 999 obyvatel"/>
    <n v="6583"/>
    <n v="0.74829105271152974"/>
    <n v="1657"/>
    <n v="0"/>
  </r>
  <r>
    <x v="2"/>
    <x v="41"/>
    <x v="41"/>
    <n v="545287"/>
    <s v="Všemyslice"/>
    <s v="750 – 1 999 obyvatel"/>
    <n v="953"/>
    <n v="0.73557187827911852"/>
    <n v="252"/>
    <n v="0"/>
  </r>
  <r>
    <x v="2"/>
    <x v="41"/>
    <x v="41"/>
    <n v="545384"/>
    <s v="Žimutice"/>
    <s v="do 750 obyvatel"/>
    <n v="523"/>
    <n v="0.73804971319311663"/>
    <n v="137"/>
    <n v="0"/>
  </r>
  <r>
    <x v="2"/>
    <x v="41"/>
    <x v="41"/>
    <n v="549371"/>
    <s v="Dražíč"/>
    <s v="do 750 obyvatel"/>
    <n v="225"/>
    <n v="0.80888888888888888"/>
    <n v="43"/>
    <n v="0"/>
  </r>
  <r>
    <x v="2"/>
    <x v="41"/>
    <x v="41"/>
    <n v="598615"/>
    <s v="Modrá Hůrka"/>
    <s v="do 750 obyvatel"/>
    <n v="69"/>
    <n v="0.52173913043478259"/>
    <n v="33"/>
    <n v="1"/>
  </r>
  <r>
    <x v="2"/>
    <x v="41"/>
    <x v="41"/>
    <n v="598976"/>
    <s v="Čenkov u Bechyně"/>
    <s v="do 750 obyvatel"/>
    <n v="45"/>
    <n v="0.91111111111111109"/>
    <n v="4"/>
    <n v="0"/>
  </r>
  <r>
    <x v="2"/>
    <x v="42"/>
    <x v="42"/>
    <n v="529893"/>
    <s v="Nicov"/>
    <s v="do 750 obyvatel"/>
    <n v="70"/>
    <n v="0.84285714285714286"/>
    <n v="11"/>
    <n v="0"/>
  </r>
  <r>
    <x v="2"/>
    <x v="42"/>
    <x v="42"/>
    <n v="529915"/>
    <s v="Vrbice (Prachatice)"/>
    <s v="do 750 obyvatel"/>
    <n v="52"/>
    <n v="0.71153846153846156"/>
    <n v="15"/>
    <n v="0"/>
  </r>
  <r>
    <x v="2"/>
    <x v="42"/>
    <x v="42"/>
    <n v="529923"/>
    <s v="Žárovná"/>
    <s v="do 750 obyvatel"/>
    <n v="100"/>
    <n v="0.66"/>
    <n v="34"/>
    <n v="1"/>
  </r>
  <r>
    <x v="2"/>
    <x v="42"/>
    <x v="42"/>
    <n v="537519"/>
    <s v="Buk (Prachatice)"/>
    <s v="do 750 obyvatel"/>
    <n v="233"/>
    <n v="0.67811158798283266"/>
    <n v="75"/>
    <n v="1"/>
  </r>
  <r>
    <x v="2"/>
    <x v="42"/>
    <x v="42"/>
    <n v="545902"/>
    <s v="Borová Lada"/>
    <s v="do 750 obyvatel"/>
    <n v="219"/>
    <n v="0.70319634703196343"/>
    <n v="65"/>
    <n v="0"/>
  </r>
  <r>
    <x v="2"/>
    <x v="42"/>
    <x v="42"/>
    <n v="550116"/>
    <s v="Bohumilice"/>
    <s v="do 750 obyvatel"/>
    <n v="272"/>
    <n v="0.69852941176470584"/>
    <n v="82"/>
    <n v="1"/>
  </r>
  <r>
    <x v="2"/>
    <x v="42"/>
    <x v="42"/>
    <n v="550124"/>
    <s v="Bošice"/>
    <s v="do 750 obyvatel"/>
    <n v="277"/>
    <n v="0.72563176895306858"/>
    <n v="76"/>
    <n v="0"/>
  </r>
  <r>
    <x v="2"/>
    <x v="42"/>
    <x v="42"/>
    <n v="550167"/>
    <s v="Čkyně"/>
    <s v="750 – 1 999 obyvatel"/>
    <n v="1363"/>
    <n v="0.73661041819515771"/>
    <n v="359"/>
    <n v="0"/>
  </r>
  <r>
    <x v="2"/>
    <x v="42"/>
    <x v="42"/>
    <n v="550205"/>
    <s v="Horní Vltavice"/>
    <s v="do 750 obyvatel"/>
    <n v="303"/>
    <n v="0.70957095709570961"/>
    <n v="88"/>
    <n v="0"/>
  </r>
  <r>
    <x v="2"/>
    <x v="42"/>
    <x v="42"/>
    <n v="550337"/>
    <s v="Kvilda"/>
    <s v="do 750 obyvatel"/>
    <n v="132"/>
    <n v="0.68939393939393945"/>
    <n v="41"/>
    <n v="1"/>
  </r>
  <r>
    <x v="2"/>
    <x v="42"/>
    <x v="42"/>
    <n v="550515"/>
    <s v="Stachy"/>
    <s v="750 – 1 999 obyvatel"/>
    <n v="980"/>
    <n v="0.79591836734693877"/>
    <n v="200"/>
    <n v="0"/>
  </r>
  <r>
    <x v="2"/>
    <x v="42"/>
    <x v="42"/>
    <n v="550531"/>
    <s v="Strážný"/>
    <s v="do 750 obyvatel"/>
    <n v="367"/>
    <n v="0.5831062670299727"/>
    <n v="153"/>
    <n v="1"/>
  </r>
  <r>
    <x v="2"/>
    <x v="42"/>
    <x v="42"/>
    <n v="550558"/>
    <s v="Svatá Maří"/>
    <s v="do 750 obyvatel"/>
    <n v="511"/>
    <n v="0.73972602739726023"/>
    <n v="133"/>
    <n v="0"/>
  </r>
  <r>
    <x v="2"/>
    <x v="42"/>
    <x v="42"/>
    <n v="550574"/>
    <s v="Šumavské Hoštice"/>
    <s v="do 750 obyvatel"/>
    <n v="348"/>
    <n v="0.74712643678160917"/>
    <n v="88"/>
    <n v="0"/>
  </r>
  <r>
    <x v="2"/>
    <x v="42"/>
    <x v="42"/>
    <n v="550621"/>
    <s v="Vacov"/>
    <s v="750 – 1 999 obyvatel"/>
    <n v="1207"/>
    <n v="0.76470588235294112"/>
    <n v="284"/>
    <n v="0"/>
  </r>
  <r>
    <x v="2"/>
    <x v="42"/>
    <x v="42"/>
    <n v="550647"/>
    <s v="Vimperk"/>
    <s v="5 000 – 14 999 obyvatel"/>
    <n v="6203"/>
    <n v="0.71142995324842817"/>
    <n v="1790"/>
    <n v="0"/>
  </r>
  <r>
    <x v="2"/>
    <x v="42"/>
    <x v="42"/>
    <n v="550698"/>
    <s v="Zálezly"/>
    <s v="do 750 obyvatel"/>
    <n v="271"/>
    <n v="0.80811808118081185"/>
    <n v="52"/>
    <n v="0"/>
  </r>
  <r>
    <x v="2"/>
    <x v="42"/>
    <x v="42"/>
    <n v="550728"/>
    <s v="Zdíkov"/>
    <s v="750 – 1 999 obyvatel"/>
    <n v="1427"/>
    <n v="0.75192711983181504"/>
    <n v="354"/>
    <n v="0"/>
  </r>
  <r>
    <x v="2"/>
    <x v="42"/>
    <x v="42"/>
    <n v="561568"/>
    <s v="Nové Hutě"/>
    <s v="do 750 obyvatel"/>
    <n v="76"/>
    <n v="0.69736842105263153"/>
    <n v="23"/>
    <n v="1"/>
  </r>
  <r>
    <x v="2"/>
    <x v="42"/>
    <x v="42"/>
    <n v="561649"/>
    <s v="Lčovice"/>
    <s v="do 750 obyvatel"/>
    <n v="122"/>
    <n v="0.75409836065573765"/>
    <n v="30"/>
    <n v="0"/>
  </r>
  <r>
    <x v="2"/>
    <x v="42"/>
    <x v="42"/>
    <n v="563978"/>
    <s v="Kubova Huť"/>
    <s v="do 750 obyvatel"/>
    <n v="83"/>
    <n v="0.71084337349397586"/>
    <n v="24"/>
    <n v="0"/>
  </r>
  <r>
    <x v="2"/>
    <x v="43"/>
    <x v="43"/>
    <n v="530034"/>
    <s v="Stožice"/>
    <s v="do 750 obyvatel"/>
    <n v="292"/>
    <n v="0.69178082191780821"/>
    <n v="90"/>
    <n v="1"/>
  </r>
  <r>
    <x v="2"/>
    <x v="43"/>
    <x v="43"/>
    <n v="536342"/>
    <s v="Krajníčko"/>
    <s v="do 750 obyvatel"/>
    <n v="88"/>
    <n v="0.78409090909090906"/>
    <n v="19"/>
    <n v="0"/>
  </r>
  <r>
    <x v="2"/>
    <x v="43"/>
    <x v="43"/>
    <n v="536415"/>
    <s v="Měkynec"/>
    <s v="do 750 obyvatel"/>
    <n v="36"/>
    <n v="0.61111111111111116"/>
    <n v="14"/>
    <n v="1"/>
  </r>
  <r>
    <x v="2"/>
    <x v="43"/>
    <x v="43"/>
    <n v="536512"/>
    <s v="Truskovice"/>
    <s v="do 750 obyvatel"/>
    <n v="164"/>
    <n v="0.61585365853658536"/>
    <n v="63"/>
    <n v="1"/>
  </r>
  <r>
    <x v="2"/>
    <x v="43"/>
    <x v="43"/>
    <n v="536806"/>
    <s v="Krašlovice"/>
    <s v="do 750 obyvatel"/>
    <n v="133"/>
    <n v="0.77443609022556392"/>
    <n v="30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72002923976608191"/>
    <n v="383"/>
    <n v="0"/>
  </r>
  <r>
    <x v="2"/>
    <x v="43"/>
    <x v="43"/>
    <n v="550833"/>
    <s v="Bílsko (Strakonice)"/>
    <s v="do 750 obyvatel"/>
    <n v="160"/>
    <n v="0.72499999999999998"/>
    <n v="44"/>
    <n v="0"/>
  </r>
  <r>
    <x v="2"/>
    <x v="43"/>
    <x v="43"/>
    <n v="550965"/>
    <s v="Číčenice"/>
    <s v="do 750 obyvatel"/>
    <n v="382"/>
    <n v="0.73036649214659688"/>
    <n v="103"/>
    <n v="0"/>
  </r>
  <r>
    <x v="2"/>
    <x v="43"/>
    <x v="43"/>
    <n v="551015"/>
    <s v="Drahonice"/>
    <s v="do 750 obyvatel"/>
    <n v="306"/>
    <n v="0.73856209150326801"/>
    <n v="80"/>
    <n v="0"/>
  </r>
  <r>
    <x v="2"/>
    <x v="43"/>
    <x v="43"/>
    <n v="551139"/>
    <s v="Chelčice"/>
    <s v="do 750 obyvatel"/>
    <n v="344"/>
    <n v="0.61627906976744184"/>
    <n v="132"/>
    <n v="1"/>
  </r>
  <r>
    <x v="2"/>
    <x v="43"/>
    <x v="43"/>
    <n v="551333"/>
    <s v="Libějovice"/>
    <s v="do 750 obyvatel"/>
    <n v="391"/>
    <n v="0.69565217391304346"/>
    <n v="119"/>
    <n v="1"/>
  </r>
  <r>
    <x v="2"/>
    <x v="43"/>
    <x v="43"/>
    <n v="551741"/>
    <s v="Skočice"/>
    <s v="do 750 obyvatel"/>
    <n v="180"/>
    <n v="0.63888888888888884"/>
    <n v="65"/>
    <n v="1"/>
  </r>
  <r>
    <x v="2"/>
    <x v="43"/>
    <x v="43"/>
    <n v="551953"/>
    <s v="Vodňany"/>
    <s v="5 000 – 14 999 obyvatel"/>
    <n v="5912"/>
    <n v="0.74391069012178623"/>
    <n v="1514"/>
    <n v="0"/>
  </r>
  <r>
    <x v="2"/>
    <x v="43"/>
    <x v="43"/>
    <n v="560171"/>
    <s v="Budyně"/>
    <s v="do 750 obyvatel"/>
    <n v="34"/>
    <n v="0.76470588235294112"/>
    <n v="8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2972972972972971"/>
    <n v="20"/>
    <n v="0"/>
  </r>
  <r>
    <x v="3"/>
    <x v="44"/>
    <x v="44"/>
    <n v="530140"/>
    <s v="Milínov"/>
    <s v="do 750 obyvatel"/>
    <n v="182"/>
    <n v="0.80219780219780223"/>
    <n v="36"/>
    <n v="0"/>
  </r>
  <r>
    <x v="3"/>
    <x v="44"/>
    <x v="44"/>
    <n v="530182"/>
    <s v="Žákava"/>
    <s v="do 750 obyvatel"/>
    <n v="379"/>
    <n v="0.72031662269129293"/>
    <n v="106"/>
    <n v="0"/>
  </r>
  <r>
    <x v="3"/>
    <x v="44"/>
    <x v="44"/>
    <n v="540251"/>
    <s v="Drahkov"/>
    <s v="do 750 obyvatel"/>
    <n v="120"/>
    <n v="0.83333333333333337"/>
    <n v="20"/>
    <n v="0"/>
  </r>
  <r>
    <x v="3"/>
    <x v="44"/>
    <x v="44"/>
    <n v="540528"/>
    <s v="Únětice (Plzeň-jih)"/>
    <s v="do 750 obyvatel"/>
    <n v="126"/>
    <n v="0.75396825396825395"/>
    <n v="31"/>
    <n v="0"/>
  </r>
  <r>
    <x v="3"/>
    <x v="44"/>
    <x v="44"/>
    <n v="540706"/>
    <s v="Vlčtejn"/>
    <s v="do 750 obyvatel"/>
    <n v="76"/>
    <n v="0.72368421052631582"/>
    <n v="21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767753201396973"/>
    <n v="767"/>
    <n v="0"/>
  </r>
  <r>
    <x v="3"/>
    <x v="44"/>
    <x v="44"/>
    <n v="557773"/>
    <s v="Chlum (Plzeň-jih)"/>
    <s v="do 750 obyvatel"/>
    <n v="193"/>
    <n v="0.81347150259067358"/>
    <n v="36"/>
    <n v="0"/>
  </r>
  <r>
    <x v="3"/>
    <x v="44"/>
    <x v="44"/>
    <n v="557803"/>
    <s v="Chocenice"/>
    <s v="do 750 obyvatel"/>
    <n v="494"/>
    <n v="0.73279352226720651"/>
    <n v="132"/>
    <n v="0"/>
  </r>
  <r>
    <x v="3"/>
    <x v="44"/>
    <x v="44"/>
    <n v="557951"/>
    <s v="Letiny"/>
    <s v="do 750 obyvatel"/>
    <n v="568"/>
    <n v="0.78345070422535212"/>
    <n v="123"/>
    <n v="0"/>
  </r>
  <r>
    <x v="3"/>
    <x v="44"/>
    <x v="44"/>
    <n v="558010"/>
    <s v="Louňová"/>
    <s v="do 750 obyvatel"/>
    <n v="78"/>
    <n v="0.78205128205128205"/>
    <n v="17"/>
    <n v="0"/>
  </r>
  <r>
    <x v="3"/>
    <x v="44"/>
    <x v="44"/>
    <n v="558176"/>
    <s v="Nové Mitrovice"/>
    <s v="do 750 obyvatel"/>
    <n v="290"/>
    <n v="0.77931034482758621"/>
    <n v="64"/>
    <n v="0"/>
  </r>
  <r>
    <x v="3"/>
    <x v="44"/>
    <x v="44"/>
    <n v="558311"/>
    <s v="Seč (Plzeň-jih)"/>
    <s v="do 750 obyvatel"/>
    <n v="254"/>
    <n v="0.77165354330708658"/>
    <n v="58"/>
    <n v="0"/>
  </r>
  <r>
    <x v="3"/>
    <x v="44"/>
    <x v="44"/>
    <n v="558362"/>
    <s v="Spálené Poříčí"/>
    <s v="2 000 – 4 999 obyvatel"/>
    <n v="2363"/>
    <n v="0.71603893355903514"/>
    <n v="671"/>
    <n v="0"/>
  </r>
  <r>
    <x v="3"/>
    <x v="44"/>
    <x v="44"/>
    <n v="558401"/>
    <s v="Střížovice (Plzeň-jih)"/>
    <s v="do 750 obyvatel"/>
    <n v="326"/>
    <n v="0.7760736196319018"/>
    <n v="73"/>
    <n v="0"/>
  </r>
  <r>
    <x v="3"/>
    <x v="44"/>
    <x v="44"/>
    <n v="558583"/>
    <s v="Zdemyslice"/>
    <s v="do 750 obyvatel"/>
    <n v="519"/>
    <n v="0.77456647398843925"/>
    <n v="117"/>
    <n v="0"/>
  </r>
  <r>
    <x v="3"/>
    <x v="44"/>
    <x v="44"/>
    <n v="558605"/>
    <s v="Ždírec (Plzeň-jih)"/>
    <s v="do 750 obyvatel"/>
    <n v="394"/>
    <n v="0.78172588832487311"/>
    <n v="86"/>
    <n v="0"/>
  </r>
  <r>
    <x v="3"/>
    <x v="44"/>
    <x v="44"/>
    <n v="566705"/>
    <s v="Borovno"/>
    <s v="do 750 obyvatel"/>
    <n v="81"/>
    <n v="0.65432098765432101"/>
    <n v="28"/>
    <n v="1"/>
  </r>
  <r>
    <x v="3"/>
    <x v="44"/>
    <x v="44"/>
    <n v="578541"/>
    <s v="Jarov (Plzeň-jih)"/>
    <s v="do 750 obyvatel"/>
    <n v="193"/>
    <n v="0.772020725388601"/>
    <n v="44"/>
    <n v="0"/>
  </r>
  <r>
    <x v="3"/>
    <x v="45"/>
    <x v="45"/>
    <n v="553425"/>
    <s v="Domažlice"/>
    <s v="5 000 – 14 999 obyvatel"/>
    <n v="9177"/>
    <n v="0.72812465947477389"/>
    <n v="2495"/>
    <n v="0"/>
  </r>
  <r>
    <x v="3"/>
    <x v="45"/>
    <x v="45"/>
    <n v="553433"/>
    <s v="Babylon"/>
    <s v="do 750 obyvatel"/>
    <n v="273"/>
    <n v="0.69597069597069594"/>
    <n v="83"/>
    <n v="1"/>
  </r>
  <r>
    <x v="3"/>
    <x v="45"/>
    <x v="45"/>
    <n v="553441"/>
    <s v="Bělá nad Radbuzou"/>
    <s v="750 – 1 999 obyvatel"/>
    <n v="1493"/>
    <n v="0.68519758874748826"/>
    <n v="470"/>
    <n v="1"/>
  </r>
  <r>
    <x v="3"/>
    <x v="45"/>
    <x v="45"/>
    <n v="553549"/>
    <s v="Česká Kubice"/>
    <s v="750 – 1 999 obyvatel"/>
    <n v="780"/>
    <n v="0.56794871794871793"/>
    <n v="337"/>
    <n v="1"/>
  </r>
  <r>
    <x v="3"/>
    <x v="45"/>
    <x v="45"/>
    <n v="553557"/>
    <s v="Díly"/>
    <s v="do 750 obyvatel"/>
    <n v="330"/>
    <n v="0.7848484848484848"/>
    <n v="71"/>
    <n v="0"/>
  </r>
  <r>
    <x v="3"/>
    <x v="45"/>
    <x v="45"/>
    <n v="553573"/>
    <s v="Drahotín"/>
    <s v="do 750 obyvatel"/>
    <n v="154"/>
    <n v="0.62987012987012991"/>
    <n v="57"/>
    <n v="1"/>
  </r>
  <r>
    <x v="3"/>
    <x v="45"/>
    <x v="45"/>
    <n v="553581"/>
    <s v="Draženov"/>
    <s v="do 750 obyvatel"/>
    <n v="340"/>
    <n v="0.69411764705882351"/>
    <n v="104"/>
    <n v="1"/>
  </r>
  <r>
    <x v="3"/>
    <x v="45"/>
    <x v="45"/>
    <n v="553689"/>
    <s v="Hostouň (Domažlice)"/>
    <s v="750 – 1 999 obyvatel"/>
    <n v="992"/>
    <n v="0.68951612903225812"/>
    <n v="308"/>
    <n v="1"/>
  </r>
  <r>
    <x v="3"/>
    <x v="45"/>
    <x v="45"/>
    <n v="553727"/>
    <s v="Chocomyšl"/>
    <s v="do 750 obyvatel"/>
    <n v="102"/>
    <n v="0.78431372549019607"/>
    <n v="22"/>
    <n v="0"/>
  </r>
  <r>
    <x v="3"/>
    <x v="45"/>
    <x v="45"/>
    <n v="553735"/>
    <s v="Chodov (Domažlice)"/>
    <s v="750 – 1 999 obyvatel"/>
    <n v="636"/>
    <n v="0.71069182389937102"/>
    <n v="184"/>
    <n v="0"/>
  </r>
  <r>
    <x v="3"/>
    <x v="45"/>
    <x v="45"/>
    <n v="553743"/>
    <s v="Chodská Lhota"/>
    <s v="do 750 obyvatel"/>
    <n v="339"/>
    <n v="0.69026548672566368"/>
    <n v="105"/>
    <n v="1"/>
  </r>
  <r>
    <x v="3"/>
    <x v="45"/>
    <x v="45"/>
    <n v="553751"/>
    <s v="Chrastavice"/>
    <s v="do 750 obyvatel"/>
    <n v="314"/>
    <n v="0.73248407643312097"/>
    <n v="84"/>
    <n v="0"/>
  </r>
  <r>
    <x v="3"/>
    <x v="45"/>
    <x v="45"/>
    <n v="553778"/>
    <s v="Kaničky"/>
    <s v="do 750 obyvatel"/>
    <n v="26"/>
    <n v="0.69230769230769229"/>
    <n v="8"/>
    <n v="1"/>
  </r>
  <r>
    <x v="3"/>
    <x v="45"/>
    <x v="45"/>
    <n v="553786"/>
    <s v="Kdyně"/>
    <s v="5 000 – 14 999 obyvatel"/>
    <n v="4329"/>
    <n v="0.66158466158466156"/>
    <n v="1465"/>
    <n v="1"/>
  </r>
  <r>
    <x v="3"/>
    <x v="45"/>
    <x v="45"/>
    <n v="553794"/>
    <s v="Klenčí pod Čerchovem"/>
    <s v="750 – 1 999 obyvatel"/>
    <n v="1113"/>
    <n v="0.73584905660377353"/>
    <n v="294"/>
    <n v="0"/>
  </r>
  <r>
    <x v="3"/>
    <x v="45"/>
    <x v="45"/>
    <n v="553816"/>
    <s v="Koloveč"/>
    <s v="750 – 1 999 obyvatel"/>
    <n v="836"/>
    <n v="0.76196172248803828"/>
    <n v="199"/>
    <n v="0"/>
  </r>
  <r>
    <x v="3"/>
    <x v="45"/>
    <x v="45"/>
    <n v="553824"/>
    <s v="Kout na Šumavě"/>
    <s v="750 – 1 999 obyvatel"/>
    <n v="954"/>
    <n v="0.70020964360587001"/>
    <n v="286"/>
    <n v="0"/>
  </r>
  <r>
    <x v="3"/>
    <x v="45"/>
    <x v="45"/>
    <n v="553859"/>
    <s v="Libkov (Domažlice)"/>
    <s v="do 750 obyvatel"/>
    <n v="91"/>
    <n v="0.5714285714285714"/>
    <n v="39"/>
    <n v="1"/>
  </r>
  <r>
    <x v="3"/>
    <x v="45"/>
    <x v="45"/>
    <n v="553867"/>
    <s v="Loučim"/>
    <s v="do 750 obyvatel"/>
    <n v="109"/>
    <n v="0.66055045871559637"/>
    <n v="37"/>
    <n v="1"/>
  </r>
  <r>
    <x v="3"/>
    <x v="45"/>
    <x v="45"/>
    <n v="553891"/>
    <s v="Luženičky"/>
    <s v="do 750 obyvatel"/>
    <n v="332"/>
    <n v="0.68072289156626509"/>
    <n v="106"/>
    <n v="1"/>
  </r>
  <r>
    <x v="3"/>
    <x v="45"/>
    <x v="45"/>
    <n v="553921"/>
    <s v="Mezholezy (Domažlice)"/>
    <s v="do 750 obyvatel"/>
    <n v="85"/>
    <n v="0.63529411764705879"/>
    <n v="31"/>
    <n v="1"/>
  </r>
  <r>
    <x v="3"/>
    <x v="45"/>
    <x v="45"/>
    <n v="553948"/>
    <s v="Milavče"/>
    <s v="do 750 obyvatel"/>
    <n v="501"/>
    <n v="0.70059880239520955"/>
    <n v="150"/>
    <n v="0"/>
  </r>
  <r>
    <x v="3"/>
    <x v="45"/>
    <x v="45"/>
    <n v="553981"/>
    <s v="Mrákov"/>
    <s v="750 – 1 999 obyvatel"/>
    <n v="938"/>
    <n v="0.72707889125799574"/>
    <n v="256"/>
    <n v="0"/>
  </r>
  <r>
    <x v="3"/>
    <x v="45"/>
    <x v="45"/>
    <n v="553999"/>
    <s v="Mutěnín"/>
    <s v="do 750 obyvatel"/>
    <n v="225"/>
    <n v="0.65333333333333332"/>
    <n v="78"/>
    <n v="1"/>
  </r>
  <r>
    <x v="3"/>
    <x v="45"/>
    <x v="45"/>
    <n v="554006"/>
    <s v="Nemanice"/>
    <s v="do 750 obyvatel"/>
    <n v="216"/>
    <n v="0.49537037037037035"/>
    <n v="109"/>
    <n v="1"/>
  </r>
  <r>
    <x v="3"/>
    <x v="45"/>
    <x v="45"/>
    <n v="554031"/>
    <s v="Nevolice"/>
    <s v="do 750 obyvatel"/>
    <n v="160"/>
    <n v="0.80625000000000002"/>
    <n v="31"/>
    <n v="0"/>
  </r>
  <r>
    <x v="3"/>
    <x v="45"/>
    <x v="45"/>
    <n v="554057"/>
    <s v="Nový Kramolín"/>
    <s v="do 750 obyvatel"/>
    <n v="173"/>
    <n v="0.69364161849710981"/>
    <n v="53"/>
    <n v="1"/>
  </r>
  <r>
    <x v="3"/>
    <x v="45"/>
    <x v="45"/>
    <n v="554081"/>
    <s v="Pasečnice"/>
    <s v="do 750 obyvatel"/>
    <n v="176"/>
    <n v="0.67045454545454541"/>
    <n v="58"/>
    <n v="1"/>
  </r>
  <r>
    <x v="3"/>
    <x v="45"/>
    <x v="45"/>
    <n v="554090"/>
    <s v="Pec"/>
    <s v="do 750 obyvatel"/>
    <n v="197"/>
    <n v="0.77157360406091369"/>
    <n v="45"/>
    <n v="0"/>
  </r>
  <r>
    <x v="3"/>
    <x v="45"/>
    <x v="45"/>
    <n v="554111"/>
    <s v="Poběžovice"/>
    <s v="750 – 1 999 obyvatel"/>
    <n v="1305"/>
    <n v="0.6865900383141762"/>
    <n v="409"/>
    <n v="1"/>
  </r>
  <r>
    <x v="3"/>
    <x v="45"/>
    <x v="45"/>
    <n v="554120"/>
    <s v="Pocinovice"/>
    <s v="do 750 obyvatel"/>
    <n v="505"/>
    <n v="0.66732673267326736"/>
    <n v="168"/>
    <n v="1"/>
  </r>
  <r>
    <x v="3"/>
    <x v="45"/>
    <x v="45"/>
    <n v="554138"/>
    <s v="Postřekov"/>
    <s v="750 – 1 999 obyvatel"/>
    <n v="934"/>
    <n v="0.74625267665952888"/>
    <n v="237"/>
    <n v="0"/>
  </r>
  <r>
    <x v="3"/>
    <x v="45"/>
    <x v="45"/>
    <n v="554189"/>
    <s v="Rybník (Domažlice)"/>
    <s v="do 750 obyvatel"/>
    <n v="143"/>
    <n v="0.60139860139860135"/>
    <n v="57"/>
    <n v="1"/>
  </r>
  <r>
    <x v="3"/>
    <x v="45"/>
    <x v="45"/>
    <n v="554251"/>
    <s v="Spáňov"/>
    <s v="do 750 obyvatel"/>
    <n v="167"/>
    <n v="0.73053892215568861"/>
    <n v="45"/>
    <n v="0"/>
  </r>
  <r>
    <x v="3"/>
    <x v="45"/>
    <x v="45"/>
    <n v="554260"/>
    <s v="Srbice (Domažlice)"/>
    <s v="do 750 obyvatel"/>
    <n v="331"/>
    <n v="0.66163141993957708"/>
    <n v="112"/>
    <n v="1"/>
  </r>
  <r>
    <x v="3"/>
    <x v="45"/>
    <x v="45"/>
    <n v="554316"/>
    <s v="Stráž (Domažlice)"/>
    <s v="do 750 obyvatel"/>
    <n v="184"/>
    <n v="0.78260869565217395"/>
    <n v="40"/>
    <n v="0"/>
  </r>
  <r>
    <x v="3"/>
    <x v="45"/>
    <x v="45"/>
    <n v="554341"/>
    <s v="Tlumačov (Domažlice)"/>
    <s v="do 750 obyvatel"/>
    <n v="353"/>
    <n v="0.70538243626062325"/>
    <n v="104"/>
    <n v="0"/>
  </r>
  <r>
    <x v="3"/>
    <x v="45"/>
    <x v="45"/>
    <n v="554359"/>
    <s v="Trhanov"/>
    <s v="do 750 obyvatel"/>
    <n v="465"/>
    <n v="0.7655913978494624"/>
    <n v="109"/>
    <n v="0"/>
  </r>
  <r>
    <x v="3"/>
    <x v="45"/>
    <x v="45"/>
    <n v="554383"/>
    <s v="Újezd (Domažlice)"/>
    <s v="do 750 obyvatel"/>
    <n v="339"/>
    <n v="0.76696165191740417"/>
    <n v="79"/>
    <n v="0"/>
  </r>
  <r>
    <x v="3"/>
    <x v="45"/>
    <x v="45"/>
    <n v="554391"/>
    <s v="Únějovice"/>
    <s v="do 750 obyvatel"/>
    <n v="88"/>
    <n v="0.73863636363636365"/>
    <n v="23"/>
    <n v="0"/>
  </r>
  <r>
    <x v="3"/>
    <x v="45"/>
    <x v="45"/>
    <n v="554405"/>
    <s v="Úsilov"/>
    <s v="do 750 obyvatel"/>
    <n v="111"/>
    <n v="0.59459459459459463"/>
    <n v="45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60028860028860032"/>
    <n v="277"/>
    <n v="1"/>
  </r>
  <r>
    <x v="3"/>
    <x v="45"/>
    <x v="45"/>
    <n v="554464"/>
    <s v="Zahořany (Domažlice)"/>
    <s v="750 – 1 999 obyvatel"/>
    <n v="843"/>
    <n v="0.69869513641755632"/>
    <n v="254"/>
    <n v="1"/>
  </r>
  <r>
    <x v="3"/>
    <x v="45"/>
    <x v="45"/>
    <n v="554472"/>
    <s v="Ždánov"/>
    <s v="do 750 obyvatel"/>
    <n v="126"/>
    <n v="0.6428571428571429"/>
    <n v="45"/>
    <n v="1"/>
  </r>
  <r>
    <x v="3"/>
    <x v="45"/>
    <x v="45"/>
    <n v="566136"/>
    <s v="Brnířov"/>
    <s v="do 750 obyvatel"/>
    <n v="339"/>
    <n v="0.72566371681415931"/>
    <n v="93"/>
    <n v="0"/>
  </r>
  <r>
    <x v="3"/>
    <x v="45"/>
    <x v="45"/>
    <n v="566144"/>
    <s v="Kanice (Domažlice)"/>
    <s v="do 750 obyvatel"/>
    <n v="146"/>
    <n v="0.79452054794520544"/>
    <n v="30"/>
    <n v="0"/>
  </r>
  <r>
    <x v="3"/>
    <x v="45"/>
    <x v="45"/>
    <n v="566161"/>
    <s v="Úboč"/>
    <s v="do 750 obyvatel"/>
    <n v="106"/>
    <n v="0.59433962264150941"/>
    <n v="43"/>
    <n v="1"/>
  </r>
  <r>
    <x v="3"/>
    <x v="45"/>
    <x v="45"/>
    <n v="566179"/>
    <s v="Hradiště (Domažlice)"/>
    <s v="do 750 obyvatel"/>
    <n v="144"/>
    <n v="0.83333333333333337"/>
    <n v="24"/>
    <n v="0"/>
  </r>
  <r>
    <x v="3"/>
    <x v="45"/>
    <x v="45"/>
    <n v="566209"/>
    <s v="Otov"/>
    <s v="do 750 obyvatel"/>
    <n v="106"/>
    <n v="0.58490566037735847"/>
    <n v="44"/>
    <n v="1"/>
  </r>
  <r>
    <x v="3"/>
    <x v="45"/>
    <x v="45"/>
    <n v="566250"/>
    <s v="Vlkanov (Domažlice)"/>
    <s v="do 750 obyvatel"/>
    <n v="94"/>
    <n v="0.63829787234042556"/>
    <n v="34"/>
    <n v="1"/>
  </r>
  <r>
    <x v="3"/>
    <x v="45"/>
    <x v="45"/>
    <n v="566276"/>
    <s v="Hora Svatého Václava"/>
    <s v="do 750 obyvatel"/>
    <n v="58"/>
    <n v="0.84482758620689657"/>
    <n v="9"/>
    <n v="0"/>
  </r>
  <r>
    <x v="3"/>
    <x v="45"/>
    <x v="45"/>
    <n v="566292"/>
    <s v="Mnichov (Domažlice)"/>
    <s v="do 750 obyvatel"/>
    <n v="176"/>
    <n v="0.67045454545454541"/>
    <n v="58"/>
    <n v="1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25"/>
    <n v="24"/>
    <n v="1"/>
  </r>
  <r>
    <x v="3"/>
    <x v="45"/>
    <x v="45"/>
    <n v="599131"/>
    <s v="Nová Ves (Domažlice)"/>
    <s v="do 750 obyvatel"/>
    <n v="115"/>
    <n v="0.53913043478260869"/>
    <n v="53"/>
    <n v="1"/>
  </r>
  <r>
    <x v="3"/>
    <x v="45"/>
    <x v="45"/>
    <n v="599166"/>
    <s v="Němčice (Domažlice)"/>
    <s v="do 750 obyvatel"/>
    <n v="117"/>
    <n v="0.69230769230769229"/>
    <n v="36"/>
    <n v="1"/>
  </r>
  <r>
    <x v="3"/>
    <x v="45"/>
    <x v="45"/>
    <n v="599182"/>
    <s v="Pařezov"/>
    <s v="do 750 obyvatel"/>
    <n v="159"/>
    <n v="0.67295597484276726"/>
    <n v="52"/>
    <n v="1"/>
  </r>
  <r>
    <x v="3"/>
    <x v="46"/>
    <x v="46"/>
    <n v="541796"/>
    <s v="Hejná"/>
    <s v="do 750 obyvatel"/>
    <n v="140"/>
    <n v="0.6428571428571429"/>
    <n v="50"/>
    <n v="1"/>
  </r>
  <r>
    <x v="3"/>
    <x v="46"/>
    <x v="46"/>
    <n v="541826"/>
    <s v="Kejnice"/>
    <s v="do 750 obyvatel"/>
    <n v="90"/>
    <n v="0.8"/>
    <n v="18"/>
    <n v="0"/>
  </r>
  <r>
    <x v="3"/>
    <x v="46"/>
    <x v="46"/>
    <n v="541923"/>
    <s v="Břežany (Klatovy)"/>
    <s v="do 750 obyvatel"/>
    <n v="162"/>
    <n v="0.79012345679012341"/>
    <n v="34"/>
    <n v="0"/>
  </r>
  <r>
    <x v="3"/>
    <x v="46"/>
    <x v="46"/>
    <n v="541931"/>
    <s v="Kvášňovice"/>
    <s v="do 750 obyvatel"/>
    <n v="117"/>
    <n v="0.81196581196581197"/>
    <n v="22"/>
    <n v="0"/>
  </r>
  <r>
    <x v="3"/>
    <x v="46"/>
    <x v="46"/>
    <n v="541958"/>
    <s v="Olšany (Klatovy)"/>
    <s v="do 750 obyvatel"/>
    <n v="178"/>
    <n v="0.7247191011235955"/>
    <n v="49"/>
    <n v="0"/>
  </r>
  <r>
    <x v="3"/>
    <x v="46"/>
    <x v="46"/>
    <n v="553522"/>
    <s v="Tužice"/>
    <s v="do 750 obyvatel"/>
    <n v="85"/>
    <n v="0.6588235294117647"/>
    <n v="29"/>
    <n v="1"/>
  </r>
  <r>
    <x v="3"/>
    <x v="46"/>
    <x v="46"/>
    <n v="556254"/>
    <s v="Horažďovice"/>
    <s v="5 000 – 14 999 obyvatel"/>
    <n v="4428"/>
    <n v="0.79087624209575424"/>
    <n v="926"/>
    <n v="0"/>
  </r>
  <r>
    <x v="3"/>
    <x v="46"/>
    <x v="46"/>
    <n v="556319"/>
    <s v="Hradešice"/>
    <s v="do 750 obyvatel"/>
    <n v="353"/>
    <n v="0.7280453257790368"/>
    <n v="96"/>
    <n v="0"/>
  </r>
  <r>
    <x v="3"/>
    <x v="46"/>
    <x v="46"/>
    <n v="556335"/>
    <s v="Chanovice"/>
    <s v="do 750 obyvatel"/>
    <n v="635"/>
    <n v="0.73700787401574808"/>
    <n v="167"/>
    <n v="0"/>
  </r>
  <r>
    <x v="3"/>
    <x v="46"/>
    <x v="46"/>
    <n v="556629"/>
    <s v="Malý Bor"/>
    <s v="do 750 obyvatel"/>
    <n v="448"/>
    <n v="0.71875"/>
    <n v="126"/>
    <n v="0"/>
  </r>
  <r>
    <x v="3"/>
    <x v="46"/>
    <x v="46"/>
    <n v="556734"/>
    <s v="Myslív"/>
    <s v="do 750 obyvatel"/>
    <n v="359"/>
    <n v="0.76323119777158777"/>
    <n v="85"/>
    <n v="0"/>
  </r>
  <r>
    <x v="3"/>
    <x v="46"/>
    <x v="46"/>
    <n v="556751"/>
    <s v="Nalžovské Hory"/>
    <s v="750 – 1 999 obyvatel"/>
    <n v="1002"/>
    <n v="0.74251497005988021"/>
    <n v="258"/>
    <n v="0"/>
  </r>
  <r>
    <x v="3"/>
    <x v="46"/>
    <x v="46"/>
    <n v="556912"/>
    <s v="Pačejov"/>
    <s v="do 750 obyvatel"/>
    <n v="618"/>
    <n v="0.7508090614886731"/>
    <n v="154"/>
    <n v="0"/>
  </r>
  <r>
    <x v="3"/>
    <x v="46"/>
    <x v="46"/>
    <n v="557161"/>
    <s v="Svéradice"/>
    <s v="do 750 obyvatel"/>
    <n v="276"/>
    <n v="0.70289855072463769"/>
    <n v="82"/>
    <n v="0"/>
  </r>
  <r>
    <x v="3"/>
    <x v="46"/>
    <x v="46"/>
    <n v="557374"/>
    <s v="Velké Hydčice"/>
    <s v="do 750 obyvatel"/>
    <n v="221"/>
    <n v="0.75565610859728505"/>
    <n v="54"/>
    <n v="0"/>
  </r>
  <r>
    <x v="3"/>
    <x v="46"/>
    <x v="46"/>
    <n v="557382"/>
    <s v="Velký Bor"/>
    <s v="do 750 obyvatel"/>
    <n v="446"/>
    <n v="0.773542600896861"/>
    <n v="101"/>
    <n v="0"/>
  </r>
  <r>
    <x v="3"/>
    <x v="46"/>
    <x v="46"/>
    <n v="578177"/>
    <s v="Kovčín"/>
    <s v="do 750 obyvatel"/>
    <n v="64"/>
    <n v="0.734375"/>
    <n v="17"/>
    <n v="0"/>
  </r>
  <r>
    <x v="3"/>
    <x v="46"/>
    <x v="46"/>
    <n v="578223"/>
    <s v="Nehodiv"/>
    <s v="do 750 obyvatel"/>
    <n v="52"/>
    <n v="0.92307692307692313"/>
    <n v="4"/>
    <n v="0"/>
  </r>
  <r>
    <x v="3"/>
    <x v="46"/>
    <x v="46"/>
    <n v="578410"/>
    <s v="Maňovice"/>
    <s v="do 750 obyvatel"/>
    <n v="43"/>
    <n v="0.60465116279069764"/>
    <n v="17"/>
    <n v="1"/>
  </r>
  <r>
    <x v="3"/>
    <x v="46"/>
    <x v="46"/>
    <n v="578436"/>
    <s v="Slatina (Klatovy)"/>
    <s v="do 750 obyvatel"/>
    <n v="95"/>
    <n v="0.83157894736842108"/>
    <n v="16"/>
    <n v="0"/>
  </r>
  <r>
    <x v="3"/>
    <x v="47"/>
    <x v="47"/>
    <n v="553450"/>
    <s v="Blížejov"/>
    <s v="750 – 1 999 obyvatel"/>
    <n v="1252"/>
    <n v="0.67731629392971249"/>
    <n v="404"/>
    <n v="1"/>
  </r>
  <r>
    <x v="3"/>
    <x v="47"/>
    <x v="47"/>
    <n v="553514"/>
    <s v="Čermná (Domažlice)"/>
    <s v="do 750 obyvatel"/>
    <n v="217"/>
    <n v="0.7695852534562212"/>
    <n v="50"/>
    <n v="0"/>
  </r>
  <r>
    <x v="3"/>
    <x v="47"/>
    <x v="47"/>
    <n v="553620"/>
    <s v="Hlohová"/>
    <s v="do 750 obyvatel"/>
    <n v="241"/>
    <n v="0.61410788381742742"/>
    <n v="93"/>
    <n v="1"/>
  </r>
  <r>
    <x v="3"/>
    <x v="47"/>
    <x v="47"/>
    <n v="553671"/>
    <s v="Horšovský Týn"/>
    <s v="2 000 – 4 999 obyvatel"/>
    <n v="4202"/>
    <n v="0.67967634459781057"/>
    <n v="1346"/>
    <n v="1"/>
  </r>
  <r>
    <x v="3"/>
    <x v="47"/>
    <x v="47"/>
    <n v="553832"/>
    <s v="Křenovy"/>
    <s v="do 750 obyvatel"/>
    <n v="126"/>
    <n v="0.66666666666666663"/>
    <n v="42"/>
    <n v="1"/>
  </r>
  <r>
    <x v="3"/>
    <x v="47"/>
    <x v="47"/>
    <n v="553913"/>
    <s v="Meclov"/>
    <s v="750 – 1 999 obyvatel"/>
    <n v="941"/>
    <n v="0.7130712008501594"/>
    <n v="270"/>
    <n v="0"/>
  </r>
  <r>
    <x v="3"/>
    <x v="47"/>
    <x v="47"/>
    <n v="553930"/>
    <s v="Mezholezy (Domažlice)"/>
    <s v="do 750 obyvatel"/>
    <n v="105"/>
    <n v="0.70476190476190481"/>
    <n v="31"/>
    <n v="0"/>
  </r>
  <r>
    <x v="3"/>
    <x v="47"/>
    <x v="47"/>
    <n v="553956"/>
    <s v="Mířkov"/>
    <s v="do 750 obyvatel"/>
    <n v="247"/>
    <n v="0.54251012145748989"/>
    <n v="113"/>
    <n v="1"/>
  </r>
  <r>
    <x v="3"/>
    <x v="47"/>
    <x v="47"/>
    <n v="554073"/>
    <s v="Osvračín"/>
    <s v="do 750 obyvatel"/>
    <n v="533"/>
    <n v="0.65853658536585369"/>
    <n v="182"/>
    <n v="1"/>
  </r>
  <r>
    <x v="3"/>
    <x v="47"/>
    <x v="47"/>
    <n v="554154"/>
    <s v="Puclice"/>
    <s v="do 750 obyvatel"/>
    <n v="283"/>
    <n v="0.65724381625441697"/>
    <n v="97"/>
    <n v="1"/>
  </r>
  <r>
    <x v="3"/>
    <x v="47"/>
    <x v="47"/>
    <n v="554201"/>
    <s v="Semněvice"/>
    <s v="do 750 obyvatel"/>
    <n v="166"/>
    <n v="0.53012048192771088"/>
    <n v="78"/>
    <n v="1"/>
  </r>
  <r>
    <x v="3"/>
    <x v="47"/>
    <x v="47"/>
    <n v="554278"/>
    <s v="Srby (Domažlice)"/>
    <s v="do 750 obyvatel"/>
    <n v="383"/>
    <n v="0.67362924281984338"/>
    <n v="125"/>
    <n v="1"/>
  </r>
  <r>
    <x v="3"/>
    <x v="47"/>
    <x v="47"/>
    <n v="554294"/>
    <s v="Staňkov (Domažlice)"/>
    <s v="2 000 – 4 999 obyvatel"/>
    <n v="2788"/>
    <n v="0.75789096126255384"/>
    <n v="675"/>
    <n v="0"/>
  </r>
  <r>
    <x v="3"/>
    <x v="47"/>
    <x v="47"/>
    <n v="554413"/>
    <s v="Velký Malahov"/>
    <s v="do 750 obyvatel"/>
    <n v="200"/>
    <n v="0.62"/>
    <n v="76"/>
    <n v="1"/>
  </r>
  <r>
    <x v="3"/>
    <x v="47"/>
    <x v="47"/>
    <n v="554421"/>
    <s v="Vidice (Domažlice)"/>
    <s v="do 750 obyvatel"/>
    <n v="143"/>
    <n v="0.54545454545454541"/>
    <n v="65"/>
    <n v="1"/>
  </r>
  <r>
    <x v="3"/>
    <x v="47"/>
    <x v="47"/>
    <n v="566365"/>
    <s v="Poděvousy"/>
    <s v="do 750 obyvatel"/>
    <n v="204"/>
    <n v="0.75490196078431371"/>
    <n v="50"/>
    <n v="0"/>
  </r>
  <r>
    <x v="3"/>
    <x v="47"/>
    <x v="47"/>
    <n v="566641"/>
    <s v="Hlohovčice"/>
    <s v="do 750 obyvatel"/>
    <n v="155"/>
    <n v="0.71612903225806457"/>
    <n v="44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1"/>
    <n v="0"/>
    <n v="0"/>
  </r>
  <r>
    <x v="3"/>
    <x v="48"/>
    <x v="48"/>
    <n v="541753"/>
    <s v="Ježovy"/>
    <s v="do 750 obyvatel"/>
    <n v="184"/>
    <n v="0.61956521739130432"/>
    <n v="70"/>
    <n v="1"/>
  </r>
  <r>
    <x v="3"/>
    <x v="48"/>
    <x v="48"/>
    <n v="541788"/>
    <s v="Poleň"/>
    <s v="do 750 obyvatel"/>
    <n v="241"/>
    <n v="0.62655601659751037"/>
    <n v="90"/>
    <n v="1"/>
  </r>
  <r>
    <x v="3"/>
    <x v="48"/>
    <x v="48"/>
    <n v="541842"/>
    <s v="Běhařov"/>
    <s v="do 750 obyvatel"/>
    <n v="177"/>
    <n v="0.53672316384180796"/>
    <n v="82"/>
    <n v="1"/>
  </r>
  <r>
    <x v="3"/>
    <x v="48"/>
    <x v="48"/>
    <n v="541851"/>
    <s v="Klenová"/>
    <s v="do 750 obyvatel"/>
    <n v="90"/>
    <n v="0.68888888888888888"/>
    <n v="28"/>
    <n v="1"/>
  </r>
  <r>
    <x v="3"/>
    <x v="48"/>
    <x v="48"/>
    <n v="541869"/>
    <s v="Javor"/>
    <s v="do 750 obyvatel"/>
    <n v="59"/>
    <n v="0.66101694915254239"/>
    <n v="20"/>
    <n v="1"/>
  </r>
  <r>
    <x v="3"/>
    <x v="48"/>
    <x v="48"/>
    <n v="541885"/>
    <s v="Týnec (Klatovy)"/>
    <s v="do 750 obyvatel"/>
    <n v="285"/>
    <n v="0.72631578947368425"/>
    <n v="78"/>
    <n v="0"/>
  </r>
  <r>
    <x v="3"/>
    <x v="48"/>
    <x v="48"/>
    <n v="541915"/>
    <s v="Obytce"/>
    <s v="do 750 obyvatel"/>
    <n v="170"/>
    <n v="0.71764705882352942"/>
    <n v="48"/>
    <n v="0"/>
  </r>
  <r>
    <x v="3"/>
    <x v="48"/>
    <x v="48"/>
    <n v="542024"/>
    <s v="Číhaň"/>
    <s v="do 750 obyvatel"/>
    <n v="190"/>
    <n v="0.79473684210526319"/>
    <n v="39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78823529411764703"/>
    <n v="18"/>
    <n v="0"/>
  </r>
  <r>
    <x v="3"/>
    <x v="48"/>
    <x v="48"/>
    <n v="542172"/>
    <s v="Červené Poříčí"/>
    <s v="do 750 obyvatel"/>
    <n v="205"/>
    <n v="0.7219512195121951"/>
    <n v="57"/>
    <n v="0"/>
  </r>
  <r>
    <x v="3"/>
    <x v="48"/>
    <x v="48"/>
    <n v="553531"/>
    <s v="Černíkov"/>
    <s v="do 750 obyvatel"/>
    <n v="308"/>
    <n v="0.62662337662337664"/>
    <n v="115"/>
    <n v="1"/>
  </r>
  <r>
    <x v="3"/>
    <x v="48"/>
    <x v="48"/>
    <n v="555771"/>
    <s v="Klatovy"/>
    <s v="15 000 – 39 999 obyvatel"/>
    <n v="18737"/>
    <n v="0.74216790307946845"/>
    <n v="4831"/>
    <n v="0"/>
  </r>
  <r>
    <x v="3"/>
    <x v="48"/>
    <x v="48"/>
    <n v="555797"/>
    <s v="Běšiny"/>
    <s v="750 – 1 999 obyvatel"/>
    <n v="668"/>
    <n v="0.68263473053892221"/>
    <n v="212"/>
    <n v="1"/>
  </r>
  <r>
    <x v="3"/>
    <x v="48"/>
    <x v="48"/>
    <n v="555801"/>
    <s v="Bezděkov (Klatovy)"/>
    <s v="750 – 1 999 obyvatel"/>
    <n v="772"/>
    <n v="0.69170984455958551"/>
    <n v="238"/>
    <n v="1"/>
  </r>
  <r>
    <x v="3"/>
    <x v="48"/>
    <x v="48"/>
    <n v="555835"/>
    <s v="Bolešiny"/>
    <s v="750 – 1 999 obyvatel"/>
    <n v="621"/>
    <n v="0.63285024154589375"/>
    <n v="228"/>
    <n v="1"/>
  </r>
  <r>
    <x v="3"/>
    <x v="48"/>
    <x v="48"/>
    <n v="555941"/>
    <s v="Čachrov"/>
    <s v="do 750 obyvatel"/>
    <n v="434"/>
    <n v="0.64746543778801846"/>
    <n v="153"/>
    <n v="1"/>
  </r>
  <r>
    <x v="3"/>
    <x v="48"/>
    <x v="48"/>
    <n v="556041"/>
    <s v="Dešenice"/>
    <s v="do 750 obyvatel"/>
    <n v="594"/>
    <n v="0.72053872053872059"/>
    <n v="166"/>
    <n v="0"/>
  </r>
  <r>
    <x v="3"/>
    <x v="48"/>
    <x v="48"/>
    <n v="556068"/>
    <s v="Dlažov"/>
    <s v="do 750 obyvatel"/>
    <n v="387"/>
    <n v="0.64857881136950901"/>
    <n v="136"/>
    <n v="1"/>
  </r>
  <r>
    <x v="3"/>
    <x v="48"/>
    <x v="48"/>
    <n v="556106"/>
    <s v="Dolany (Klatovy)"/>
    <s v="750 – 1 999 obyvatel"/>
    <n v="754"/>
    <n v="0.70026525198938994"/>
    <n v="226"/>
    <n v="0"/>
  </r>
  <r>
    <x v="3"/>
    <x v="48"/>
    <x v="48"/>
    <n v="556343"/>
    <s v="Chlistov"/>
    <s v="do 750 obyvatel"/>
    <n v="120"/>
    <n v="0.73333333333333328"/>
    <n v="32"/>
    <n v="0"/>
  </r>
  <r>
    <x v="3"/>
    <x v="48"/>
    <x v="48"/>
    <n v="556378"/>
    <s v="Chudenice"/>
    <s v="750 – 1 999 obyvatel"/>
    <n v="643"/>
    <n v="0.58786936236391918"/>
    <n v="265"/>
    <n v="1"/>
  </r>
  <r>
    <x v="3"/>
    <x v="48"/>
    <x v="48"/>
    <n v="556386"/>
    <s v="Chudenín"/>
    <s v="do 750 obyvatel"/>
    <n v="489"/>
    <n v="0.68098159509202449"/>
    <n v="156"/>
    <n v="1"/>
  </r>
  <r>
    <x v="3"/>
    <x v="48"/>
    <x v="48"/>
    <n v="556394"/>
    <s v="Janovice nad Úhlavou"/>
    <s v="2 000 – 4 999 obyvatel"/>
    <n v="1877"/>
    <n v="0.69685668620138519"/>
    <n v="569"/>
    <n v="1"/>
  </r>
  <r>
    <x v="3"/>
    <x v="48"/>
    <x v="48"/>
    <n v="556505"/>
    <s v="Křenice (Klatovy)"/>
    <s v="do 750 obyvatel"/>
    <n v="159"/>
    <n v="0.77987421383647804"/>
    <n v="35"/>
    <n v="0"/>
  </r>
  <r>
    <x v="3"/>
    <x v="48"/>
    <x v="48"/>
    <n v="556637"/>
    <s v="Měčín"/>
    <s v="750 – 1 999 obyvatel"/>
    <n v="937"/>
    <n v="0.67982924226254005"/>
    <n v="300"/>
    <n v="1"/>
  </r>
  <r>
    <x v="3"/>
    <x v="48"/>
    <x v="48"/>
    <n v="556718"/>
    <s v="Mochtín"/>
    <s v="750 – 1 999 obyvatel"/>
    <n v="910"/>
    <n v="0.72307692307692306"/>
    <n v="252"/>
    <n v="0"/>
  </r>
  <r>
    <x v="3"/>
    <x v="48"/>
    <x v="48"/>
    <n v="556831"/>
    <s v="Nýrsko"/>
    <s v="2 000 – 4 999 obyvatel"/>
    <n v="4193"/>
    <n v="0.70546148342475556"/>
    <n v="1235"/>
    <n v="0"/>
  </r>
  <r>
    <x v="3"/>
    <x v="48"/>
    <x v="48"/>
    <n v="556955"/>
    <s v="Plánice"/>
    <s v="750 – 1 999 obyvatel"/>
    <n v="1419"/>
    <n v="0.73925299506694853"/>
    <n v="370"/>
    <n v="0"/>
  </r>
  <r>
    <x v="3"/>
    <x v="48"/>
    <x v="48"/>
    <n v="557005"/>
    <s v="Předslav"/>
    <s v="750 – 1 999 obyvatel"/>
    <n v="656"/>
    <n v="0.71493902439024393"/>
    <n v="187"/>
    <n v="0"/>
  </r>
  <r>
    <x v="3"/>
    <x v="48"/>
    <x v="48"/>
    <n v="557137"/>
    <s v="Strážov"/>
    <s v="750 – 1 999 obyvatel"/>
    <n v="1181"/>
    <n v="0.64013547840812868"/>
    <n v="425"/>
    <n v="1"/>
  </r>
  <r>
    <x v="3"/>
    <x v="48"/>
    <x v="48"/>
    <n v="557200"/>
    <s v="Švihov (Klatovy)"/>
    <s v="750 – 1 999 obyvatel"/>
    <n v="1399"/>
    <n v="0.77340957827019297"/>
    <n v="317"/>
    <n v="0"/>
  </r>
  <r>
    <x v="3"/>
    <x v="48"/>
    <x v="48"/>
    <n v="557455"/>
    <s v="Vrhaveč"/>
    <s v="750 – 1 999 obyvatel"/>
    <n v="754"/>
    <n v="0.70822281167108758"/>
    <n v="220"/>
    <n v="0"/>
  </r>
  <r>
    <x v="3"/>
    <x v="48"/>
    <x v="48"/>
    <n v="557463"/>
    <s v="Zavlekov"/>
    <s v="do 750 obyvatel"/>
    <n v="369"/>
    <n v="0.75609756097560976"/>
    <n v="90"/>
    <n v="0"/>
  </r>
  <r>
    <x v="3"/>
    <x v="48"/>
    <x v="48"/>
    <n v="557528"/>
    <s v="Železná Ruda"/>
    <s v="750 – 1 999 obyvatel"/>
    <n v="1385"/>
    <n v="0.75667870036101081"/>
    <n v="337"/>
    <n v="0"/>
  </r>
  <r>
    <x v="3"/>
    <x v="48"/>
    <x v="48"/>
    <n v="566055"/>
    <s v="Vřeskovice"/>
    <s v="do 750 obyvatel"/>
    <n v="262"/>
    <n v="0.71755725190839692"/>
    <n v="74"/>
    <n v="0"/>
  </r>
  <r>
    <x v="3"/>
    <x v="48"/>
    <x v="48"/>
    <n v="578061"/>
    <s v="Ostřetice"/>
    <s v="do 750 obyvatel"/>
    <n v="53"/>
    <n v="0.8867924528301887"/>
    <n v="6"/>
    <n v="0"/>
  </r>
  <r>
    <x v="3"/>
    <x v="48"/>
    <x v="48"/>
    <n v="578070"/>
    <s v="Lomec"/>
    <s v="do 750 obyvatel"/>
    <n v="111"/>
    <n v="0.66666666666666663"/>
    <n v="37"/>
    <n v="1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61386138613861385"/>
    <n v="39"/>
    <n v="1"/>
  </r>
  <r>
    <x v="3"/>
    <x v="48"/>
    <x v="48"/>
    <n v="578312"/>
    <s v="Zborovy"/>
    <s v="do 750 obyvatel"/>
    <n v="102"/>
    <n v="0.69607843137254899"/>
    <n v="31"/>
    <n v="1"/>
  </r>
  <r>
    <x v="3"/>
    <x v="48"/>
    <x v="48"/>
    <n v="578321"/>
    <s v="Újezd u Plánice"/>
    <s v="do 750 obyvatel"/>
    <n v="97"/>
    <n v="0.78350515463917525"/>
    <n v="21"/>
    <n v="0"/>
  </r>
  <r>
    <x v="3"/>
    <x v="48"/>
    <x v="48"/>
    <n v="578461"/>
    <s v="Mezihoří"/>
    <s v="do 750 obyvatel"/>
    <n v="56"/>
    <n v="0.7321428571428571"/>
    <n v="15"/>
    <n v="0"/>
  </r>
  <r>
    <x v="3"/>
    <x v="49"/>
    <x v="49"/>
    <n v="530239"/>
    <s v="Bílov (Plzeň-sever)"/>
    <s v="do 750 obyvatel"/>
    <n v="73"/>
    <n v="0.80821917808219179"/>
    <n v="14"/>
    <n v="0"/>
  </r>
  <r>
    <x v="3"/>
    <x v="49"/>
    <x v="49"/>
    <n v="530247"/>
    <s v="Potvorov"/>
    <s v="do 750 obyvatel"/>
    <n v="114"/>
    <n v="0.75438596491228072"/>
    <n v="28"/>
    <n v="0"/>
  </r>
  <r>
    <x v="3"/>
    <x v="49"/>
    <x v="49"/>
    <n v="530271"/>
    <s v="Sedlec (Plzeň-sever)"/>
    <s v="do 750 obyvatel"/>
    <n v="90"/>
    <n v="0.61111111111111116"/>
    <n v="35"/>
    <n v="1"/>
  </r>
  <r>
    <x v="3"/>
    <x v="49"/>
    <x v="49"/>
    <n v="530280"/>
    <s v="Vysoká Libyně"/>
    <s v="do 750 obyvatel"/>
    <n v="190"/>
    <n v="0.77368421052631575"/>
    <n v="43"/>
    <n v="0"/>
  </r>
  <r>
    <x v="3"/>
    <x v="49"/>
    <x v="49"/>
    <n v="530336"/>
    <s v="Pláně"/>
    <s v="do 750 obyvatel"/>
    <n v="222"/>
    <n v="0.72972972972972971"/>
    <n v="60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73665480427046259"/>
    <n v="148"/>
    <n v="0"/>
  </r>
  <r>
    <x v="3"/>
    <x v="49"/>
    <x v="49"/>
    <n v="558770"/>
    <s v="Dobříč (Plzeň-sever)"/>
    <s v="do 750 obyvatel"/>
    <n v="344"/>
    <n v="0.77325581395348841"/>
    <n v="78"/>
    <n v="0"/>
  </r>
  <r>
    <x v="3"/>
    <x v="49"/>
    <x v="49"/>
    <n v="558796"/>
    <s v="Dolní Bělá"/>
    <s v="do 750 obyvatel"/>
    <n v="391"/>
    <n v="0.84143222506393867"/>
    <n v="62"/>
    <n v="0"/>
  </r>
  <r>
    <x v="3"/>
    <x v="49"/>
    <x v="49"/>
    <n v="558800"/>
    <s v="Dolní Hradiště"/>
    <s v="do 750 obyvatel"/>
    <n v="53"/>
    <n v="0.75471698113207553"/>
    <n v="13"/>
    <n v="0"/>
  </r>
  <r>
    <x v="3"/>
    <x v="49"/>
    <x v="49"/>
    <n v="558877"/>
    <s v="Horní Bělá"/>
    <s v="do 750 obyvatel"/>
    <n v="499"/>
    <n v="0.79959919839679361"/>
    <n v="100"/>
    <n v="0"/>
  </r>
  <r>
    <x v="3"/>
    <x v="49"/>
    <x v="49"/>
    <n v="558931"/>
    <s v="Hvozd (Plzeň-sever)"/>
    <s v="do 750 obyvatel"/>
    <n v="212"/>
    <n v="0.81132075471698117"/>
    <n v="40"/>
    <n v="0"/>
  </r>
  <r>
    <x v="3"/>
    <x v="49"/>
    <x v="49"/>
    <n v="558974"/>
    <s v="Chříč"/>
    <s v="do 750 obyvatel"/>
    <n v="199"/>
    <n v="0.76884422110552764"/>
    <n v="46"/>
    <n v="0"/>
  </r>
  <r>
    <x v="3"/>
    <x v="49"/>
    <x v="49"/>
    <n v="558982"/>
    <s v="Jarov (Plzeň-sever)"/>
    <s v="do 750 obyvatel"/>
    <n v="119"/>
    <n v="0.73949579831932777"/>
    <n v="31"/>
    <n v="0"/>
  </r>
  <r>
    <x v="3"/>
    <x v="49"/>
    <x v="49"/>
    <n v="559008"/>
    <s v="Kaznějov"/>
    <s v="2 000 – 4 999 obyvatel"/>
    <n v="2556"/>
    <n v="0.79107981220657275"/>
    <n v="534"/>
    <n v="0"/>
  </r>
  <r>
    <x v="3"/>
    <x v="49"/>
    <x v="49"/>
    <n v="559024"/>
    <s v="Kopidlo"/>
    <s v="do 750 obyvatel"/>
    <n v="109"/>
    <n v="0.82568807339449546"/>
    <n v="19"/>
    <n v="0"/>
  </r>
  <r>
    <x v="3"/>
    <x v="49"/>
    <x v="49"/>
    <n v="559032"/>
    <s v="Koryta (Plzeň-sever)"/>
    <s v="do 750 obyvatel"/>
    <n v="116"/>
    <n v="0.7068965517241379"/>
    <n v="34"/>
    <n v="0"/>
  </r>
  <r>
    <x v="3"/>
    <x v="49"/>
    <x v="49"/>
    <n v="559041"/>
    <s v="Kozojedy (Plzeň-sever)"/>
    <s v="do 750 obyvatel"/>
    <n v="505"/>
    <n v="0.82772277227722768"/>
    <n v="87"/>
    <n v="0"/>
  </r>
  <r>
    <x v="3"/>
    <x v="49"/>
    <x v="49"/>
    <n v="559067"/>
    <s v="Kožlany"/>
    <s v="750 – 1 999 obyvatel"/>
    <n v="1236"/>
    <n v="0.779126213592233"/>
    <n v="273"/>
    <n v="0"/>
  </r>
  <r>
    <x v="3"/>
    <x v="49"/>
    <x v="49"/>
    <n v="559075"/>
    <s v="Kralovice"/>
    <s v="2 000 – 4 999 obyvatel"/>
    <n v="2913"/>
    <n v="0.80947476828012355"/>
    <n v="555"/>
    <n v="0"/>
  </r>
  <r>
    <x v="3"/>
    <x v="49"/>
    <x v="49"/>
    <n v="559202"/>
    <s v="Manětín"/>
    <s v="750 – 1 999 obyvatel"/>
    <n v="996"/>
    <n v="0.80421686746987953"/>
    <n v="195"/>
    <n v="0"/>
  </r>
  <r>
    <x v="3"/>
    <x v="49"/>
    <x v="49"/>
    <n v="559237"/>
    <s v="Mladotice"/>
    <s v="do 750 obyvatel"/>
    <n v="458"/>
    <n v="0.85371179039301315"/>
    <n v="67"/>
    <n v="0"/>
  </r>
  <r>
    <x v="3"/>
    <x v="49"/>
    <x v="49"/>
    <n v="559245"/>
    <s v="Mrtník"/>
    <s v="do 750 obyvatel"/>
    <n v="281"/>
    <n v="0.74733096085409256"/>
    <n v="71"/>
    <n v="0"/>
  </r>
  <r>
    <x v="3"/>
    <x v="49"/>
    <x v="49"/>
    <n v="559261"/>
    <s v="Nečtiny"/>
    <s v="do 750 obyvatel"/>
    <n v="552"/>
    <n v="0.68297101449275366"/>
    <n v="175"/>
    <n v="1"/>
  </r>
  <r>
    <x v="3"/>
    <x v="49"/>
    <x v="49"/>
    <n v="559318"/>
    <s v="Obora (Plzeň-sever)"/>
    <s v="do 750 obyvatel"/>
    <n v="462"/>
    <n v="0.79653679653679654"/>
    <n v="94"/>
    <n v="0"/>
  </r>
  <r>
    <x v="3"/>
    <x v="49"/>
    <x v="49"/>
    <n v="559351"/>
    <s v="Plasy"/>
    <s v="2 000 – 4 999 obyvatel"/>
    <n v="2330"/>
    <n v="0.78798283261802571"/>
    <n v="494"/>
    <n v="0"/>
  </r>
  <r>
    <x v="3"/>
    <x v="49"/>
    <x v="49"/>
    <n v="559431"/>
    <s v="Rybnice"/>
    <s v="do 750 obyvatel"/>
    <n v="474"/>
    <n v="0.75527426160337552"/>
    <n v="116"/>
    <n v="0"/>
  </r>
  <r>
    <x v="3"/>
    <x v="49"/>
    <x v="49"/>
    <n v="559482"/>
    <s v="Tis u Blatna"/>
    <s v="do 750 obyvatel"/>
    <n v="91"/>
    <n v="0.70329670329670335"/>
    <n v="27"/>
    <n v="0"/>
  </r>
  <r>
    <x v="3"/>
    <x v="49"/>
    <x v="49"/>
    <n v="559695"/>
    <s v="Žihle"/>
    <s v="750 – 1 999 obyvatel"/>
    <n v="1126"/>
    <n v="0.75222024866785075"/>
    <n v="279"/>
    <n v="0"/>
  </r>
  <r>
    <x v="3"/>
    <x v="49"/>
    <x v="49"/>
    <n v="566390"/>
    <s v="Hlince"/>
    <s v="do 750 obyvatel"/>
    <n v="63"/>
    <n v="0.82539682539682535"/>
    <n v="11"/>
    <n v="0"/>
  </r>
  <r>
    <x v="3"/>
    <x v="49"/>
    <x v="49"/>
    <n v="566420"/>
    <s v="Líté"/>
    <s v="do 750 obyvatel"/>
    <n v="186"/>
    <n v="0.76344086021505375"/>
    <n v="44"/>
    <n v="0"/>
  </r>
  <r>
    <x v="3"/>
    <x v="49"/>
    <x v="49"/>
    <n v="566446"/>
    <s v="Loza"/>
    <s v="do 750 obyvatel"/>
    <n v="223"/>
    <n v="0.73542600896860988"/>
    <n v="59"/>
    <n v="0"/>
  </r>
  <r>
    <x v="3"/>
    <x v="49"/>
    <x v="49"/>
    <n v="566471"/>
    <s v="Bohy"/>
    <s v="do 750 obyvatel"/>
    <n v="104"/>
    <n v="0.82692307692307687"/>
    <n v="18"/>
    <n v="0"/>
  </r>
  <r>
    <x v="3"/>
    <x v="49"/>
    <x v="49"/>
    <n v="566489"/>
    <s v="Brodeslavy"/>
    <s v="do 750 obyvatel"/>
    <n v="60"/>
    <n v="0.83333333333333337"/>
    <n v="10"/>
    <n v="0"/>
  </r>
  <r>
    <x v="3"/>
    <x v="49"/>
    <x v="49"/>
    <n v="566497"/>
    <s v="Všehrdy (Plzeň-sever)"/>
    <s v="do 750 obyvatel"/>
    <n v="45"/>
    <n v="0.84444444444444444"/>
    <n v="7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8723404255319152"/>
    <n v="10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9100529100529104"/>
    <n v="79"/>
    <n v="0"/>
  </r>
  <r>
    <x v="3"/>
    <x v="49"/>
    <x v="49"/>
    <n v="578665"/>
    <s v="Dražeň"/>
    <s v="do 750 obyvatel"/>
    <n v="120"/>
    <n v="0.7583333333333333"/>
    <n v="29"/>
    <n v="0"/>
  </r>
  <r>
    <x v="3"/>
    <x v="49"/>
    <x v="49"/>
    <n v="578771"/>
    <s v="Kočín"/>
    <s v="do 750 obyvatel"/>
    <n v="102"/>
    <n v="0.65686274509803921"/>
    <n v="35"/>
    <n v="1"/>
  </r>
  <r>
    <x v="3"/>
    <x v="49"/>
    <x v="49"/>
    <n v="578797"/>
    <s v="Štichovice"/>
    <s v="do 750 obyvatel"/>
    <n v="100"/>
    <n v="0.74"/>
    <n v="26"/>
    <n v="0"/>
  </r>
  <r>
    <x v="3"/>
    <x v="49"/>
    <x v="49"/>
    <n v="578924"/>
    <s v="Velečín"/>
    <s v="do 750 obyvatel"/>
    <n v="64"/>
    <n v="0.78125"/>
    <n v="14"/>
    <n v="0"/>
  </r>
  <r>
    <x v="3"/>
    <x v="50"/>
    <x v="50"/>
    <n v="539716"/>
    <s v="Měcholupy (Plzeň-jih)"/>
    <s v="do 750 obyvatel"/>
    <n v="193"/>
    <n v="0.72020725388601037"/>
    <n v="54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7619047619047616"/>
    <n v="1"/>
    <n v="0"/>
  </r>
  <r>
    <x v="3"/>
    <x v="50"/>
    <x v="50"/>
    <n v="540200"/>
    <s v="Kozlovice (Plzeň-jih)"/>
    <s v="do 750 obyvatel"/>
    <n v="85"/>
    <n v="0.6705882352941176"/>
    <n v="28"/>
    <n v="1"/>
  </r>
  <r>
    <x v="3"/>
    <x v="50"/>
    <x v="50"/>
    <n v="540307"/>
    <s v="Chlumy"/>
    <s v="do 750 obyvatel"/>
    <n v="185"/>
    <n v="0.30270270270270272"/>
    <n v="129"/>
    <n v="1"/>
  </r>
  <r>
    <x v="3"/>
    <x v="50"/>
    <x v="50"/>
    <n v="540676"/>
    <s v="Srby (Plzeň-jih)"/>
    <s v="do 750 obyvatel"/>
    <n v="145"/>
    <n v="0.71034482758620687"/>
    <n v="42"/>
    <n v="0"/>
  </r>
  <r>
    <x v="3"/>
    <x v="50"/>
    <x v="50"/>
    <n v="540692"/>
    <s v="Sedliště (Plzeň-jih)"/>
    <s v="do 750 obyvatel"/>
    <n v="98"/>
    <n v="0.80612244897959184"/>
    <n v="19"/>
    <n v="0"/>
  </r>
  <r>
    <x v="3"/>
    <x v="50"/>
    <x v="50"/>
    <n v="553565"/>
    <s v="Polánka"/>
    <s v="do 750 obyvatel"/>
    <n v="38"/>
    <n v="0.84210526315789469"/>
    <n v="6"/>
    <n v="0"/>
  </r>
  <r>
    <x v="3"/>
    <x v="50"/>
    <x v="50"/>
    <n v="557650"/>
    <s v="Čížkov (Plzeň-jih)"/>
    <s v="do 750 obyvatel"/>
    <n v="556"/>
    <n v="0.65827338129496404"/>
    <n v="190"/>
    <n v="1"/>
  </r>
  <r>
    <x v="3"/>
    <x v="50"/>
    <x v="50"/>
    <n v="557749"/>
    <s v="Hradiště (Plzeň-jih)"/>
    <s v="do 750 obyvatel"/>
    <n v="188"/>
    <n v="0.80319148936170215"/>
    <n v="37"/>
    <n v="0"/>
  </r>
  <r>
    <x v="3"/>
    <x v="50"/>
    <x v="50"/>
    <n v="557862"/>
    <s v="Kasejovice"/>
    <s v="750 – 1 999 obyvatel"/>
    <n v="1109"/>
    <n v="0.71686203787195668"/>
    <n v="314"/>
    <n v="0"/>
  </r>
  <r>
    <x v="3"/>
    <x v="50"/>
    <x v="50"/>
    <n v="557897"/>
    <s v="Klášter"/>
    <s v="do 750 obyvatel"/>
    <n v="190"/>
    <n v="0.64210526315789473"/>
    <n v="68"/>
    <n v="1"/>
  </r>
  <r>
    <x v="3"/>
    <x v="50"/>
    <x v="50"/>
    <n v="557943"/>
    <s v="Kramolín (Plzeň-jih)"/>
    <s v="do 750 obyvatel"/>
    <n v="92"/>
    <n v="0.71739130434782605"/>
    <n v="26"/>
    <n v="0"/>
  </r>
  <r>
    <x v="3"/>
    <x v="50"/>
    <x v="50"/>
    <n v="558052"/>
    <s v="Mileč"/>
    <s v="do 750 obyvatel"/>
    <n v="336"/>
    <n v="0.64583333333333337"/>
    <n v="119"/>
    <n v="1"/>
  </r>
  <r>
    <x v="3"/>
    <x v="50"/>
    <x v="50"/>
    <n v="558061"/>
    <s v="Mladý Smolivec"/>
    <s v="do 750 obyvatel"/>
    <n v="593"/>
    <n v="0.72849915682967958"/>
    <n v="161"/>
    <n v="0"/>
  </r>
  <r>
    <x v="3"/>
    <x v="50"/>
    <x v="50"/>
    <n v="558079"/>
    <s v="Mohelnice (Plzeň-jih)"/>
    <s v="do 750 obyvatel"/>
    <n v="52"/>
    <n v="0.75"/>
    <n v="13"/>
    <n v="0"/>
  </r>
  <r>
    <x v="3"/>
    <x v="50"/>
    <x v="50"/>
    <n v="558095"/>
    <s v="Nekvasovy"/>
    <s v="do 750 obyvatel"/>
    <n v="151"/>
    <n v="0.72847682119205293"/>
    <n v="41"/>
    <n v="0"/>
  </r>
  <r>
    <x v="3"/>
    <x v="50"/>
    <x v="50"/>
    <n v="558109"/>
    <s v="Nepomuk (Plzeň-jih)"/>
    <s v="2 000 – 4 999 obyvatel"/>
    <n v="3109"/>
    <n v="0.71759408169829531"/>
    <n v="878"/>
    <n v="0"/>
  </r>
  <r>
    <x v="3"/>
    <x v="50"/>
    <x v="50"/>
    <n v="558125"/>
    <s v="Neurazy"/>
    <s v="750 – 1 999 obyvatel"/>
    <n v="734"/>
    <n v="0.6267029972752044"/>
    <n v="274"/>
    <n v="1"/>
  </r>
  <r>
    <x v="3"/>
    <x v="50"/>
    <x v="50"/>
    <n v="558184"/>
    <s v="Oselce"/>
    <s v="do 750 obyvatel"/>
    <n v="295"/>
    <n v="0.81694915254237288"/>
    <n v="54"/>
    <n v="0"/>
  </r>
  <r>
    <x v="3"/>
    <x v="50"/>
    <x v="50"/>
    <n v="558231"/>
    <s v="Prádlo"/>
    <s v="do 750 obyvatel"/>
    <n v="224"/>
    <n v="0.6205357142857143"/>
    <n v="85"/>
    <n v="1"/>
  </r>
  <r>
    <x v="3"/>
    <x v="50"/>
    <x v="50"/>
    <n v="558559"/>
    <s v="Vrčeň"/>
    <s v="do 750 obyvatel"/>
    <n v="286"/>
    <n v="0.62587412587412583"/>
    <n v="107"/>
    <n v="1"/>
  </r>
  <r>
    <x v="3"/>
    <x v="50"/>
    <x v="50"/>
    <n v="558630"/>
    <s v="Žinkovy"/>
    <s v="750 – 1 999 obyvatel"/>
    <n v="726"/>
    <n v="0.83195592286501374"/>
    <n v="122"/>
    <n v="0"/>
  </r>
  <r>
    <x v="3"/>
    <x v="50"/>
    <x v="50"/>
    <n v="578568"/>
    <s v="Čmelíny"/>
    <s v="do 750 obyvatel"/>
    <n v="105"/>
    <n v="0.80952380952380953"/>
    <n v="20"/>
    <n v="0"/>
  </r>
  <r>
    <x v="3"/>
    <x v="50"/>
    <x v="50"/>
    <n v="578592"/>
    <s v="Třebčice"/>
    <s v="do 750 obyvatel"/>
    <n v="115"/>
    <n v="0.6"/>
    <n v="46"/>
    <n v="1"/>
  </r>
  <r>
    <x v="3"/>
    <x v="50"/>
    <x v="50"/>
    <n v="578614"/>
    <s v="Tojice"/>
    <s v="do 750 obyvatel"/>
    <n v="84"/>
    <n v="0.65476190476190477"/>
    <n v="29"/>
    <n v="1"/>
  </r>
  <r>
    <x v="3"/>
    <x v="51"/>
    <x v="51"/>
    <n v="530221"/>
    <s v="Hněvnice"/>
    <s v="do 750 obyvatel"/>
    <n v="101"/>
    <n v="0.71287128712871284"/>
    <n v="29"/>
    <n v="0"/>
  </r>
  <r>
    <x v="3"/>
    <x v="51"/>
    <x v="51"/>
    <n v="530328"/>
    <s v="Čerňovice"/>
    <s v="do 750 obyvatel"/>
    <n v="176"/>
    <n v="0.68181818181818177"/>
    <n v="56"/>
    <n v="1"/>
  </r>
  <r>
    <x v="3"/>
    <x v="51"/>
    <x v="51"/>
    <n v="538183"/>
    <s v="Kbelany"/>
    <s v="do 750 obyvatel"/>
    <n v="95"/>
    <n v="0.56842105263157894"/>
    <n v="41"/>
    <n v="1"/>
  </r>
  <r>
    <x v="3"/>
    <x v="51"/>
    <x v="51"/>
    <n v="546411"/>
    <s v="Úherce (Plzeň-sever)"/>
    <s v="do 750 obyvatel"/>
    <n v="299"/>
    <n v="0.71906354515050164"/>
    <n v="84"/>
    <n v="0"/>
  </r>
  <r>
    <x v="3"/>
    <x v="51"/>
    <x v="51"/>
    <n v="558672"/>
    <s v="Blatnice (Plzeň-sever)"/>
    <s v="750 – 1 999 obyvatel"/>
    <n v="716"/>
    <n v="0.72346368715083798"/>
    <n v="198"/>
    <n v="0"/>
  </r>
  <r>
    <x v="3"/>
    <x v="51"/>
    <x v="51"/>
    <n v="558699"/>
    <s v="Bučí"/>
    <s v="do 750 obyvatel"/>
    <n v="144"/>
    <n v="0.63194444444444442"/>
    <n v="53"/>
    <n v="1"/>
  </r>
  <r>
    <x v="3"/>
    <x v="51"/>
    <x v="51"/>
    <n v="558711"/>
    <s v="Čeminy"/>
    <s v="do 750 obyvatel"/>
    <n v="236"/>
    <n v="0.73728813559322037"/>
    <n v="62"/>
    <n v="0"/>
  </r>
  <r>
    <x v="3"/>
    <x v="51"/>
    <x v="51"/>
    <n v="558745"/>
    <s v="Česká Bříza"/>
    <s v="do 750 obyvatel"/>
    <n v="486"/>
    <n v="0.76954732510288071"/>
    <n v="112"/>
    <n v="0"/>
  </r>
  <r>
    <x v="3"/>
    <x v="51"/>
    <x v="51"/>
    <n v="558788"/>
    <s v="Dolany (Plzeň-sever)"/>
    <s v="do 750 obyvatel"/>
    <n v="240"/>
    <n v="0.70416666666666672"/>
    <n v="71"/>
    <n v="0"/>
  </r>
  <r>
    <x v="3"/>
    <x v="51"/>
    <x v="51"/>
    <n v="558834"/>
    <s v="Druztová"/>
    <s v="750 – 1 999 obyvatel"/>
    <n v="654"/>
    <n v="0.72171253822629966"/>
    <n v="182"/>
    <n v="0"/>
  </r>
  <r>
    <x v="3"/>
    <x v="51"/>
    <x v="51"/>
    <n v="558869"/>
    <s v="Heřmanova Huť"/>
    <s v="750 – 1 999 obyvatel"/>
    <n v="1497"/>
    <n v="0.72678690714762861"/>
    <n v="409"/>
    <n v="0"/>
  </r>
  <r>
    <x v="3"/>
    <x v="51"/>
    <x v="51"/>
    <n v="558885"/>
    <s v="Horní Bříza"/>
    <s v="2 000 – 4 999 obyvatel"/>
    <n v="3477"/>
    <n v="0.74288179465056081"/>
    <n v="894"/>
    <n v="0"/>
  </r>
  <r>
    <x v="3"/>
    <x v="51"/>
    <x v="51"/>
    <n v="558915"/>
    <s v="Hromnice"/>
    <s v="750 – 1 999 obyvatel"/>
    <n v="1057"/>
    <n v="0.76821192052980136"/>
    <n v="245"/>
    <n v="0"/>
  </r>
  <r>
    <x v="3"/>
    <x v="51"/>
    <x v="51"/>
    <n v="558940"/>
    <s v="Chotíkov"/>
    <s v="750 – 1 999 obyvatel"/>
    <n v="1032"/>
    <n v="0.78294573643410847"/>
    <n v="224"/>
    <n v="0"/>
  </r>
  <r>
    <x v="3"/>
    <x v="51"/>
    <x v="51"/>
    <n v="558991"/>
    <s v="Kaceřov (Plzeň-sever)"/>
    <s v="do 750 obyvatel"/>
    <n v="125"/>
    <n v="0.76800000000000002"/>
    <n v="29"/>
    <n v="0"/>
  </r>
  <r>
    <x v="3"/>
    <x v="51"/>
    <x v="51"/>
    <n v="559059"/>
    <s v="Kozolupy"/>
    <s v="750 – 1 999 obyvatel"/>
    <n v="898"/>
    <n v="0.767260579064588"/>
    <n v="209"/>
    <n v="0"/>
  </r>
  <r>
    <x v="3"/>
    <x v="51"/>
    <x v="51"/>
    <n v="559083"/>
    <s v="Krašovice"/>
    <s v="do 750 obyvatel"/>
    <n v="311"/>
    <n v="0.83279742765273312"/>
    <n v="52"/>
    <n v="0"/>
  </r>
  <r>
    <x v="3"/>
    <x v="51"/>
    <x v="51"/>
    <n v="559091"/>
    <s v="Krsy"/>
    <s v="do 750 obyvatel"/>
    <n v="206"/>
    <n v="0.78640776699029125"/>
    <n v="44"/>
    <n v="0"/>
  </r>
  <r>
    <x v="3"/>
    <x v="51"/>
    <x v="51"/>
    <n v="559105"/>
    <s v="Křelovice (Plzeň-sever)"/>
    <s v="do 750 obyvatel"/>
    <n v="195"/>
    <n v="0.79487179487179482"/>
    <n v="40"/>
    <n v="0"/>
  </r>
  <r>
    <x v="3"/>
    <x v="51"/>
    <x v="51"/>
    <n v="559121"/>
    <s v="Kunějovice"/>
    <s v="do 750 obyvatel"/>
    <n v="132"/>
    <n v="0.66666666666666663"/>
    <n v="44"/>
    <n v="1"/>
  </r>
  <r>
    <x v="3"/>
    <x v="51"/>
    <x v="51"/>
    <n v="559148"/>
    <s v="Ledce (Plzeň-sever)"/>
    <s v="750 – 1 999 obyvatel"/>
    <n v="683"/>
    <n v="0.73352855051244514"/>
    <n v="182"/>
    <n v="0"/>
  </r>
  <r>
    <x v="3"/>
    <x v="51"/>
    <x v="51"/>
    <n v="559164"/>
    <s v="Líně"/>
    <s v="2 000 – 4 999 obyvatel"/>
    <n v="2253"/>
    <n v="0.75676875277407896"/>
    <n v="548"/>
    <n v="0"/>
  </r>
  <r>
    <x v="3"/>
    <x v="51"/>
    <x v="51"/>
    <n v="559172"/>
    <s v="Líšťany (Plzeň-sever)"/>
    <s v="do 750 obyvatel"/>
    <n v="609"/>
    <n v="0.77832512315270941"/>
    <n v="135"/>
    <n v="0"/>
  </r>
  <r>
    <x v="3"/>
    <x v="51"/>
    <x v="51"/>
    <n v="559211"/>
    <s v="Město Touškov"/>
    <s v="2 000 – 4 999 obyvatel"/>
    <n v="1786"/>
    <n v="0.78163493840985443"/>
    <n v="390"/>
    <n v="0"/>
  </r>
  <r>
    <x v="3"/>
    <x v="51"/>
    <x v="51"/>
    <n v="559253"/>
    <s v="Nadryby"/>
    <s v="do 750 obyvatel"/>
    <n v="108"/>
    <n v="0.68518518518518523"/>
    <n v="34"/>
    <n v="1"/>
  </r>
  <r>
    <x v="3"/>
    <x v="51"/>
    <x v="51"/>
    <n v="559270"/>
    <s v="Nekmíř"/>
    <s v="do 750 obyvatel"/>
    <n v="431"/>
    <n v="0.77958236658932711"/>
    <n v="95"/>
    <n v="0"/>
  </r>
  <r>
    <x v="3"/>
    <x v="51"/>
    <x v="51"/>
    <n v="559288"/>
    <s v="Nevřeň"/>
    <s v="do 750 obyvatel"/>
    <n v="248"/>
    <n v="0.70564516129032262"/>
    <n v="73"/>
    <n v="0"/>
  </r>
  <r>
    <x v="3"/>
    <x v="51"/>
    <x v="51"/>
    <n v="559300"/>
    <s v="Nýřany"/>
    <s v="5 000 – 14 999 obyvatel"/>
    <n v="5835"/>
    <n v="0.73419023136246786"/>
    <n v="1551"/>
    <n v="0"/>
  </r>
  <r>
    <x v="3"/>
    <x v="51"/>
    <x v="51"/>
    <n v="559326"/>
    <s v="Ostrov u Bezdružic"/>
    <s v="do 750 obyvatel"/>
    <n v="161"/>
    <n v="0.65838509316770188"/>
    <n v="55"/>
    <n v="1"/>
  </r>
  <r>
    <x v="3"/>
    <x v="51"/>
    <x v="51"/>
    <n v="559334"/>
    <s v="Pernarec"/>
    <s v="do 750 obyvatel"/>
    <n v="640"/>
    <n v="0.71250000000000002"/>
    <n v="184"/>
    <n v="0"/>
  </r>
  <r>
    <x v="3"/>
    <x v="51"/>
    <x v="51"/>
    <n v="559369"/>
    <s v="Plešnice"/>
    <s v="do 750 obyvatel"/>
    <n v="229"/>
    <n v="0.77729257641921401"/>
    <n v="51"/>
    <n v="0"/>
  </r>
  <r>
    <x v="3"/>
    <x v="51"/>
    <x v="51"/>
    <n v="559377"/>
    <s v="Pňovany"/>
    <s v="do 750 obyvatel"/>
    <n v="374"/>
    <n v="0.70855614973262027"/>
    <n v="109"/>
    <n v="0"/>
  </r>
  <r>
    <x v="3"/>
    <x v="51"/>
    <x v="51"/>
    <n v="559393"/>
    <s v="Přehýšov"/>
    <s v="do 750 obyvatel"/>
    <n v="401"/>
    <n v="0.81296758104738154"/>
    <n v="75"/>
    <n v="0"/>
  </r>
  <r>
    <x v="3"/>
    <x v="51"/>
    <x v="51"/>
    <n v="559423"/>
    <s v="Rochlov"/>
    <s v="do 750 obyvatel"/>
    <n v="238"/>
    <n v="0.69747899159663862"/>
    <n v="72"/>
    <n v="1"/>
  </r>
  <r>
    <x v="3"/>
    <x v="51"/>
    <x v="51"/>
    <n v="559491"/>
    <s v="Tlučná"/>
    <s v="2 000 – 4 999 obyvatel"/>
    <n v="2673"/>
    <n v="0.79049756827534601"/>
    <n v="560"/>
    <n v="0"/>
  </r>
  <r>
    <x v="3"/>
    <x v="51"/>
    <x v="51"/>
    <n v="559504"/>
    <s v="Trnová (Plzeň-sever)"/>
    <s v="750 – 1 999 obyvatel"/>
    <n v="756"/>
    <n v="0.75264550264550267"/>
    <n v="187"/>
    <n v="0"/>
  </r>
  <r>
    <x v="3"/>
    <x v="51"/>
    <x v="51"/>
    <n v="559521"/>
    <s v="Třemošná"/>
    <s v="5 000 – 14 999 obyvatel"/>
    <n v="4302"/>
    <n v="0.76940957694095768"/>
    <n v="992"/>
    <n v="0"/>
  </r>
  <r>
    <x v="3"/>
    <x v="51"/>
    <x v="51"/>
    <n v="559555"/>
    <s v="Úlice"/>
    <s v="do 750 obyvatel"/>
    <n v="413"/>
    <n v="0.61501210653753025"/>
    <n v="159"/>
    <n v="1"/>
  </r>
  <r>
    <x v="3"/>
    <x v="51"/>
    <x v="51"/>
    <n v="559563"/>
    <s v="Úněšov"/>
    <s v="do 750 obyvatel"/>
    <n v="524"/>
    <n v="0.76145038167938928"/>
    <n v="125"/>
    <n v="0"/>
  </r>
  <r>
    <x v="3"/>
    <x v="51"/>
    <x v="51"/>
    <n v="559571"/>
    <s v="Úterý"/>
    <s v="do 750 obyvatel"/>
    <n v="385"/>
    <n v="0.70389610389610391"/>
    <n v="114"/>
    <n v="0"/>
  </r>
  <r>
    <x v="3"/>
    <x v="51"/>
    <x v="51"/>
    <n v="559580"/>
    <s v="Vejprnice"/>
    <s v="2 000 – 4 999 obyvatel"/>
    <n v="3468"/>
    <n v="0.80795847750865057"/>
    <n v="666"/>
    <n v="0"/>
  </r>
  <r>
    <x v="3"/>
    <x v="51"/>
    <x v="51"/>
    <n v="559601"/>
    <s v="Vochov"/>
    <s v="750 – 1 999 obyvatel"/>
    <n v="984"/>
    <n v="0.79471544715447151"/>
    <n v="202"/>
    <n v="0"/>
  </r>
  <r>
    <x v="3"/>
    <x v="51"/>
    <x v="51"/>
    <n v="559628"/>
    <s v="Všeruby (Plzeň-sever)"/>
    <s v="750 – 1 999 obyvatel"/>
    <n v="1263"/>
    <n v="0.74505146476642914"/>
    <n v="322"/>
    <n v="0"/>
  </r>
  <r>
    <x v="3"/>
    <x v="51"/>
    <x v="51"/>
    <n v="559661"/>
    <s v="Zbůch"/>
    <s v="2 000 – 4 999 obyvatel"/>
    <n v="2155"/>
    <n v="0.75823665893271464"/>
    <n v="521"/>
    <n v="0"/>
  </r>
  <r>
    <x v="3"/>
    <x v="51"/>
    <x v="51"/>
    <n v="559679"/>
    <s v="Zruč-Senec"/>
    <s v="2 000 – 4 999 obyvatel"/>
    <n v="2752"/>
    <n v="0.81613372093023251"/>
    <n v="506"/>
    <n v="0"/>
  </r>
  <r>
    <x v="3"/>
    <x v="51"/>
    <x v="51"/>
    <n v="559709"/>
    <s v="Žilov"/>
    <s v="do 750 obyvatel"/>
    <n v="372"/>
    <n v="0.82258064516129037"/>
    <n v="66"/>
    <n v="0"/>
  </r>
  <r>
    <x v="3"/>
    <x v="51"/>
    <x v="51"/>
    <n v="566462"/>
    <s v="Lochousice"/>
    <s v="do 750 obyvatel"/>
    <n v="96"/>
    <n v="0.59375"/>
    <n v="39"/>
    <n v="1"/>
  </r>
  <r>
    <x v="3"/>
    <x v="51"/>
    <x v="51"/>
    <n v="566543"/>
    <s v="Myslinka"/>
    <s v="do 750 obyvatel"/>
    <n v="161"/>
    <n v="0.79503105590062106"/>
    <n v="33"/>
    <n v="0"/>
  </r>
  <r>
    <x v="3"/>
    <x v="51"/>
    <x v="51"/>
    <n v="566594"/>
    <s v="Újezd nade Mží"/>
    <s v="do 750 obyvatel"/>
    <n v="85"/>
    <n v="0.6588235294117647"/>
    <n v="29"/>
    <n v="1"/>
  </r>
  <r>
    <x v="3"/>
    <x v="51"/>
    <x v="51"/>
    <n v="566756"/>
    <s v="Bdeněves"/>
    <s v="750 – 1 999 obyvatel"/>
    <n v="597"/>
    <n v="0.78224455611390287"/>
    <n v="130"/>
    <n v="0"/>
  </r>
  <r>
    <x v="3"/>
    <x v="51"/>
    <x v="51"/>
    <n v="566764"/>
    <s v="Blažim (Plzeň-sever)"/>
    <s v="do 750 obyvatel"/>
    <n v="60"/>
    <n v="0.65"/>
    <n v="21"/>
    <n v="1"/>
  </r>
  <r>
    <x v="3"/>
    <x v="51"/>
    <x v="51"/>
    <n v="567086"/>
    <s v="Příšov"/>
    <s v="do 750 obyvatel"/>
    <n v="272"/>
    <n v="0.73897058823529416"/>
    <n v="71"/>
    <n v="0"/>
  </r>
  <r>
    <x v="3"/>
    <x v="51"/>
    <x v="51"/>
    <n v="578827"/>
    <s v="Zahrádka (Plzeň-sever)"/>
    <s v="do 750 obyvatel"/>
    <n v="118"/>
    <n v="0.69491525423728817"/>
    <n v="36"/>
    <n v="1"/>
  </r>
  <r>
    <x v="3"/>
    <x v="51"/>
    <x v="51"/>
    <n v="578983"/>
    <s v="Tatiná"/>
    <s v="do 750 obyvatel"/>
    <n v="217"/>
    <n v="0.73271889400921664"/>
    <n v="58"/>
    <n v="0"/>
  </r>
  <r>
    <x v="3"/>
    <x v="52"/>
    <x v="52"/>
    <n v="539741"/>
    <s v="Štěnovický Borek"/>
    <s v="do 750 obyvatel"/>
    <n v="469"/>
    <n v="0.76119402985074625"/>
    <n v="112"/>
    <n v="0"/>
  </r>
  <r>
    <x v="3"/>
    <x v="52"/>
    <x v="52"/>
    <n v="540561"/>
    <s v="Letkov"/>
    <s v="750 – 1 999 obyvatel"/>
    <n v="601"/>
    <n v="0.88352745424292845"/>
    <n v="70"/>
    <n v="0"/>
  </r>
  <r>
    <x v="3"/>
    <x v="52"/>
    <x v="52"/>
    <n v="540641"/>
    <s v="Mokrouše"/>
    <s v="do 750 obyvatel"/>
    <n v="235"/>
    <n v="0.77021276595744681"/>
    <n v="54"/>
    <n v="0"/>
  </r>
  <r>
    <x v="3"/>
    <x v="52"/>
    <x v="52"/>
    <n v="553590"/>
    <s v="Nezbavětice"/>
    <s v="do 750 obyvatel"/>
    <n v="197"/>
    <n v="0.79187817258883253"/>
    <n v="41"/>
    <n v="0"/>
  </r>
  <r>
    <x v="3"/>
    <x v="52"/>
    <x v="52"/>
    <n v="554791"/>
    <s v="Plzeň (Plzeň-město)"/>
    <s v="100 000 a více obyvatel"/>
    <n v="146900"/>
    <n v="0.7322668481960517"/>
    <n v="39330"/>
    <n v="0"/>
  </r>
  <r>
    <x v="3"/>
    <x v="52"/>
    <x v="52"/>
    <n v="557846"/>
    <s v="Chválenice"/>
    <s v="750 – 1 999 obyvatel"/>
    <n v="613"/>
    <n v="0.79119086460032628"/>
    <n v="128"/>
    <n v="0"/>
  </r>
  <r>
    <x v="3"/>
    <x v="52"/>
    <x v="52"/>
    <n v="558001"/>
    <s v="Losiná"/>
    <s v="750 – 1 999 obyvatel"/>
    <n v="1124"/>
    <n v="0.76156583629893237"/>
    <n v="268"/>
    <n v="0"/>
  </r>
  <r>
    <x v="3"/>
    <x v="52"/>
    <x v="52"/>
    <n v="558141"/>
    <s v="Nezvěstice"/>
    <s v="750 – 1 999 obyvatel"/>
    <n v="1201"/>
    <n v="0.79850124895920072"/>
    <n v="242"/>
    <n v="0"/>
  </r>
  <r>
    <x v="3"/>
    <x v="52"/>
    <x v="52"/>
    <n v="558371"/>
    <s v="Starý Plzenec"/>
    <s v="5 000 – 14 999 obyvatel"/>
    <n v="4255"/>
    <n v="0.76545240893066979"/>
    <n v="998"/>
    <n v="0"/>
  </r>
  <r>
    <x v="3"/>
    <x v="52"/>
    <x v="52"/>
    <n v="558427"/>
    <s v="Šťáhlavy"/>
    <s v="2 000 – 4 999 obyvatel"/>
    <n v="2302"/>
    <n v="0.80191138140747176"/>
    <n v="456"/>
    <n v="0"/>
  </r>
  <r>
    <x v="3"/>
    <x v="52"/>
    <x v="52"/>
    <n v="558460"/>
    <s v="Tymákov"/>
    <s v="750 – 1 999 obyvatel"/>
    <n v="826"/>
    <n v="0.78692493946731235"/>
    <n v="176"/>
    <n v="0"/>
  </r>
  <r>
    <x v="3"/>
    <x v="52"/>
    <x v="52"/>
    <n v="558851"/>
    <s v="Dýšina"/>
    <s v="750 – 1 999 obyvatel"/>
    <n v="1542"/>
    <n v="0.76718547341115439"/>
    <n v="359"/>
    <n v="0"/>
  </r>
  <r>
    <x v="3"/>
    <x v="52"/>
    <x v="52"/>
    <n v="558966"/>
    <s v="Chrást (Plzeň-město)"/>
    <s v="750 – 1 999 obyvatel"/>
    <n v="1596"/>
    <n v="0.75877192982456143"/>
    <n v="385"/>
    <n v="0"/>
  </r>
  <r>
    <x v="3"/>
    <x v="52"/>
    <x v="52"/>
    <n v="559130"/>
    <s v="Kyšice (Plzeň-město)"/>
    <s v="750 – 1 999 obyvatel"/>
    <n v="860"/>
    <n v="0.76627906976744187"/>
    <n v="201"/>
    <n v="0"/>
  </r>
  <r>
    <x v="3"/>
    <x v="52"/>
    <x v="52"/>
    <n v="578606"/>
    <s v="Lhůta (Plzeň-město)"/>
    <s v="do 750 obyvatel"/>
    <n v="155"/>
    <n v="0.7870967741935484"/>
    <n v="33"/>
    <n v="0"/>
  </r>
  <r>
    <x v="3"/>
    <x v="53"/>
    <x v="53"/>
    <n v="539783"/>
    <s v="Oplot"/>
    <s v="do 750 obyvatel"/>
    <n v="277"/>
    <n v="0.71841155234657039"/>
    <n v="78"/>
    <n v="0"/>
  </r>
  <r>
    <x v="3"/>
    <x v="53"/>
    <x v="53"/>
    <n v="539821"/>
    <s v="Horní Lukavice"/>
    <s v="do 750 obyvatel"/>
    <n v="405"/>
    <n v="0.68641975308641978"/>
    <n v="127"/>
    <n v="1"/>
  </r>
  <r>
    <x v="3"/>
    <x v="53"/>
    <x v="53"/>
    <n v="539929"/>
    <s v="Týniště"/>
    <s v="do 750 obyvatel"/>
    <n v="43"/>
    <n v="0.76744186046511631"/>
    <n v="10"/>
    <n v="0"/>
  </r>
  <r>
    <x v="3"/>
    <x v="53"/>
    <x v="53"/>
    <n v="539937"/>
    <s v="Skašov"/>
    <s v="do 750 obyvatel"/>
    <n v="180"/>
    <n v="0.65"/>
    <n v="63"/>
    <n v="1"/>
  </r>
  <r>
    <x v="3"/>
    <x v="53"/>
    <x v="53"/>
    <n v="539945"/>
    <s v="Dolce"/>
    <s v="do 750 obyvatel"/>
    <n v="243"/>
    <n v="0.67901234567901236"/>
    <n v="78"/>
    <n v="1"/>
  </r>
  <r>
    <x v="3"/>
    <x v="53"/>
    <x v="53"/>
    <n v="540293"/>
    <s v="Otěšice"/>
    <s v="do 750 obyvatel"/>
    <n v="131"/>
    <n v="0.64885496183206104"/>
    <n v="46"/>
    <n v="1"/>
  </r>
  <r>
    <x v="3"/>
    <x v="53"/>
    <x v="53"/>
    <n v="540340"/>
    <s v="Nebílovy"/>
    <s v="do 750 obyvatel"/>
    <n v="292"/>
    <n v="0.68835616438356162"/>
    <n v="91"/>
    <n v="1"/>
  </r>
  <r>
    <x v="3"/>
    <x v="53"/>
    <x v="53"/>
    <n v="540412"/>
    <s v="Předenice"/>
    <s v="do 750 obyvatel"/>
    <n v="204"/>
    <n v="0.72058823529411764"/>
    <n v="57"/>
    <n v="0"/>
  </r>
  <r>
    <x v="3"/>
    <x v="53"/>
    <x v="53"/>
    <n v="540421"/>
    <s v="Radkovice"/>
    <s v="do 750 obyvatel"/>
    <n v="88"/>
    <n v="0.67045454545454541"/>
    <n v="29"/>
    <n v="1"/>
  </r>
  <r>
    <x v="3"/>
    <x v="53"/>
    <x v="53"/>
    <n v="540463"/>
    <s v="Bolkov"/>
    <s v="do 750 obyvatel"/>
    <n v="47"/>
    <n v="0.63829787234042556"/>
    <n v="17"/>
    <n v="1"/>
  </r>
  <r>
    <x v="3"/>
    <x v="53"/>
    <x v="53"/>
    <n v="542156"/>
    <s v="Borovy"/>
    <s v="do 750 obyvatel"/>
    <n v="190"/>
    <n v="0.68421052631578949"/>
    <n v="60"/>
    <n v="1"/>
  </r>
  <r>
    <x v="3"/>
    <x v="53"/>
    <x v="53"/>
    <n v="542296"/>
    <s v="Nezdice"/>
    <s v="do 750 obyvatel"/>
    <n v="179"/>
    <n v="0.76536312849162014"/>
    <n v="42"/>
    <n v="0"/>
  </r>
  <r>
    <x v="3"/>
    <x v="53"/>
    <x v="53"/>
    <n v="546372"/>
    <s v="Buková (Plzeň-jih)"/>
    <s v="do 750 obyvatel"/>
    <n v="197"/>
    <n v="0.63959390862944165"/>
    <n v="71"/>
    <n v="1"/>
  </r>
  <r>
    <x v="3"/>
    <x v="53"/>
    <x v="53"/>
    <n v="557641"/>
    <s v="Čižice"/>
    <s v="do 750 obyvatel"/>
    <n v="459"/>
    <n v="0.8061002178649237"/>
    <n v="89"/>
    <n v="0"/>
  </r>
  <r>
    <x v="3"/>
    <x v="53"/>
    <x v="53"/>
    <n v="557684"/>
    <s v="Dolní Lukavice"/>
    <s v="750 – 1 999 obyvatel"/>
    <n v="820"/>
    <n v="0.64512195121951221"/>
    <n v="291"/>
    <n v="1"/>
  </r>
  <r>
    <x v="3"/>
    <x v="53"/>
    <x v="53"/>
    <n v="557722"/>
    <s v="Horšice"/>
    <s v="do 750 obyvatel"/>
    <n v="352"/>
    <n v="0.60511363636363635"/>
    <n v="139"/>
    <n v="1"/>
  </r>
  <r>
    <x v="3"/>
    <x v="53"/>
    <x v="53"/>
    <n v="557781"/>
    <s v="Chlumčany (Plzeň-jih)"/>
    <s v="2 000 – 4 999 obyvatel"/>
    <n v="2007"/>
    <n v="0.71300448430493268"/>
    <n v="576"/>
    <n v="0"/>
  </r>
  <r>
    <x v="3"/>
    <x v="53"/>
    <x v="53"/>
    <n v="557871"/>
    <s v="Kbel (Plzeň-jih)"/>
    <s v="do 750 obyvatel"/>
    <n v="259"/>
    <n v="0.63320463320463316"/>
    <n v="95"/>
    <n v="1"/>
  </r>
  <r>
    <x v="3"/>
    <x v="53"/>
    <x v="53"/>
    <n v="558028"/>
    <s v="Lužany (Plzeň-jih)"/>
    <s v="do 750 obyvatel"/>
    <n v="565"/>
    <n v="0.72212389380530972"/>
    <n v="157"/>
    <n v="0"/>
  </r>
  <r>
    <x v="3"/>
    <x v="53"/>
    <x v="53"/>
    <n v="558044"/>
    <s v="Merklín (Plzeň-jih)"/>
    <s v="750 – 1 999 obyvatel"/>
    <n v="969"/>
    <n v="0.69659442724458209"/>
    <n v="294"/>
    <n v="1"/>
  </r>
  <r>
    <x v="3"/>
    <x v="53"/>
    <x v="53"/>
    <n v="558117"/>
    <s v="Netunice"/>
    <s v="do 750 obyvatel"/>
    <n v="159"/>
    <n v="0.68553459119496851"/>
    <n v="50"/>
    <n v="1"/>
  </r>
  <r>
    <x v="3"/>
    <x v="53"/>
    <x v="53"/>
    <n v="558249"/>
    <s v="Přeštice"/>
    <s v="5 000 – 14 999 obyvatel"/>
    <n v="5982"/>
    <n v="0.68187897024406552"/>
    <n v="1903"/>
    <n v="1"/>
  </r>
  <r>
    <x v="3"/>
    <x v="53"/>
    <x v="53"/>
    <n v="558257"/>
    <s v="Příchovice"/>
    <s v="750 – 1 999 obyvatel"/>
    <n v="939"/>
    <n v="0.69968051118210861"/>
    <n v="282"/>
    <n v="1"/>
  </r>
  <r>
    <x v="3"/>
    <x v="53"/>
    <x v="53"/>
    <n v="558265"/>
    <s v="Ptenín"/>
    <s v="do 750 obyvatel"/>
    <n v="171"/>
    <n v="0.74853801169590639"/>
    <n v="43"/>
    <n v="0"/>
  </r>
  <r>
    <x v="3"/>
    <x v="53"/>
    <x v="53"/>
    <n v="558290"/>
    <s v="Roupov"/>
    <s v="do 750 obyvatel"/>
    <n v="234"/>
    <n v="0.67521367521367526"/>
    <n v="76"/>
    <n v="1"/>
  </r>
  <r>
    <x v="3"/>
    <x v="53"/>
    <x v="53"/>
    <n v="558303"/>
    <s v="Řenče"/>
    <s v="750 – 1 999 obyvatel"/>
    <n v="757"/>
    <n v="0.70277410832232501"/>
    <n v="225"/>
    <n v="0"/>
  </r>
  <r>
    <x v="3"/>
    <x v="53"/>
    <x v="53"/>
    <n v="558346"/>
    <s v="Soběkury"/>
    <s v="do 750 obyvatel"/>
    <n v="503"/>
    <n v="0.72763419483101388"/>
    <n v="137"/>
    <n v="0"/>
  </r>
  <r>
    <x v="3"/>
    <x v="53"/>
    <x v="53"/>
    <n v="558435"/>
    <s v="Štěnovice"/>
    <s v="2 000 – 4 999 obyvatel"/>
    <n v="1709"/>
    <n v="0.80866003510825046"/>
    <n v="327"/>
    <n v="0"/>
  </r>
  <r>
    <x v="3"/>
    <x v="53"/>
    <x v="53"/>
    <n v="558486"/>
    <s v="Útušice"/>
    <s v="do 750 obyvatel"/>
    <n v="590"/>
    <n v="0.735593220338983"/>
    <n v="156"/>
    <n v="0"/>
  </r>
  <r>
    <x v="3"/>
    <x v="53"/>
    <x v="53"/>
    <n v="566691"/>
    <s v="Vlčí"/>
    <s v="do 750 obyvatel"/>
    <n v="65"/>
    <n v="0.75384615384615383"/>
    <n v="16"/>
    <n v="0"/>
  </r>
  <r>
    <x v="3"/>
    <x v="54"/>
    <x v="54"/>
    <n v="506664"/>
    <s v="Skořice"/>
    <s v="do 750 obyvatel"/>
    <n v="218"/>
    <n v="0.71100917431192656"/>
    <n v="63"/>
    <n v="0"/>
  </r>
  <r>
    <x v="3"/>
    <x v="54"/>
    <x v="54"/>
    <n v="530361"/>
    <s v="Kařízek"/>
    <s v="do 750 obyvatel"/>
    <n v="40"/>
    <n v="0.875"/>
    <n v="5"/>
    <n v="0"/>
  </r>
  <r>
    <x v="3"/>
    <x v="54"/>
    <x v="54"/>
    <n v="530379"/>
    <s v="Drahoňův Újezd"/>
    <s v="do 750 obyvatel"/>
    <n v="106"/>
    <n v="0.74528301886792447"/>
    <n v="27"/>
    <n v="0"/>
  </r>
  <r>
    <x v="3"/>
    <x v="54"/>
    <x v="54"/>
    <n v="540722"/>
    <s v="Smědčice"/>
    <s v="do 750 obyvatel"/>
    <n v="236"/>
    <n v="0.7076271186440678"/>
    <n v="69"/>
    <n v="0"/>
  </r>
  <r>
    <x v="3"/>
    <x v="54"/>
    <x v="54"/>
    <n v="540803"/>
    <s v="Chlum (Rokycany)"/>
    <s v="do 750 obyvatel"/>
    <n v="41"/>
    <n v="0.73170731707317072"/>
    <n v="11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7777777777777779"/>
    <n v="6"/>
    <n v="0"/>
  </r>
  <r>
    <x v="3"/>
    <x v="54"/>
    <x v="54"/>
    <n v="541061"/>
    <s v="Zvíkovec"/>
    <s v="do 750 obyvatel"/>
    <n v="174"/>
    <n v="0.93678160919540232"/>
    <n v="11"/>
    <n v="0"/>
  </r>
  <r>
    <x v="3"/>
    <x v="54"/>
    <x v="54"/>
    <n v="541095"/>
    <s v="Bezděkov (Rokycany)"/>
    <s v="do 750 obyvatel"/>
    <n v="117"/>
    <n v="0.77777777777777779"/>
    <n v="26"/>
    <n v="0"/>
  </r>
  <r>
    <x v="3"/>
    <x v="54"/>
    <x v="54"/>
    <n v="541141"/>
    <s v="Chomle"/>
    <s v="do 750 obyvatel"/>
    <n v="55"/>
    <n v="0.69090909090909092"/>
    <n v="17"/>
    <n v="1"/>
  </r>
  <r>
    <x v="3"/>
    <x v="54"/>
    <x v="54"/>
    <n v="541150"/>
    <s v="Kamenný Újezd (Rokycany)"/>
    <s v="750 – 1 999 obyvatel"/>
    <n v="689"/>
    <n v="0.74891146589259794"/>
    <n v="173"/>
    <n v="0"/>
  </r>
  <r>
    <x v="3"/>
    <x v="54"/>
    <x v="54"/>
    <n v="541176"/>
    <s v="Svojkovice (Rokycany)"/>
    <s v="do 750 obyvatel"/>
    <n v="372"/>
    <n v="0.7446236559139785"/>
    <n v="95"/>
    <n v="0"/>
  </r>
  <r>
    <x v="3"/>
    <x v="54"/>
    <x v="54"/>
    <n v="541192"/>
    <s v="Nevid"/>
    <s v="do 750 obyvatel"/>
    <n v="146"/>
    <n v="0.80136986301369861"/>
    <n v="29"/>
    <n v="0"/>
  </r>
  <r>
    <x v="3"/>
    <x v="54"/>
    <x v="54"/>
    <n v="546488"/>
    <s v="Sirá"/>
    <s v="do 750 obyvatel"/>
    <n v="123"/>
    <n v="0.71544715447154472"/>
    <n v="35"/>
    <n v="0"/>
  </r>
  <r>
    <x v="3"/>
    <x v="54"/>
    <x v="54"/>
    <n v="546526"/>
    <s v="Těškov"/>
    <s v="do 750 obyvatel"/>
    <n v="273"/>
    <n v="0.75457875457875456"/>
    <n v="67"/>
    <n v="0"/>
  </r>
  <r>
    <x v="3"/>
    <x v="54"/>
    <x v="54"/>
    <n v="546534"/>
    <s v="Týček"/>
    <s v="do 750 obyvatel"/>
    <n v="194"/>
    <n v="0.80412371134020622"/>
    <n v="38"/>
    <n v="0"/>
  </r>
  <r>
    <x v="3"/>
    <x v="54"/>
    <x v="54"/>
    <n v="546551"/>
    <s v="Újezd u Svatého Kříže"/>
    <s v="do 750 obyvatel"/>
    <n v="201"/>
    <n v="0.78109452736318408"/>
    <n v="44"/>
    <n v="0"/>
  </r>
  <r>
    <x v="3"/>
    <x v="54"/>
    <x v="54"/>
    <n v="553611"/>
    <s v="Litohlavy"/>
    <s v="do 750 obyvatel"/>
    <n v="444"/>
    <n v="0.72747747747747749"/>
    <n v="121"/>
    <n v="0"/>
  </r>
  <r>
    <x v="3"/>
    <x v="54"/>
    <x v="54"/>
    <n v="559717"/>
    <s v="Rokycany"/>
    <s v="5 000 – 14 999 obyvatel"/>
    <n v="12036"/>
    <n v="0.71153207045530076"/>
    <n v="3472"/>
    <n v="0"/>
  </r>
  <r>
    <x v="3"/>
    <x v="54"/>
    <x v="54"/>
    <n v="559725"/>
    <s v="Břasy"/>
    <s v="2 000 – 4 999 obyvatel"/>
    <n v="1937"/>
    <n v="0.74651522973670625"/>
    <n v="491"/>
    <n v="0"/>
  </r>
  <r>
    <x v="3"/>
    <x v="54"/>
    <x v="54"/>
    <n v="559733"/>
    <s v="Březina (Rokycany)"/>
    <s v="do 750 obyvatel"/>
    <n v="317"/>
    <n v="0.7665615141955836"/>
    <n v="74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9268292682926833"/>
    <n v="102"/>
    <n v="0"/>
  </r>
  <r>
    <x v="3"/>
    <x v="54"/>
    <x v="54"/>
    <n v="559768"/>
    <s v="Cekov"/>
    <s v="do 750 obyvatel"/>
    <n v="125"/>
    <n v="0.74399999999999999"/>
    <n v="32"/>
    <n v="0"/>
  </r>
  <r>
    <x v="3"/>
    <x v="54"/>
    <x v="54"/>
    <n v="559776"/>
    <s v="Dobřív"/>
    <s v="750 – 1 999 obyvatel"/>
    <n v="1079"/>
    <n v="0.73493975903614461"/>
    <n v="286"/>
    <n v="0"/>
  </r>
  <r>
    <x v="3"/>
    <x v="54"/>
    <x v="54"/>
    <n v="559792"/>
    <s v="Ejpovice"/>
    <s v="do 750 obyvatel"/>
    <n v="551"/>
    <n v="0.83121597096188748"/>
    <n v="93"/>
    <n v="0"/>
  </r>
  <r>
    <x v="3"/>
    <x v="54"/>
    <x v="54"/>
    <n v="559806"/>
    <s v="Hlohovice"/>
    <s v="do 750 obyvatel"/>
    <n v="287"/>
    <n v="0.74912891986062713"/>
    <n v="72"/>
    <n v="0"/>
  </r>
  <r>
    <x v="3"/>
    <x v="54"/>
    <x v="54"/>
    <n v="559814"/>
    <s v="Holoubkov"/>
    <s v="750 – 1 999 obyvatel"/>
    <n v="1253"/>
    <n v="0.72067039106145248"/>
    <n v="350"/>
    <n v="0"/>
  </r>
  <r>
    <x v="3"/>
    <x v="54"/>
    <x v="54"/>
    <n v="559822"/>
    <s v="Hrádek (Rokycany)"/>
    <s v="2 000 – 4 999 obyvatel"/>
    <n v="2381"/>
    <n v="0.68290634187316257"/>
    <n v="755"/>
    <n v="1"/>
  </r>
  <r>
    <x v="3"/>
    <x v="54"/>
    <x v="54"/>
    <n v="559849"/>
    <s v="Hůrky"/>
    <s v="do 750 obyvatel"/>
    <n v="195"/>
    <n v="0.8"/>
    <n v="39"/>
    <n v="0"/>
  </r>
  <r>
    <x v="3"/>
    <x v="54"/>
    <x v="54"/>
    <n v="559857"/>
    <s v="Cheznovice"/>
    <s v="do 750 obyvatel"/>
    <n v="602"/>
    <n v="0.81395348837209303"/>
    <n v="112"/>
    <n v="0"/>
  </r>
  <r>
    <x v="3"/>
    <x v="54"/>
    <x v="54"/>
    <n v="559903"/>
    <s v="Kařez"/>
    <s v="do 750 obyvatel"/>
    <n v="559"/>
    <n v="0.77817531305903398"/>
    <n v="124"/>
    <n v="0"/>
  </r>
  <r>
    <x v="3"/>
    <x v="54"/>
    <x v="54"/>
    <n v="559911"/>
    <s v="Klabava"/>
    <s v="do 750 obyvatel"/>
    <n v="396"/>
    <n v="0.78535353535353536"/>
    <n v="85"/>
    <n v="0"/>
  </r>
  <r>
    <x v="3"/>
    <x v="54"/>
    <x v="54"/>
    <n v="559920"/>
    <s v="Kladruby (Rokycany)"/>
    <s v="do 750 obyvatel"/>
    <n v="143"/>
    <n v="0.81818181818181823"/>
    <n v="26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9358974358974359"/>
    <n v="15"/>
    <n v="0"/>
  </r>
  <r>
    <x v="3"/>
    <x v="54"/>
    <x v="54"/>
    <n v="559962"/>
    <s v="Líšná (Rokycany)"/>
    <s v="do 750 obyvatel"/>
    <n v="142"/>
    <n v="0.79577464788732399"/>
    <n v="29"/>
    <n v="0"/>
  </r>
  <r>
    <x v="3"/>
    <x v="54"/>
    <x v="54"/>
    <n v="559997"/>
    <s v="Mirošov (Rokycany)"/>
    <s v="2 000 – 4 999 obyvatel"/>
    <n v="1915"/>
    <n v="0.78485639686684072"/>
    <n v="412"/>
    <n v="0"/>
  </r>
  <r>
    <x v="3"/>
    <x v="54"/>
    <x v="54"/>
    <n v="560006"/>
    <s v="Mlečice"/>
    <s v="do 750 obyvatel"/>
    <n v="244"/>
    <n v="0.85655737704918034"/>
    <n v="35"/>
    <n v="0"/>
  </r>
  <r>
    <x v="3"/>
    <x v="54"/>
    <x v="54"/>
    <n v="560014"/>
    <s v="Mýto"/>
    <s v="750 – 1 999 obyvatel"/>
    <n v="1271"/>
    <n v="0.72462627852084971"/>
    <n v="350"/>
    <n v="0"/>
  </r>
  <r>
    <x v="3"/>
    <x v="54"/>
    <x v="54"/>
    <n v="560057"/>
    <s v="Osek (Rokycany)"/>
    <s v="750 – 1 999 obyvatel"/>
    <n v="1164"/>
    <n v="0.75515463917525771"/>
    <n v="285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5977653631284914"/>
    <n v="43"/>
    <n v="0"/>
  </r>
  <r>
    <x v="3"/>
    <x v="54"/>
    <x v="54"/>
    <n v="560120"/>
    <s v="Radnice"/>
    <s v="750 – 1 999 obyvatel"/>
    <n v="1516"/>
    <n v="0.73548812664907648"/>
    <n v="401"/>
    <n v="0"/>
  </r>
  <r>
    <x v="3"/>
    <x v="54"/>
    <x v="54"/>
    <n v="560146"/>
    <s v="Sebečice"/>
    <s v="do 750 obyvatel"/>
    <n v="63"/>
    <n v="0.82539682539682535"/>
    <n v="11"/>
    <n v="0"/>
  </r>
  <r>
    <x v="3"/>
    <x v="54"/>
    <x v="54"/>
    <n v="560162"/>
    <s v="Strašice (Rokycany)"/>
    <s v="2 000 – 4 999 obyvatel"/>
    <n v="2180"/>
    <n v="0.67568807339449544"/>
    <n v="707"/>
    <n v="1"/>
  </r>
  <r>
    <x v="3"/>
    <x v="54"/>
    <x v="54"/>
    <n v="560189"/>
    <s v="Těně"/>
    <s v="do 750 obyvatel"/>
    <n v="238"/>
    <n v="0.8529411764705882"/>
    <n v="35"/>
    <n v="0"/>
  </r>
  <r>
    <x v="3"/>
    <x v="54"/>
    <x v="54"/>
    <n v="560227"/>
    <s v="Vejvanov"/>
    <s v="do 750 obyvatel"/>
    <n v="203"/>
    <n v="0.71921182266009853"/>
    <n v="57"/>
    <n v="0"/>
  </r>
  <r>
    <x v="3"/>
    <x v="54"/>
    <x v="54"/>
    <n v="560235"/>
    <s v="Veselá (Rokycany)"/>
    <s v="do 750 obyvatel"/>
    <n v="229"/>
    <n v="0.71179039301310043"/>
    <n v="66"/>
    <n v="0"/>
  </r>
  <r>
    <x v="3"/>
    <x v="54"/>
    <x v="54"/>
    <n v="560251"/>
    <s v="Volduchy"/>
    <s v="750 – 1 999 obyvatel"/>
    <n v="987"/>
    <n v="0.74265450861195537"/>
    <n v="254"/>
    <n v="0"/>
  </r>
  <r>
    <x v="3"/>
    <x v="54"/>
    <x v="54"/>
    <n v="560260"/>
    <s v="Zbiroh"/>
    <s v="2 000 – 4 999 obyvatel"/>
    <n v="2104"/>
    <n v="0.80038022813688214"/>
    <n v="420"/>
    <n v="0"/>
  </r>
  <r>
    <x v="3"/>
    <x v="54"/>
    <x v="54"/>
    <n v="566799"/>
    <s v="Všenice"/>
    <s v="do 750 obyvatel"/>
    <n v="226"/>
    <n v="0.7831858407079646"/>
    <n v="49"/>
    <n v="0"/>
  </r>
  <r>
    <x v="3"/>
    <x v="54"/>
    <x v="54"/>
    <n v="566802"/>
    <s v="Terešov"/>
    <s v="do 750 obyvatel"/>
    <n v="155"/>
    <n v="0.70967741935483875"/>
    <n v="45"/>
    <n v="0"/>
  </r>
  <r>
    <x v="3"/>
    <x v="54"/>
    <x v="54"/>
    <n v="566811"/>
    <s v="Kamenec"/>
    <s v="do 750 obyvatel"/>
    <n v="53"/>
    <n v="0.86792452830188682"/>
    <n v="7"/>
    <n v="0"/>
  </r>
  <r>
    <x v="3"/>
    <x v="54"/>
    <x v="54"/>
    <n v="566837"/>
    <s v="Němčovice"/>
    <s v="do 750 obyvatel"/>
    <n v="155"/>
    <n v="0.79354838709677422"/>
    <n v="32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6538461538461542"/>
    <n v="14"/>
    <n v="0"/>
  </r>
  <r>
    <x v="3"/>
    <x v="54"/>
    <x v="54"/>
    <n v="566942"/>
    <s v="Raková"/>
    <s v="do 750 obyvatel"/>
    <n v="193"/>
    <n v="0.76165803108808294"/>
    <n v="46"/>
    <n v="0"/>
  </r>
  <r>
    <x v="3"/>
    <x v="54"/>
    <x v="54"/>
    <n v="566993"/>
    <s v="Ostrovec-Lhotka (Rokycany)"/>
    <s v="do 750 obyvatel"/>
    <n v="85"/>
    <n v="0.83529411764705885"/>
    <n v="14"/>
    <n v="0"/>
  </r>
  <r>
    <x v="3"/>
    <x v="54"/>
    <x v="54"/>
    <n v="567001"/>
    <s v="Lhota pod Radčem"/>
    <s v="do 750 obyvatel"/>
    <n v="255"/>
    <n v="0.77647058823529413"/>
    <n v="57"/>
    <n v="0"/>
  </r>
  <r>
    <x v="3"/>
    <x v="54"/>
    <x v="54"/>
    <n v="579009"/>
    <s v="Medový Újezd"/>
    <s v="do 750 obyvatel"/>
    <n v="217"/>
    <n v="0.82488479262672809"/>
    <n v="38"/>
    <n v="0"/>
  </r>
  <r>
    <x v="3"/>
    <x v="54"/>
    <x v="54"/>
    <n v="579017"/>
    <s v="Kakejcov"/>
    <s v="do 750 obyvatel"/>
    <n v="80"/>
    <n v="0.88749999999999996"/>
    <n v="9"/>
    <n v="0"/>
  </r>
  <r>
    <x v="3"/>
    <x v="54"/>
    <x v="54"/>
    <n v="579033"/>
    <s v="Kornatice"/>
    <s v="do 750 obyvatel"/>
    <n v="183"/>
    <n v="0.72677595628415304"/>
    <n v="50"/>
    <n v="0"/>
  </r>
  <r>
    <x v="3"/>
    <x v="54"/>
    <x v="54"/>
    <n v="579084"/>
    <s v="Mešno"/>
    <s v="do 750 obyvatel"/>
    <n v="72"/>
    <n v="0.70833333333333337"/>
    <n v="21"/>
    <n v="0"/>
  </r>
  <r>
    <x v="3"/>
    <x v="54"/>
    <x v="54"/>
    <n v="579131"/>
    <s v="Příkosice"/>
    <s v="do 750 obyvatel"/>
    <n v="345"/>
    <n v="0.78550724637681157"/>
    <n v="74"/>
    <n v="0"/>
  </r>
  <r>
    <x v="3"/>
    <x v="54"/>
    <x v="54"/>
    <n v="579246"/>
    <s v="Trokavec"/>
    <s v="do 750 obyvatel"/>
    <n v="86"/>
    <n v="0.72093023255813948"/>
    <n v="24"/>
    <n v="0"/>
  </r>
  <r>
    <x v="3"/>
    <x v="54"/>
    <x v="54"/>
    <n v="579289"/>
    <s v="Vísky (Rokycany)"/>
    <s v="do 750 obyvatel"/>
    <n v="47"/>
    <n v="0.61702127659574468"/>
    <n v="18"/>
    <n v="1"/>
  </r>
  <r>
    <x v="3"/>
    <x v="54"/>
    <x v="54"/>
    <n v="579343"/>
    <s v="Štítov"/>
    <s v="do 750 obyvatel"/>
    <n v="49"/>
    <n v="0.69387755102040816"/>
    <n v="15"/>
    <n v="1"/>
  </r>
  <r>
    <x v="3"/>
    <x v="55"/>
    <x v="55"/>
    <n v="530131"/>
    <s v="Přestavlky (Plzeň-jih)"/>
    <s v="do 750 obyvatel"/>
    <n v="196"/>
    <n v="0.74489795918367352"/>
    <n v="50"/>
    <n v="0"/>
  </r>
  <r>
    <x v="3"/>
    <x v="55"/>
    <x v="55"/>
    <n v="540056"/>
    <s v="Střelice (Plzeň-jih)"/>
    <s v="do 750 obyvatel"/>
    <n v="119"/>
    <n v="0.69747899159663862"/>
    <n v="36"/>
    <n v="1"/>
  </r>
  <r>
    <x v="3"/>
    <x v="55"/>
    <x v="55"/>
    <n v="540064"/>
    <s v="Lisov"/>
    <s v="do 750 obyvatel"/>
    <n v="111"/>
    <n v="0.5495495495495496"/>
    <n v="50"/>
    <n v="1"/>
  </r>
  <r>
    <x v="3"/>
    <x v="55"/>
    <x v="55"/>
    <n v="540269"/>
    <s v="Nová Ves (Plzeň-jih)"/>
    <s v="do 750 obyvatel"/>
    <n v="236"/>
    <n v="0.80932203389830504"/>
    <n v="45"/>
    <n v="0"/>
  </r>
  <r>
    <x v="3"/>
    <x v="55"/>
    <x v="55"/>
    <n v="540617"/>
    <s v="Líšina"/>
    <s v="do 750 obyvatel"/>
    <n v="144"/>
    <n v="0.75694444444444442"/>
    <n v="35"/>
    <n v="0"/>
  </r>
  <r>
    <x v="3"/>
    <x v="55"/>
    <x v="55"/>
    <n v="540633"/>
    <s v="Kotovice"/>
    <s v="do 750 obyvatel"/>
    <n v="241"/>
    <n v="0.66390041493775931"/>
    <n v="81"/>
    <n v="1"/>
  </r>
  <r>
    <x v="3"/>
    <x v="55"/>
    <x v="55"/>
    <n v="540668"/>
    <s v="Honezovice"/>
    <s v="do 750 obyvatel"/>
    <n v="221"/>
    <n v="0.74208144796380093"/>
    <n v="57"/>
    <n v="0"/>
  </r>
  <r>
    <x v="3"/>
    <x v="55"/>
    <x v="55"/>
    <n v="553506"/>
    <s v="Bukovec (Plzeň-jih)"/>
    <s v="do 750 obyvatel"/>
    <n v="90"/>
    <n v="0.73333333333333328"/>
    <n v="24"/>
    <n v="0"/>
  </r>
  <r>
    <x v="3"/>
    <x v="55"/>
    <x v="55"/>
    <n v="553654"/>
    <s v="Holýšov"/>
    <s v="5 000 – 14 999 obyvatel"/>
    <n v="4259"/>
    <n v="0.73467950223057055"/>
    <n v="1130"/>
    <n v="0"/>
  </r>
  <r>
    <x v="3"/>
    <x v="55"/>
    <x v="55"/>
    <n v="553662"/>
    <s v="Horní Kamenice"/>
    <s v="do 750 obyvatel"/>
    <n v="200"/>
    <n v="0.68"/>
    <n v="64"/>
    <n v="1"/>
  </r>
  <r>
    <x v="3"/>
    <x v="55"/>
    <x v="55"/>
    <n v="553841"/>
    <s v="Kvíčovice"/>
    <s v="do 750 obyvatel"/>
    <n v="319"/>
    <n v="0.7492163009404389"/>
    <n v="80"/>
    <n v="0"/>
  </r>
  <r>
    <x v="3"/>
    <x v="55"/>
    <x v="55"/>
    <n v="554022"/>
    <s v="Neuměř"/>
    <s v="do 750 obyvatel"/>
    <n v="124"/>
    <n v="0.72580645161290325"/>
    <n v="34"/>
    <n v="0"/>
  </r>
  <r>
    <x v="3"/>
    <x v="55"/>
    <x v="55"/>
    <n v="557668"/>
    <s v="Dnešice"/>
    <s v="750 – 1 999 obyvatel"/>
    <n v="730"/>
    <n v="0.68767123287671228"/>
    <n v="228"/>
    <n v="1"/>
  </r>
  <r>
    <x v="3"/>
    <x v="55"/>
    <x v="55"/>
    <n v="557676"/>
    <s v="Dobřany (Plzeň-jih)"/>
    <s v="5 000 – 14 999 obyvatel"/>
    <n v="5010"/>
    <n v="0.73892215568862274"/>
    <n v="1308"/>
    <n v="0"/>
  </r>
  <r>
    <x v="3"/>
    <x v="55"/>
    <x v="55"/>
    <n v="557731"/>
    <s v="Hradec (Plzeň-jih)"/>
    <s v="do 750 obyvatel"/>
    <n v="494"/>
    <n v="0.70445344129554655"/>
    <n v="146"/>
    <n v="0"/>
  </r>
  <r>
    <x v="3"/>
    <x v="55"/>
    <x v="55"/>
    <n v="557838"/>
    <s v="Chotěšov (Plzeň-jih)"/>
    <s v="2 000 – 4 999 obyvatel"/>
    <n v="2443"/>
    <n v="0.73024969300040932"/>
    <n v="659"/>
    <n v="0"/>
  </r>
  <r>
    <x v="3"/>
    <x v="55"/>
    <x v="55"/>
    <n v="558389"/>
    <s v="Stod"/>
    <s v="2 000 – 4 999 obyvatel"/>
    <n v="3040"/>
    <n v="0.75657894736842102"/>
    <n v="740"/>
    <n v="0"/>
  </r>
  <r>
    <x v="3"/>
    <x v="55"/>
    <x v="55"/>
    <n v="558494"/>
    <s v="Ves Touškov"/>
    <s v="do 750 obyvatel"/>
    <n v="300"/>
    <n v="0.65666666666666662"/>
    <n v="103"/>
    <n v="1"/>
  </r>
  <r>
    <x v="3"/>
    <x v="55"/>
    <x v="55"/>
    <n v="558567"/>
    <s v="Vstiš"/>
    <s v="do 750 obyvatel"/>
    <n v="452"/>
    <n v="0.71017699115044253"/>
    <n v="131"/>
    <n v="0"/>
  </r>
  <r>
    <x v="3"/>
    <x v="55"/>
    <x v="55"/>
    <n v="558591"/>
    <s v="Zemětice"/>
    <s v="do 750 obyvatel"/>
    <n v="263"/>
    <n v="0.73384030418250945"/>
    <n v="70"/>
    <n v="0"/>
  </r>
  <r>
    <x v="3"/>
    <x v="55"/>
    <x v="55"/>
    <n v="566071"/>
    <s v="Všekary"/>
    <s v="do 750 obyvatel"/>
    <n v="79"/>
    <n v="0.79746835443037978"/>
    <n v="16"/>
    <n v="0"/>
  </r>
  <r>
    <x v="3"/>
    <x v="55"/>
    <x v="55"/>
    <n v="566080"/>
    <s v="Čečovice"/>
    <s v="do 750 obyvatel"/>
    <n v="83"/>
    <n v="0.38554216867469882"/>
    <n v="51"/>
    <n v="1"/>
  </r>
  <r>
    <x v="3"/>
    <x v="55"/>
    <x v="55"/>
    <n v="566098"/>
    <s v="Černovice (Plzeň-jih)"/>
    <s v="do 750 obyvatel"/>
    <n v="123"/>
    <n v="0.78048780487804881"/>
    <n v="27"/>
    <n v="0"/>
  </r>
  <r>
    <x v="3"/>
    <x v="55"/>
    <x v="55"/>
    <n v="566101"/>
    <s v="Štichov"/>
    <s v="do 750 obyvatel"/>
    <n v="65"/>
    <n v="0.64615384615384619"/>
    <n v="23"/>
    <n v="1"/>
  </r>
  <r>
    <x v="3"/>
    <x v="56"/>
    <x v="56"/>
    <n v="503916"/>
    <s v="Kostelec (Tachov)"/>
    <s v="do 750 obyvatel"/>
    <n v="469"/>
    <n v="0.71002132196162049"/>
    <n v="136"/>
    <n v="0"/>
  </r>
  <r>
    <x v="3"/>
    <x v="56"/>
    <x v="56"/>
    <n v="541290"/>
    <s v="Horní Kozolupy"/>
    <s v="do 750 obyvatel"/>
    <n v="221"/>
    <n v="0.63800904977375561"/>
    <n v="80"/>
    <n v="1"/>
  </r>
  <r>
    <x v="3"/>
    <x v="56"/>
    <x v="56"/>
    <n v="541435"/>
    <s v="Únehle"/>
    <s v="do 750 obyvatel"/>
    <n v="105"/>
    <n v="0.73333333333333328"/>
    <n v="28"/>
    <n v="0"/>
  </r>
  <r>
    <x v="3"/>
    <x v="56"/>
    <x v="56"/>
    <n v="541460"/>
    <s v="Zhoř (Tachov)"/>
    <s v="do 750 obyvatel"/>
    <n v="120"/>
    <n v="0.6"/>
    <n v="48"/>
    <n v="1"/>
  </r>
  <r>
    <x v="3"/>
    <x v="56"/>
    <x v="56"/>
    <n v="541486"/>
    <s v="Prostiboř"/>
    <s v="do 750 obyvatel"/>
    <n v="130"/>
    <n v="0.63076923076923075"/>
    <n v="48"/>
    <n v="1"/>
  </r>
  <r>
    <x v="3"/>
    <x v="56"/>
    <x v="56"/>
    <n v="541494"/>
    <s v="Kokašice"/>
    <s v="do 750 obyvatel"/>
    <n v="206"/>
    <n v="0.65533980582524276"/>
    <n v="71"/>
    <n v="1"/>
  </r>
  <r>
    <x v="3"/>
    <x v="56"/>
    <x v="56"/>
    <n v="541664"/>
    <s v="Záchlumí (Tachov)"/>
    <s v="do 750 obyvatel"/>
    <n v="313"/>
    <n v="0.65175718849840258"/>
    <n v="109"/>
    <n v="1"/>
  </r>
  <r>
    <x v="3"/>
    <x v="56"/>
    <x v="56"/>
    <n v="541681"/>
    <s v="Ošelín"/>
    <s v="do 750 obyvatel"/>
    <n v="121"/>
    <n v="0.69421487603305787"/>
    <n v="37"/>
    <n v="1"/>
  </r>
  <r>
    <x v="3"/>
    <x v="56"/>
    <x v="56"/>
    <n v="557081"/>
    <s v="Sytno"/>
    <s v="do 750 obyvatel"/>
    <n v="280"/>
    <n v="0.56428571428571428"/>
    <n v="122"/>
    <n v="1"/>
  </r>
  <r>
    <x v="3"/>
    <x v="56"/>
    <x v="56"/>
    <n v="560723"/>
    <s v="Benešovice"/>
    <s v="do 750 obyvatel"/>
    <n v="163"/>
    <n v="0.74233128834355833"/>
    <n v="42"/>
    <n v="0"/>
  </r>
  <r>
    <x v="3"/>
    <x v="56"/>
    <x v="56"/>
    <n v="560740"/>
    <s v="Bezdružice"/>
    <s v="750 – 1 999 obyvatel"/>
    <n v="768"/>
    <n v="0.66796875"/>
    <n v="255"/>
    <n v="1"/>
  </r>
  <r>
    <x v="3"/>
    <x v="56"/>
    <x v="56"/>
    <n v="560782"/>
    <s v="Cebiv"/>
    <s v="do 750 obyvatel"/>
    <n v="230"/>
    <n v="0.63478260869565217"/>
    <n v="84"/>
    <n v="1"/>
  </r>
  <r>
    <x v="3"/>
    <x v="56"/>
    <x v="56"/>
    <n v="560812"/>
    <s v="Černošín"/>
    <s v="750 – 1 999 obyvatel"/>
    <n v="990"/>
    <n v="0.6646464646464646"/>
    <n v="332"/>
    <n v="1"/>
  </r>
  <r>
    <x v="3"/>
    <x v="56"/>
    <x v="56"/>
    <n v="560855"/>
    <s v="Erpužice"/>
    <s v="do 750 obyvatel"/>
    <n v="301"/>
    <n v="0.77076411960132896"/>
    <n v="69"/>
    <n v="0"/>
  </r>
  <r>
    <x v="3"/>
    <x v="56"/>
    <x v="56"/>
    <n v="560928"/>
    <s v="Kladruby (Tachov)"/>
    <s v="750 – 1 999 obyvatel"/>
    <n v="1329"/>
    <n v="0.74567343867569602"/>
    <n v="338"/>
    <n v="0"/>
  </r>
  <r>
    <x v="3"/>
    <x v="56"/>
    <x v="56"/>
    <n v="560952"/>
    <s v="Konstantinovy Lázně"/>
    <s v="750 – 1 999 obyvatel"/>
    <n v="800"/>
    <n v="0.77875000000000005"/>
    <n v="177"/>
    <n v="0"/>
  </r>
  <r>
    <x v="3"/>
    <x v="56"/>
    <x v="56"/>
    <n v="560979"/>
    <s v="Kšice"/>
    <s v="do 750 obyvatel"/>
    <n v="189"/>
    <n v="0.56613756613756616"/>
    <n v="82"/>
    <n v="1"/>
  </r>
  <r>
    <x v="3"/>
    <x v="56"/>
    <x v="56"/>
    <n v="561215"/>
    <s v="Stříbro"/>
    <s v="5 000 – 14 999 obyvatel"/>
    <n v="6523"/>
    <n v="0.73417139353058414"/>
    <n v="1734"/>
    <n v="0"/>
  </r>
  <r>
    <x v="3"/>
    <x v="56"/>
    <x v="56"/>
    <n v="561231"/>
    <s v="Sulislav"/>
    <s v="do 750 obyvatel"/>
    <n v="176"/>
    <n v="0.76704545454545459"/>
    <n v="41"/>
    <n v="0"/>
  </r>
  <r>
    <x v="3"/>
    <x v="56"/>
    <x v="56"/>
    <n v="561258"/>
    <s v="Svojšín"/>
    <s v="do 750 obyvatel"/>
    <n v="350"/>
    <n v="0.66"/>
    <n v="119"/>
    <n v="1"/>
  </r>
  <r>
    <x v="3"/>
    <x v="56"/>
    <x v="56"/>
    <n v="561291"/>
    <s v="Trpísty"/>
    <s v="do 750 obyvatel"/>
    <n v="233"/>
    <n v="0.63090128755364805"/>
    <n v="86"/>
    <n v="1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1"/>
    <n v="39"/>
    <n v="1"/>
  </r>
  <r>
    <x v="3"/>
    <x v="56"/>
    <x v="56"/>
    <n v="579491"/>
    <s v="Vranov (Tachov)"/>
    <s v="do 750 obyvatel"/>
    <n v="153"/>
    <n v="0.86274509803921573"/>
    <n v="21"/>
    <n v="0"/>
  </r>
  <r>
    <x v="3"/>
    <x v="57"/>
    <x v="57"/>
    <n v="530085"/>
    <s v="Bukovník"/>
    <s v="do 750 obyvatel"/>
    <n v="55"/>
    <n v="0.81818181818181823"/>
    <n v="10"/>
    <n v="0"/>
  </r>
  <r>
    <x v="3"/>
    <x v="57"/>
    <x v="57"/>
    <n v="530123"/>
    <s v="Dobršín"/>
    <s v="do 750 obyvatel"/>
    <n v="92"/>
    <n v="0.80434782608695654"/>
    <n v="18"/>
    <n v="0"/>
  </r>
  <r>
    <x v="3"/>
    <x v="57"/>
    <x v="57"/>
    <n v="542091"/>
    <s v="Horská Kvilda"/>
    <s v="do 750 obyvatel"/>
    <n v="53"/>
    <n v="1"/>
    <n v="0"/>
    <n v="0"/>
  </r>
  <r>
    <x v="3"/>
    <x v="57"/>
    <x v="57"/>
    <n v="542148"/>
    <s v="Modrava"/>
    <s v="do 750 obyvatel"/>
    <n v="66"/>
    <n v="0.90909090909090906"/>
    <n v="6"/>
    <n v="0"/>
  </r>
  <r>
    <x v="3"/>
    <x v="57"/>
    <x v="57"/>
    <n v="551686"/>
    <s v="Podmokly (Klatovy)"/>
    <s v="do 750 obyvatel"/>
    <n v="115"/>
    <n v="0.73913043478260865"/>
    <n v="30"/>
    <n v="0"/>
  </r>
  <r>
    <x v="3"/>
    <x v="57"/>
    <x v="57"/>
    <n v="555894"/>
    <s v="Budětice"/>
    <s v="do 750 obyvatel"/>
    <n v="256"/>
    <n v="0.69921875"/>
    <n v="77"/>
    <n v="1"/>
  </r>
  <r>
    <x v="3"/>
    <x v="57"/>
    <x v="57"/>
    <n v="556076"/>
    <s v="Dlouhá Ves (Klatovy)"/>
    <s v="750 – 1 999 obyvatel"/>
    <n v="727"/>
    <n v="0.76203576341127921"/>
    <n v="173"/>
    <n v="0"/>
  </r>
  <r>
    <x v="3"/>
    <x v="57"/>
    <x v="57"/>
    <n v="556084"/>
    <s v="Prášily"/>
    <s v="do 750 obyvatel"/>
    <n v="128"/>
    <n v="0.6953125"/>
    <n v="39"/>
    <n v="1"/>
  </r>
  <r>
    <x v="3"/>
    <x v="57"/>
    <x v="57"/>
    <n v="556181"/>
    <s v="Hartmanice (Klatovy)"/>
    <s v="750 – 1 999 obyvatel"/>
    <n v="834"/>
    <n v="0.76738609112709832"/>
    <n v="194"/>
    <n v="0"/>
  </r>
  <r>
    <x v="3"/>
    <x v="57"/>
    <x v="57"/>
    <n v="556203"/>
    <s v="Hlavňovice"/>
    <s v="do 750 obyvatel"/>
    <n v="417"/>
    <n v="0.70983213429256597"/>
    <n v="121"/>
    <n v="0"/>
  </r>
  <r>
    <x v="3"/>
    <x v="57"/>
    <x v="57"/>
    <n v="556301"/>
    <s v="Hrádek (Klatovy)"/>
    <s v="750 – 1 999 obyvatel"/>
    <n v="1159"/>
    <n v="0.72907679033649697"/>
    <n v="314"/>
    <n v="0"/>
  </r>
  <r>
    <x v="3"/>
    <x v="57"/>
    <x v="57"/>
    <n v="556432"/>
    <s v="Kašperské Hory"/>
    <s v="750 – 1 999 obyvatel"/>
    <n v="1203"/>
    <n v="0.68495428096425603"/>
    <n v="379"/>
    <n v="1"/>
  </r>
  <r>
    <x v="3"/>
    <x v="57"/>
    <x v="57"/>
    <n v="556467"/>
    <s v="Kolinec"/>
    <s v="750 – 1 999 obyvatel"/>
    <n v="1239"/>
    <n v="0.67231638418079098"/>
    <n v="406"/>
    <n v="1"/>
  </r>
  <r>
    <x v="3"/>
    <x v="57"/>
    <x v="57"/>
    <n v="556726"/>
    <s v="Mokrosuky"/>
    <s v="do 750 obyvatel"/>
    <n v="110"/>
    <n v="0.79090909090909089"/>
    <n v="23"/>
    <n v="0"/>
  </r>
  <r>
    <x v="3"/>
    <x v="57"/>
    <x v="57"/>
    <n v="556815"/>
    <s v="Nezdice na Šumavě"/>
    <s v="do 750 obyvatel"/>
    <n v="283"/>
    <n v="0.66077738515901063"/>
    <n v="96"/>
    <n v="1"/>
  </r>
  <r>
    <x v="3"/>
    <x v="57"/>
    <x v="57"/>
    <n v="556921"/>
    <s v="Petrovice u Sušice"/>
    <s v="do 750 obyvatel"/>
    <n v="507"/>
    <n v="0.68639053254437865"/>
    <n v="159"/>
    <n v="1"/>
  </r>
  <r>
    <x v="3"/>
    <x v="57"/>
    <x v="57"/>
    <n v="557013"/>
    <s v="Rabí"/>
    <s v="do 750 obyvatel"/>
    <n v="407"/>
    <n v="0.78378378378378377"/>
    <n v="88"/>
    <n v="0"/>
  </r>
  <r>
    <x v="3"/>
    <x v="57"/>
    <x v="57"/>
    <n v="557021"/>
    <s v="Rejštejn"/>
    <s v="do 750 obyvatel"/>
    <n v="213"/>
    <n v="0.70422535211267601"/>
    <n v="63"/>
    <n v="0"/>
  </r>
  <r>
    <x v="3"/>
    <x v="57"/>
    <x v="57"/>
    <n v="557099"/>
    <s v="Soběšice"/>
    <s v="do 750 obyvatel"/>
    <n v="337"/>
    <n v="0.73590504451038574"/>
    <n v="89"/>
    <n v="0"/>
  </r>
  <r>
    <x v="3"/>
    <x v="57"/>
    <x v="57"/>
    <n v="557111"/>
    <s v="Srní"/>
    <s v="do 750 obyvatel"/>
    <n v="200"/>
    <n v="0.755"/>
    <n v="49"/>
    <n v="0"/>
  </r>
  <r>
    <x v="3"/>
    <x v="57"/>
    <x v="57"/>
    <n v="557129"/>
    <s v="Strašín"/>
    <s v="do 750 obyvatel"/>
    <n v="268"/>
    <n v="0.67910447761194026"/>
    <n v="86"/>
    <n v="1"/>
  </r>
  <r>
    <x v="3"/>
    <x v="57"/>
    <x v="57"/>
    <n v="557153"/>
    <s v="Sušice (Klatovy)"/>
    <s v="5 000 – 14 999 obyvatel"/>
    <n v="9253"/>
    <n v="0.76656219604452613"/>
    <n v="2160"/>
    <n v="0"/>
  </r>
  <r>
    <x v="3"/>
    <x v="57"/>
    <x v="57"/>
    <n v="557366"/>
    <s v="Velhartice"/>
    <s v="750 – 1 999 obyvatel"/>
    <n v="709"/>
    <n v="0.75740479548660089"/>
    <n v="172"/>
    <n v="0"/>
  </r>
  <r>
    <x v="3"/>
    <x v="57"/>
    <x v="57"/>
    <n v="557536"/>
    <s v="Žihobce"/>
    <s v="do 750 obyvatel"/>
    <n v="497"/>
    <n v="0.75855130784708247"/>
    <n v="120"/>
    <n v="0"/>
  </r>
  <r>
    <x v="3"/>
    <x v="57"/>
    <x v="57"/>
    <n v="557544"/>
    <s v="Žichovice"/>
    <s v="do 750 obyvatel"/>
    <n v="555"/>
    <n v="0.66306306306306306"/>
    <n v="187"/>
    <n v="1"/>
  </r>
  <r>
    <x v="3"/>
    <x v="57"/>
    <x v="57"/>
    <n v="566683"/>
    <s v="Dražovice (Klatovy)"/>
    <s v="do 750 obyvatel"/>
    <n v="138"/>
    <n v="0.72463768115942029"/>
    <n v="38"/>
    <n v="0"/>
  </r>
  <r>
    <x v="3"/>
    <x v="57"/>
    <x v="57"/>
    <n v="578495"/>
    <s v="Čímice"/>
    <s v="do 750 obyvatel"/>
    <n v="161"/>
    <n v="0.55900621118012417"/>
    <n v="71"/>
    <n v="1"/>
  </r>
  <r>
    <x v="3"/>
    <x v="57"/>
    <x v="57"/>
    <n v="578517"/>
    <s v="Domoraz"/>
    <s v="do 750 obyvatel"/>
    <n v="53"/>
    <n v="0.77358490566037741"/>
    <n v="12"/>
    <n v="0"/>
  </r>
  <r>
    <x v="3"/>
    <x v="57"/>
    <x v="57"/>
    <n v="578525"/>
    <s v="Frymburk (Klatovy)"/>
    <s v="do 750 obyvatel"/>
    <n v="88"/>
    <n v="0.86363636363636365"/>
    <n v="12"/>
    <n v="0"/>
  </r>
  <r>
    <x v="3"/>
    <x v="57"/>
    <x v="57"/>
    <n v="578533"/>
    <s v="Nezamyslice (Klatovy)"/>
    <s v="do 750 obyvatel"/>
    <n v="189"/>
    <n v="0.68253968253968256"/>
    <n v="60"/>
    <n v="1"/>
  </r>
  <r>
    <x v="3"/>
    <x v="58"/>
    <x v="58"/>
    <n v="541362"/>
    <s v="Zadní Chodov"/>
    <s v="do 750 obyvatel"/>
    <n v="213"/>
    <n v="0.64319248826291076"/>
    <n v="76"/>
    <n v="1"/>
  </r>
  <r>
    <x v="3"/>
    <x v="58"/>
    <x v="58"/>
    <n v="541401"/>
    <s v="Broumov (Tachov)"/>
    <s v="do 750 obyvatel"/>
    <n v="110"/>
    <n v="0.77272727272727271"/>
    <n v="25"/>
    <n v="0"/>
  </r>
  <r>
    <x v="3"/>
    <x v="58"/>
    <x v="58"/>
    <n v="541443"/>
    <s v="Obora (Tachov)"/>
    <s v="do 750 obyvatel"/>
    <n v="130"/>
    <n v="0.61538461538461542"/>
    <n v="50"/>
    <n v="1"/>
  </r>
  <r>
    <x v="3"/>
    <x v="58"/>
    <x v="58"/>
    <n v="541532"/>
    <s v="Milíře"/>
    <s v="do 750 obyvatel"/>
    <n v="222"/>
    <n v="0.61261261261261257"/>
    <n v="86"/>
    <n v="1"/>
  </r>
  <r>
    <x v="3"/>
    <x v="58"/>
    <x v="58"/>
    <n v="541559"/>
    <s v="Kočov"/>
    <s v="do 750 obyvatel"/>
    <n v="177"/>
    <n v="0.58192090395480223"/>
    <n v="74"/>
    <n v="1"/>
  </r>
  <r>
    <x v="3"/>
    <x v="58"/>
    <x v="58"/>
    <n v="541605"/>
    <s v="Brod nad Tichou"/>
    <s v="do 750 obyvatel"/>
    <n v="203"/>
    <n v="0.67980295566502458"/>
    <n v="65"/>
    <n v="1"/>
  </r>
  <r>
    <x v="3"/>
    <x v="58"/>
    <x v="58"/>
    <n v="541621"/>
    <s v="Tisová (Tachov)"/>
    <s v="do 750 obyvatel"/>
    <n v="377"/>
    <n v="0.62599469496021221"/>
    <n v="141"/>
    <n v="1"/>
  </r>
  <r>
    <x v="3"/>
    <x v="58"/>
    <x v="58"/>
    <n v="541702"/>
    <s v="Lom u Tachova"/>
    <s v="do 750 obyvatel"/>
    <n v="369"/>
    <n v="0.69376693766937669"/>
    <n v="113"/>
    <n v="1"/>
  </r>
  <r>
    <x v="3"/>
    <x v="58"/>
    <x v="58"/>
    <n v="560715"/>
    <s v="Tachov (Tachov)"/>
    <s v="5 000 – 14 999 obyvatel"/>
    <n v="11192"/>
    <n v="0.67432094353109362"/>
    <n v="3645"/>
    <n v="1"/>
  </r>
  <r>
    <x v="3"/>
    <x v="58"/>
    <x v="58"/>
    <n v="560758"/>
    <s v="Bor"/>
    <s v="2 000 – 4 999 obyvatel"/>
    <n v="3747"/>
    <n v="0.68881772084334136"/>
    <n v="1166"/>
    <n v="1"/>
  </r>
  <r>
    <x v="3"/>
    <x v="58"/>
    <x v="58"/>
    <n v="560804"/>
    <s v="Částkov (Tachov)"/>
    <s v="do 750 obyvatel"/>
    <n v="276"/>
    <n v="0.73188405797101452"/>
    <n v="74"/>
    <n v="0"/>
  </r>
  <r>
    <x v="3"/>
    <x v="58"/>
    <x v="58"/>
    <n v="560839"/>
    <s v="Dlouhý Újezd"/>
    <s v="do 750 obyvatel"/>
    <n v="319"/>
    <n v="0.59874608150470221"/>
    <n v="128"/>
    <n v="1"/>
  </r>
  <r>
    <x v="3"/>
    <x v="58"/>
    <x v="58"/>
    <n v="560863"/>
    <s v="Halže"/>
    <s v="750 – 1 999 obyvatel"/>
    <n v="795"/>
    <n v="0.71194968553459115"/>
    <n v="229"/>
    <n v="0"/>
  </r>
  <r>
    <x v="3"/>
    <x v="58"/>
    <x v="58"/>
    <n v="560898"/>
    <s v="Hošťka"/>
    <s v="do 750 obyvatel"/>
    <n v="360"/>
    <n v="0.64166666666666672"/>
    <n v="129"/>
    <n v="1"/>
  </r>
  <r>
    <x v="3"/>
    <x v="58"/>
    <x v="58"/>
    <n v="560901"/>
    <s v="Chodová Planá"/>
    <s v="750 – 1 999 obyvatel"/>
    <n v="1542"/>
    <n v="0.70687418936446178"/>
    <n v="452"/>
    <n v="0"/>
  </r>
  <r>
    <x v="3"/>
    <x v="58"/>
    <x v="58"/>
    <n v="560910"/>
    <s v="Chodský Újezd"/>
    <s v="750 – 1 999 obyvatel"/>
    <n v="667"/>
    <n v="0.69415292353823088"/>
    <n v="204"/>
    <n v="1"/>
  </r>
  <r>
    <x v="3"/>
    <x v="58"/>
    <x v="58"/>
    <n v="561002"/>
    <s v="Lesná (Tachov)"/>
    <s v="do 750 obyvatel"/>
    <n v="390"/>
    <n v="0.59230769230769231"/>
    <n v="159"/>
    <n v="1"/>
  </r>
  <r>
    <x v="3"/>
    <x v="58"/>
    <x v="58"/>
    <n v="561011"/>
    <s v="Lestkov"/>
    <s v="do 750 obyvatel"/>
    <n v="334"/>
    <n v="0.54491017964071853"/>
    <n v="152"/>
    <n v="1"/>
  </r>
  <r>
    <x v="3"/>
    <x v="58"/>
    <x v="58"/>
    <n v="561134"/>
    <s v="Planá (Tachov)"/>
    <s v="5 000 – 14 999 obyvatel"/>
    <n v="4482"/>
    <n v="0.71039714413208388"/>
    <n v="1298"/>
    <n v="0"/>
  </r>
  <r>
    <x v="3"/>
    <x v="58"/>
    <x v="58"/>
    <n v="561151"/>
    <s v="Přimda"/>
    <s v="750 – 1 999 obyvatel"/>
    <n v="1215"/>
    <n v="0.61399176954732515"/>
    <n v="469"/>
    <n v="1"/>
  </r>
  <r>
    <x v="3"/>
    <x v="58"/>
    <x v="58"/>
    <n v="561169"/>
    <s v="Rozvadov"/>
    <s v="750 – 1 999 obyvatel"/>
    <n v="652"/>
    <n v="0.64877300613496935"/>
    <n v="229"/>
    <n v="1"/>
  </r>
  <r>
    <x v="3"/>
    <x v="58"/>
    <x v="58"/>
    <n v="561185"/>
    <s v="Staré Sedliště"/>
    <s v="750 – 1 999 obyvatel"/>
    <n v="992"/>
    <n v="0.57056451612903225"/>
    <n v="426"/>
    <n v="1"/>
  </r>
  <r>
    <x v="3"/>
    <x v="58"/>
    <x v="58"/>
    <n v="561193"/>
    <s v="Staré Sedlo (Tachov)"/>
    <s v="do 750 obyvatel"/>
    <n v="227"/>
    <n v="0.59911894273127753"/>
    <n v="91"/>
    <n v="1"/>
  </r>
  <r>
    <x v="3"/>
    <x v="58"/>
    <x v="58"/>
    <n v="561207"/>
    <s v="Stráž (Tachov)"/>
    <s v="750 – 1 999 obyvatel"/>
    <n v="992"/>
    <n v="0.64213709677419351"/>
    <n v="355"/>
    <n v="1"/>
  </r>
  <r>
    <x v="3"/>
    <x v="58"/>
    <x v="58"/>
    <n v="561223"/>
    <s v="Studánka"/>
    <s v="do 750 obyvatel"/>
    <n v="437"/>
    <n v="0.66361556064073224"/>
    <n v="147"/>
    <n v="1"/>
  </r>
  <r>
    <x v="3"/>
    <x v="58"/>
    <x v="58"/>
    <n v="561304"/>
    <s v="Třemešné"/>
    <s v="do 750 obyvatel"/>
    <n v="318"/>
    <n v="0.62578616352201255"/>
    <n v="119"/>
    <n v="1"/>
  </r>
  <r>
    <x v="3"/>
    <x v="58"/>
    <x v="58"/>
    <n v="579459"/>
    <s v="Ctiboř (Tachov)"/>
    <s v="do 750 obyvatel"/>
    <n v="266"/>
    <n v="0.79323308270676696"/>
    <n v="55"/>
    <n v="0"/>
  </r>
  <r>
    <x v="4"/>
    <x v="59"/>
    <x v="59"/>
    <n v="538795"/>
    <s v="Krásná (Cheb)"/>
    <s v="do 750 obyvatel"/>
    <n v="514"/>
    <n v="0.75486381322957197"/>
    <n v="126"/>
    <n v="0"/>
  </r>
  <r>
    <x v="4"/>
    <x v="59"/>
    <x v="59"/>
    <n v="538817"/>
    <s v="Podhradí (Cheb)"/>
    <s v="do 750 obyvatel"/>
    <n v="167"/>
    <n v="0.69461077844311381"/>
    <n v="51"/>
    <n v="1"/>
  </r>
  <r>
    <x v="4"/>
    <x v="59"/>
    <x v="59"/>
    <n v="554499"/>
    <s v="Aš"/>
    <s v="5 000 – 14 999 obyvatel"/>
    <n v="10781"/>
    <n v="0.66153418050273627"/>
    <n v="3649"/>
    <n v="1"/>
  </r>
  <r>
    <x v="4"/>
    <x v="59"/>
    <x v="59"/>
    <n v="554545"/>
    <s v="Hazlov"/>
    <s v="750 – 1 999 obyvatel"/>
    <n v="1307"/>
    <n v="0.70313695485845451"/>
    <n v="388"/>
    <n v="0"/>
  </r>
  <r>
    <x v="4"/>
    <x v="59"/>
    <x v="59"/>
    <n v="554553"/>
    <s v="Hranice (Cheb)"/>
    <s v="2 000 – 4 999 obyvatel"/>
    <n v="1800"/>
    <n v="0.67722222222222217"/>
    <n v="581"/>
    <n v="1"/>
  </r>
  <r>
    <x v="4"/>
    <x v="60"/>
    <x v="60"/>
    <n v="538868"/>
    <s v="Pomezí nad Ohří"/>
    <s v="do 750 obyvatel"/>
    <n v="252"/>
    <n v="1"/>
    <n v="0"/>
    <n v="0"/>
  </r>
  <r>
    <x v="4"/>
    <x v="60"/>
    <x v="60"/>
    <n v="538906"/>
    <s v="Milíkov (Cheb)"/>
    <s v="do 750 obyvatel"/>
    <n v="235"/>
    <n v="0.68085106382978722"/>
    <n v="75"/>
    <n v="1"/>
  </r>
  <r>
    <x v="4"/>
    <x v="60"/>
    <x v="60"/>
    <n v="538922"/>
    <s v="Okrouhlá (Cheb)"/>
    <s v="do 750 obyvatel"/>
    <n v="216"/>
    <n v="0.69444444444444442"/>
    <n v="66"/>
    <n v="1"/>
  </r>
  <r>
    <x v="4"/>
    <x v="60"/>
    <x v="60"/>
    <n v="539023"/>
    <s v="Třebeň"/>
    <s v="do 750 obyvatel"/>
    <n v="350"/>
    <n v="0.72571428571428576"/>
    <n v="96"/>
    <n v="0"/>
  </r>
  <r>
    <x v="4"/>
    <x v="60"/>
    <x v="60"/>
    <n v="539074"/>
    <s v="Vojtanov"/>
    <s v="do 750 obyvatel"/>
    <n v="198"/>
    <n v="0.59090909090909094"/>
    <n v="81"/>
    <n v="1"/>
  </r>
  <r>
    <x v="4"/>
    <x v="60"/>
    <x v="60"/>
    <n v="539554"/>
    <s v="Odrava"/>
    <s v="do 750 obyvatel"/>
    <n v="215"/>
    <n v="0.56744186046511624"/>
    <n v="93"/>
    <n v="1"/>
  </r>
  <r>
    <x v="4"/>
    <x v="60"/>
    <x v="60"/>
    <n v="539619"/>
    <s v="Tuřany (Cheb)"/>
    <s v="do 750 obyvatel"/>
    <n v="127"/>
    <n v="0.62204724409448819"/>
    <n v="48"/>
    <n v="1"/>
  </r>
  <r>
    <x v="4"/>
    <x v="60"/>
    <x v="60"/>
    <n v="554481"/>
    <s v="Cheb"/>
    <s v="15 000 – 39 999 obyvatel"/>
    <n v="26568"/>
    <n v="0.67457091237579048"/>
    <n v="8646"/>
    <n v="1"/>
  </r>
  <r>
    <x v="4"/>
    <x v="60"/>
    <x v="60"/>
    <n v="554502"/>
    <s v="Dolní Žandov"/>
    <s v="750 – 1 999 obyvatel"/>
    <n v="983"/>
    <n v="0.65920651068158698"/>
    <n v="335"/>
    <n v="1"/>
  </r>
  <r>
    <x v="4"/>
    <x v="60"/>
    <x v="60"/>
    <n v="554529"/>
    <s v="Františkovy Lázně"/>
    <s v="5 000 – 14 999 obyvatel"/>
    <n v="4592"/>
    <n v="0.71232578397212543"/>
    <n v="1321"/>
    <n v="0"/>
  </r>
  <r>
    <x v="4"/>
    <x v="60"/>
    <x v="60"/>
    <n v="554596"/>
    <s v="Křižovatka"/>
    <s v="do 750 obyvatel"/>
    <n v="234"/>
    <n v="0.80341880341880345"/>
    <n v="46"/>
    <n v="0"/>
  </r>
  <r>
    <x v="4"/>
    <x v="60"/>
    <x v="60"/>
    <n v="554618"/>
    <s v="Libá"/>
    <s v="750 – 1 999 obyvatel"/>
    <n v="672"/>
    <n v="0.625"/>
    <n v="252"/>
    <n v="1"/>
  </r>
  <r>
    <x v="4"/>
    <x v="60"/>
    <x v="60"/>
    <n v="554626"/>
    <s v="Lipová (Cheb)"/>
    <s v="do 750 obyvatel"/>
    <n v="619"/>
    <n v="0.69951534733441034"/>
    <n v="186"/>
    <n v="1"/>
  </r>
  <r>
    <x v="4"/>
    <x v="60"/>
    <x v="60"/>
    <n v="554634"/>
    <s v="Luby"/>
    <s v="2 000 – 4 999 obyvatel"/>
    <n v="1804"/>
    <n v="0.69124168514412421"/>
    <n v="557"/>
    <n v="1"/>
  </r>
  <r>
    <x v="4"/>
    <x v="60"/>
    <x v="60"/>
    <n v="554651"/>
    <s v="Milhostov"/>
    <s v="do 750 obyvatel"/>
    <n v="261"/>
    <n v="0.4942528735632184"/>
    <n v="132"/>
    <n v="1"/>
  </r>
  <r>
    <x v="4"/>
    <x v="60"/>
    <x v="60"/>
    <n v="554693"/>
    <s v="Nebanice"/>
    <s v="do 750 obyvatel"/>
    <n v="293"/>
    <n v="0.7303754266211604"/>
    <n v="79"/>
    <n v="0"/>
  </r>
  <r>
    <x v="4"/>
    <x v="60"/>
    <x v="60"/>
    <n v="554707"/>
    <s v="Nový Kostel"/>
    <s v="do 750 obyvatel"/>
    <n v="414"/>
    <n v="0.64975845410628019"/>
    <n v="145"/>
    <n v="1"/>
  </r>
  <r>
    <x v="4"/>
    <x v="60"/>
    <x v="60"/>
    <n v="554740"/>
    <s v="Plesná"/>
    <s v="750 – 1 999 obyvatel"/>
    <n v="1642"/>
    <n v="0.70219244823386118"/>
    <n v="489"/>
    <n v="0"/>
  </r>
  <r>
    <x v="4"/>
    <x v="60"/>
    <x v="60"/>
    <n v="554812"/>
    <s v="Skalná"/>
    <s v="2 000 – 4 999 obyvatel"/>
    <n v="1683"/>
    <n v="0.74212715389185979"/>
    <n v="434"/>
    <n v="0"/>
  </r>
  <r>
    <x v="4"/>
    <x v="60"/>
    <x v="60"/>
    <n v="577979"/>
    <s v="Poustka"/>
    <s v="do 750 obyvatel"/>
    <n v="138"/>
    <n v="0.55797101449275366"/>
    <n v="61"/>
    <n v="1"/>
  </r>
  <r>
    <x v="4"/>
    <x v="60"/>
    <x v="60"/>
    <n v="578002"/>
    <s v="Velký Luh"/>
    <s v="do 750 obyvatel"/>
    <n v="128"/>
    <n v="0.6171875"/>
    <n v="49"/>
    <n v="1"/>
  </r>
  <r>
    <x v="4"/>
    <x v="61"/>
    <x v="61"/>
    <n v="500101"/>
    <s v="Bražec"/>
    <s v="do 750 obyvatel"/>
    <n v="178"/>
    <n v="0.6741573033707865"/>
    <n v="58"/>
    <n v="1"/>
  </r>
  <r>
    <x v="4"/>
    <x v="61"/>
    <x v="61"/>
    <n v="506494"/>
    <s v="Nové Hamry"/>
    <s v="do 750 obyvatel"/>
    <n v="307"/>
    <n v="0.69706840390879476"/>
    <n v="93"/>
    <n v="1"/>
  </r>
  <r>
    <x v="4"/>
    <x v="61"/>
    <x v="61"/>
    <n v="506621"/>
    <s v="Čichalov"/>
    <s v="do 750 obyvatel"/>
    <n v="137"/>
    <n v="0.59854014598540151"/>
    <n v="55"/>
    <n v="1"/>
  </r>
  <r>
    <x v="4"/>
    <x v="61"/>
    <x v="61"/>
    <n v="537845"/>
    <s v="Teplička"/>
    <s v="do 750 obyvatel"/>
    <n v="108"/>
    <n v="0.69444444444444442"/>
    <n v="33"/>
    <n v="1"/>
  </r>
  <r>
    <x v="4"/>
    <x v="61"/>
    <x v="61"/>
    <n v="537870"/>
    <s v="Březová (Karlovy Vary)"/>
    <s v="do 750 obyvatel"/>
    <n v="456"/>
    <n v="0.76973684210526316"/>
    <n v="105"/>
    <n v="0"/>
  </r>
  <r>
    <x v="4"/>
    <x v="61"/>
    <x v="61"/>
    <n v="537918"/>
    <s v="Dalovice (Karlovy Vary)"/>
    <s v="750 – 1 999 obyvatel"/>
    <n v="1645"/>
    <n v="0.77933130699088149"/>
    <n v="363"/>
    <n v="0"/>
  </r>
  <r>
    <x v="4"/>
    <x v="61"/>
    <x v="61"/>
    <n v="537926"/>
    <s v="Jenišov"/>
    <s v="750 – 1 999 obyvatel"/>
    <n v="832"/>
    <n v="0.77524038461538458"/>
    <n v="187"/>
    <n v="0"/>
  </r>
  <r>
    <x v="4"/>
    <x v="61"/>
    <x v="61"/>
    <n v="537934"/>
    <s v="Mírová"/>
    <s v="do 750 obyvatel"/>
    <n v="268"/>
    <n v="0.72014925373134331"/>
    <n v="75"/>
    <n v="0"/>
  </r>
  <r>
    <x v="4"/>
    <x v="61"/>
    <x v="61"/>
    <n v="537969"/>
    <s v="Otovice (Karlovy Vary)"/>
    <s v="750 – 1 999 obyvatel"/>
    <n v="763"/>
    <n v="0.80733944954128445"/>
    <n v="147"/>
    <n v="0"/>
  </r>
  <r>
    <x v="4"/>
    <x v="61"/>
    <x v="61"/>
    <n v="538001"/>
    <s v="Andělská Hora (Karlovy Vary)"/>
    <s v="do 750 obyvatel"/>
    <n v="302"/>
    <n v="0.79801324503311255"/>
    <n v="61"/>
    <n v="0"/>
  </r>
  <r>
    <x v="4"/>
    <x v="61"/>
    <x v="61"/>
    <n v="538019"/>
    <s v="Černava"/>
    <s v="do 750 obyvatel"/>
    <n v="261"/>
    <n v="0.61685823754789271"/>
    <n v="100"/>
    <n v="1"/>
  </r>
  <r>
    <x v="4"/>
    <x v="61"/>
    <x v="61"/>
    <n v="538027"/>
    <s v="Smolné Pece"/>
    <s v="do 750 obyvatel"/>
    <n v="173"/>
    <n v="0.61849710982658956"/>
    <n v="66"/>
    <n v="1"/>
  </r>
  <r>
    <x v="4"/>
    <x v="61"/>
    <x v="61"/>
    <n v="538116"/>
    <s v="Děpoltovice"/>
    <s v="do 750 obyvatel"/>
    <n v="346"/>
    <n v="0.73121387283236994"/>
    <n v="93"/>
    <n v="0"/>
  </r>
  <r>
    <x v="4"/>
    <x v="61"/>
    <x v="61"/>
    <n v="551651"/>
    <s v="Hory"/>
    <s v="do 750 obyvatel"/>
    <n v="266"/>
    <n v="0.77819548872180455"/>
    <n v="59"/>
    <n v="0"/>
  </r>
  <r>
    <x v="4"/>
    <x v="61"/>
    <x v="61"/>
    <n v="554961"/>
    <s v="Karlovy Vary"/>
    <s v="40 000 – 99 999 obyvatel"/>
    <n v="41412"/>
    <n v="0.70334685598377278"/>
    <n v="12285"/>
    <n v="0"/>
  </r>
  <r>
    <x v="4"/>
    <x v="61"/>
    <x v="61"/>
    <n v="554995"/>
    <s v="Bečov nad Teplou"/>
    <s v="750 – 1 999 obyvatel"/>
    <n v="803"/>
    <n v="0.69489414694894147"/>
    <n v="245"/>
    <n v="1"/>
  </r>
  <r>
    <x v="4"/>
    <x v="61"/>
    <x v="61"/>
    <n v="555029"/>
    <s v="Bochov"/>
    <s v="750 – 1 999 obyvatel"/>
    <n v="1605"/>
    <n v="0.75389408099688471"/>
    <n v="395"/>
    <n v="0"/>
  </r>
  <r>
    <x v="4"/>
    <x v="61"/>
    <x v="61"/>
    <n v="555045"/>
    <s v="Božičany"/>
    <s v="do 750 obyvatel"/>
    <n v="508"/>
    <n v="0.69488188976377951"/>
    <n v="155"/>
    <n v="1"/>
  </r>
  <r>
    <x v="4"/>
    <x v="61"/>
    <x v="61"/>
    <n v="555207"/>
    <s v="Chyše"/>
    <s v="do 750 obyvatel"/>
    <n v="490"/>
    <n v="0.76530612244897955"/>
    <n v="115"/>
    <n v="0"/>
  </r>
  <r>
    <x v="4"/>
    <x v="61"/>
    <x v="61"/>
    <n v="555258"/>
    <s v="Kolová"/>
    <s v="750 – 1 999 obyvatel"/>
    <n v="648"/>
    <n v="0.80246913580246915"/>
    <n v="128"/>
    <n v="0"/>
  </r>
  <r>
    <x v="4"/>
    <x v="61"/>
    <x v="61"/>
    <n v="555304"/>
    <s v="Krásné Údolí"/>
    <s v="do 750 obyvatel"/>
    <n v="327"/>
    <n v="0.72171253822629966"/>
    <n v="91"/>
    <n v="0"/>
  </r>
  <r>
    <x v="4"/>
    <x v="61"/>
    <x v="61"/>
    <n v="555347"/>
    <s v="Kyselka"/>
    <s v="750 – 1 999 obyvatel"/>
    <n v="666"/>
    <n v="0.82582582582582587"/>
    <n v="116"/>
    <n v="0"/>
  </r>
  <r>
    <x v="4"/>
    <x v="61"/>
    <x v="61"/>
    <n v="555380"/>
    <s v="Nejdek"/>
    <s v="5 000 – 14 999 obyvatel"/>
    <n v="6600"/>
    <n v="0.68590909090909091"/>
    <n v="2073"/>
    <n v="1"/>
  </r>
  <r>
    <x v="4"/>
    <x v="61"/>
    <x v="61"/>
    <n v="555398"/>
    <s v="Nová Role"/>
    <s v="2 000 – 4 999 obyvatel"/>
    <n v="3455"/>
    <n v="0.74008683068017367"/>
    <n v="898"/>
    <n v="0"/>
  </r>
  <r>
    <x v="4"/>
    <x v="61"/>
    <x v="61"/>
    <n v="555444"/>
    <s v="Otročín"/>
    <s v="do 750 obyvatel"/>
    <n v="375"/>
    <n v="0.68266666666666664"/>
    <n v="119"/>
    <n v="1"/>
  </r>
  <r>
    <x v="4"/>
    <x v="61"/>
    <x v="61"/>
    <n v="555525"/>
    <s v="Pšov"/>
    <s v="do 750 obyvatel"/>
    <n v="484"/>
    <n v="0.75"/>
    <n v="121"/>
    <n v="0"/>
  </r>
  <r>
    <x v="4"/>
    <x v="61"/>
    <x v="61"/>
    <n v="555533"/>
    <s v="Sadov"/>
    <s v="750 – 1 999 obyvatel"/>
    <n v="1098"/>
    <n v="0.7258652094717668"/>
    <n v="301"/>
    <n v="0"/>
  </r>
  <r>
    <x v="4"/>
    <x v="61"/>
    <x v="61"/>
    <n v="555550"/>
    <s v="Stanovice (Karlovy Vary)"/>
    <s v="do 750 obyvatel"/>
    <n v="523"/>
    <n v="0.67495219885277247"/>
    <n v="170"/>
    <n v="1"/>
  </r>
  <r>
    <x v="4"/>
    <x v="61"/>
    <x v="61"/>
    <n v="555592"/>
    <s v="Stružná"/>
    <s v="do 750 obyvatel"/>
    <n v="470"/>
    <n v="0.76170212765957446"/>
    <n v="112"/>
    <n v="0"/>
  </r>
  <r>
    <x v="4"/>
    <x v="61"/>
    <x v="61"/>
    <n v="555614"/>
    <s v="Šemnice"/>
    <s v="do 750 obyvatel"/>
    <n v="551"/>
    <n v="0.74228675136116151"/>
    <n v="142"/>
    <n v="0"/>
  </r>
  <r>
    <x v="4"/>
    <x v="61"/>
    <x v="61"/>
    <n v="555622"/>
    <s v="Štědrá"/>
    <s v="do 750 obyvatel"/>
    <n v="441"/>
    <n v="0.67800453514739234"/>
    <n v="142"/>
    <n v="1"/>
  </r>
  <r>
    <x v="4"/>
    <x v="61"/>
    <x v="61"/>
    <n v="555657"/>
    <s v="Toužim"/>
    <s v="2 000 – 4 999 obyvatel"/>
    <n v="3049"/>
    <n v="0.73565103312561497"/>
    <n v="806"/>
    <n v="0"/>
  </r>
  <r>
    <x v="4"/>
    <x v="61"/>
    <x v="61"/>
    <n v="555681"/>
    <s v="Útvina"/>
    <s v="do 750 obyvatel"/>
    <n v="475"/>
    <n v="0.76842105263157889"/>
    <n v="110"/>
    <n v="0"/>
  </r>
  <r>
    <x v="4"/>
    <x v="61"/>
    <x v="61"/>
    <n v="555690"/>
    <s v="Valeč (Karlovy Vary)"/>
    <s v="do 750 obyvatel"/>
    <n v="302"/>
    <n v="0.64238410596026485"/>
    <n v="108"/>
    <n v="1"/>
  </r>
  <r>
    <x v="4"/>
    <x v="61"/>
    <x v="61"/>
    <n v="555711"/>
    <s v="Verušičky"/>
    <s v="do 750 obyvatel"/>
    <n v="387"/>
    <n v="0.69509043927648584"/>
    <n v="118"/>
    <n v="1"/>
  </r>
  <r>
    <x v="4"/>
    <x v="61"/>
    <x v="61"/>
    <n v="555762"/>
    <s v="Žlutice"/>
    <s v="2 000 – 4 999 obyvatel"/>
    <n v="1937"/>
    <n v="0.70986060918946825"/>
    <n v="562"/>
    <n v="0"/>
  </r>
  <r>
    <x v="4"/>
    <x v="61"/>
    <x v="61"/>
    <n v="556947"/>
    <s v="Pila"/>
    <s v="do 750 obyvatel"/>
    <n v="456"/>
    <n v="0.76754385964912286"/>
    <n v="106"/>
    <n v="0"/>
  </r>
  <r>
    <x v="4"/>
    <x v="61"/>
    <x v="61"/>
    <n v="566675"/>
    <s v="Vrbice (Karlovy Vary)"/>
    <s v="do 750 obyvatel"/>
    <n v="152"/>
    <n v="0.69078947368421051"/>
    <n v="47"/>
    <n v="1"/>
  </r>
  <r>
    <x v="4"/>
    <x v="61"/>
    <x v="61"/>
    <n v="578011"/>
    <s v="Chodov (Karlovy Vary)"/>
    <s v="do 750 obyvatel"/>
    <n v="90"/>
    <n v="0.6"/>
    <n v="36"/>
    <n v="1"/>
  </r>
  <r>
    <x v="4"/>
    <x v="61"/>
    <x v="61"/>
    <n v="578029"/>
    <s v="Vysoká Pec (Karlovy Vary)"/>
    <s v="do 750 obyvatel"/>
    <n v="297"/>
    <n v="0.75420875420875422"/>
    <n v="73"/>
    <n v="0"/>
  </r>
  <r>
    <x v="4"/>
    <x v="62"/>
    <x v="62"/>
    <n v="560308"/>
    <s v="Bublava"/>
    <s v="do 750 obyvatel"/>
    <n v="342"/>
    <n v="0.70175438596491224"/>
    <n v="102"/>
    <n v="0"/>
  </r>
  <r>
    <x v="4"/>
    <x v="62"/>
    <x v="62"/>
    <n v="560413"/>
    <s v="Jindřichovice (Sokolov)"/>
    <s v="do 750 obyvatel"/>
    <n v="431"/>
    <n v="0.691415313225058"/>
    <n v="133"/>
    <n v="1"/>
  </r>
  <r>
    <x v="4"/>
    <x v="62"/>
    <x v="62"/>
    <n v="560472"/>
    <s v="Kraslice"/>
    <s v="5 000 – 14 999 obyvatel"/>
    <n v="5573"/>
    <n v="0.68670375022429575"/>
    <n v="1746"/>
    <n v="1"/>
  </r>
  <r>
    <x v="4"/>
    <x v="62"/>
    <x v="62"/>
    <n v="560588"/>
    <s v="Oloví"/>
    <s v="750 – 1 999 obyvatel"/>
    <n v="1373"/>
    <n v="0.63219227967953384"/>
    <n v="505"/>
    <n v="1"/>
  </r>
  <r>
    <x v="4"/>
    <x v="62"/>
    <x v="62"/>
    <n v="560596"/>
    <s v="Přebuz"/>
    <s v="do 750 obyvatel"/>
    <n v="61"/>
    <n v="0.57377049180327866"/>
    <n v="26"/>
    <n v="1"/>
  </r>
  <r>
    <x v="4"/>
    <x v="62"/>
    <x v="62"/>
    <n v="560600"/>
    <s v="Rotava"/>
    <s v="2 000 – 4 999 obyvatel"/>
    <n v="2418"/>
    <n v="0.58064516129032262"/>
    <n v="1014"/>
    <n v="1"/>
  </r>
  <r>
    <x v="4"/>
    <x v="62"/>
    <x v="62"/>
    <n v="560651"/>
    <s v="Stříbrná"/>
    <s v="do 750 obyvatel"/>
    <n v="389"/>
    <n v="0.67866323907455017"/>
    <n v="125"/>
    <n v="1"/>
  </r>
  <r>
    <x v="4"/>
    <x v="62"/>
    <x v="62"/>
    <n v="560677"/>
    <s v="Šindelová"/>
    <s v="do 750 obyvatel"/>
    <n v="268"/>
    <n v="0.64552238805970152"/>
    <n v="95"/>
    <n v="1"/>
  </r>
  <r>
    <x v="4"/>
    <x v="63"/>
    <x v="63"/>
    <n v="539112"/>
    <s v="Stará Voda (Cheb)"/>
    <s v="do 750 obyvatel"/>
    <n v="417"/>
    <n v="0.67386091127098324"/>
    <n v="136"/>
    <n v="1"/>
  </r>
  <r>
    <x v="4"/>
    <x v="63"/>
    <x v="63"/>
    <n v="539279"/>
    <s v="Velká Hleďsebe"/>
    <s v="2 000 – 4 999 obyvatel"/>
    <n v="1927"/>
    <n v="0.72963155163466531"/>
    <n v="521"/>
    <n v="0"/>
  </r>
  <r>
    <x v="4"/>
    <x v="63"/>
    <x v="63"/>
    <n v="539376"/>
    <s v="Vlkovice"/>
    <s v="do 750 obyvatel"/>
    <n v="97"/>
    <n v="0.90721649484536082"/>
    <n v="9"/>
    <n v="0"/>
  </r>
  <r>
    <x v="4"/>
    <x v="63"/>
    <x v="63"/>
    <n v="539431"/>
    <s v="Zádub-Závišín"/>
    <s v="do 750 obyvatel"/>
    <n v="280"/>
    <n v="0.7142857142857143"/>
    <n v="80"/>
    <n v="0"/>
  </r>
  <r>
    <x v="4"/>
    <x v="63"/>
    <x v="63"/>
    <n v="539473"/>
    <s v="Ovesné Kladruby"/>
    <s v="do 750 obyvatel"/>
    <n v="110"/>
    <n v="0.67272727272727273"/>
    <n v="36"/>
    <n v="1"/>
  </r>
  <r>
    <x v="4"/>
    <x v="63"/>
    <x v="63"/>
    <n v="539481"/>
    <s v="Valy (Cheb)"/>
    <s v="do 750 obyvatel"/>
    <n v="399"/>
    <n v="0.72431077694235591"/>
    <n v="110"/>
    <n v="0"/>
  </r>
  <r>
    <x v="4"/>
    <x v="63"/>
    <x v="63"/>
    <n v="539538"/>
    <s v="Prameny"/>
    <s v="do 750 obyvatel"/>
    <n v="88"/>
    <n v="0.75"/>
    <n v="22"/>
    <n v="0"/>
  </r>
  <r>
    <x v="4"/>
    <x v="63"/>
    <x v="63"/>
    <n v="554511"/>
    <s v="Drmoul"/>
    <s v="750 – 1 999 obyvatel"/>
    <n v="826"/>
    <n v="0.73970944309927356"/>
    <n v="215"/>
    <n v="0"/>
  </r>
  <r>
    <x v="4"/>
    <x v="63"/>
    <x v="63"/>
    <n v="554600"/>
    <s v="Lázně Kynžvart"/>
    <s v="750 – 1 999 obyvatel"/>
    <n v="1205"/>
    <n v="0.70290456431535264"/>
    <n v="358"/>
    <n v="0"/>
  </r>
  <r>
    <x v="4"/>
    <x v="63"/>
    <x v="63"/>
    <n v="554642"/>
    <s v="Mariánské Lázně"/>
    <s v="5 000 – 14 999 obyvatel"/>
    <n v="11020"/>
    <n v="0.7079854809437387"/>
    <n v="3218"/>
    <n v="0"/>
  </r>
  <r>
    <x v="4"/>
    <x v="63"/>
    <x v="63"/>
    <n v="554677"/>
    <s v="Mnichov (Cheb)"/>
    <s v="do 750 obyvatel"/>
    <n v="345"/>
    <n v="0.68985507246376809"/>
    <n v="107"/>
    <n v="1"/>
  </r>
  <r>
    <x v="4"/>
    <x v="63"/>
    <x v="63"/>
    <n v="554855"/>
    <s v="Trstěnice (Cheb)"/>
    <s v="do 750 obyvatel"/>
    <n v="317"/>
    <n v="0.73817034700315454"/>
    <n v="83"/>
    <n v="0"/>
  </r>
  <r>
    <x v="4"/>
    <x v="63"/>
    <x v="63"/>
    <n v="554880"/>
    <s v="Tři Sekery"/>
    <s v="750 – 1 999 obyvatel"/>
    <n v="798"/>
    <n v="0.67794486215538852"/>
    <n v="257"/>
    <n v="1"/>
  </r>
  <r>
    <x v="4"/>
    <x v="63"/>
    <x v="63"/>
    <n v="555631"/>
    <s v="Teplá"/>
    <s v="2 000 – 4 999 obyvatel"/>
    <n v="2378"/>
    <n v="0.67115222876366698"/>
    <n v="782"/>
    <n v="1"/>
  </r>
  <r>
    <x v="4"/>
    <x v="64"/>
    <x v="64"/>
    <n v="500127"/>
    <s v="Doupovské Hradiště"/>
    <s v="do 750 obyvatel"/>
    <n v="131"/>
    <n v="0.73282442748091603"/>
    <n v="35"/>
    <n v="0"/>
  </r>
  <r>
    <x v="4"/>
    <x v="64"/>
    <x v="64"/>
    <n v="506486"/>
    <s v="Boží Dar"/>
    <s v="do 750 obyvatel"/>
    <n v="208"/>
    <n v="0.71634615384615385"/>
    <n v="59"/>
    <n v="0"/>
  </r>
  <r>
    <x v="4"/>
    <x v="64"/>
    <x v="64"/>
    <n v="538159"/>
    <s v="Hájek (Karlovy Vary)"/>
    <s v="do 750 obyvatel"/>
    <n v="523"/>
    <n v="0.73231357552581267"/>
    <n v="140"/>
    <n v="0"/>
  </r>
  <r>
    <x v="4"/>
    <x v="64"/>
    <x v="64"/>
    <n v="554979"/>
    <s v="Abertamy"/>
    <s v="750 – 1 999 obyvatel"/>
    <n v="779"/>
    <n v="0.63928112965340178"/>
    <n v="281"/>
    <n v="1"/>
  </r>
  <r>
    <x v="4"/>
    <x v="64"/>
    <x v="64"/>
    <n v="555169"/>
    <s v="Horní Blatná"/>
    <s v="do 750 obyvatel"/>
    <n v="339"/>
    <n v="0.61651917404129797"/>
    <n v="130"/>
    <n v="1"/>
  </r>
  <r>
    <x v="4"/>
    <x v="64"/>
    <x v="64"/>
    <n v="555185"/>
    <s v="Hroznětín"/>
    <s v="2 000 – 4 999 obyvatel"/>
    <n v="1692"/>
    <n v="0.73522458628841603"/>
    <n v="448"/>
    <n v="0"/>
  </r>
  <r>
    <x v="4"/>
    <x v="64"/>
    <x v="64"/>
    <n v="555215"/>
    <s v="Jáchymov"/>
    <s v="2 000 – 4 999 obyvatel"/>
    <n v="2030"/>
    <n v="0.738423645320197"/>
    <n v="531"/>
    <n v="0"/>
  </r>
  <r>
    <x v="4"/>
    <x v="64"/>
    <x v="64"/>
    <n v="555363"/>
    <s v="Merklín (Karlovy Vary)"/>
    <s v="750 – 1 999 obyvatel"/>
    <n v="793"/>
    <n v="0.71878940731399743"/>
    <n v="223"/>
    <n v="0"/>
  </r>
  <r>
    <x v="4"/>
    <x v="64"/>
    <x v="64"/>
    <n v="555428"/>
    <s v="Ostrov (Karlovy Vary)"/>
    <s v="15 000 – 39 999 obyvatel"/>
    <n v="13926"/>
    <n v="0.72612379721384457"/>
    <n v="3814"/>
    <n v="0"/>
  </r>
  <r>
    <x v="4"/>
    <x v="64"/>
    <x v="64"/>
    <n v="555452"/>
    <s v="Pernink"/>
    <s v="do 750 obyvatel"/>
    <n v="481"/>
    <n v="0.83991683991683996"/>
    <n v="77"/>
    <n v="0"/>
  </r>
  <r>
    <x v="4"/>
    <x v="64"/>
    <x v="64"/>
    <n v="555479"/>
    <s v="Potůčky"/>
    <s v="do 750 obyvatel"/>
    <n v="340"/>
    <n v="0.77941176470588236"/>
    <n v="75"/>
    <n v="0"/>
  </r>
  <r>
    <x v="4"/>
    <x v="64"/>
    <x v="64"/>
    <n v="555584"/>
    <s v="Stráž nad Ohří"/>
    <s v="do 750 obyvatel"/>
    <n v="506"/>
    <n v="0.6837944664031621"/>
    <n v="160"/>
    <n v="1"/>
  </r>
  <r>
    <x v="4"/>
    <x v="64"/>
    <x v="64"/>
    <n v="555703"/>
    <s v="Velichov"/>
    <s v="do 750 obyvatel"/>
    <n v="464"/>
    <n v="0.6443965517241379"/>
    <n v="165"/>
    <n v="1"/>
  </r>
  <r>
    <x v="4"/>
    <x v="64"/>
    <x v="64"/>
    <n v="555738"/>
    <s v="Vojkovice (Karlovy Vary)"/>
    <s v="do 750 obyvatel"/>
    <n v="544"/>
    <n v="0.6341911764705882"/>
    <n v="199"/>
    <n v="1"/>
  </r>
  <r>
    <x v="4"/>
    <x v="64"/>
    <x v="64"/>
    <n v="578045"/>
    <s v="Krásný Les (Karlovy Vary)"/>
    <s v="do 750 obyvatel"/>
    <n v="271"/>
    <n v="0.73800738007380073"/>
    <n v="71"/>
    <n v="0"/>
  </r>
  <r>
    <x v="4"/>
    <x v="65"/>
    <x v="65"/>
    <n v="511587"/>
    <s v="Josefov (Sokolov)"/>
    <s v="do 750 obyvatel"/>
    <n v="319"/>
    <n v="0.74294670846394983"/>
    <n v="82"/>
    <n v="0"/>
  </r>
  <r>
    <x v="4"/>
    <x v="65"/>
    <x v="65"/>
    <n v="538337"/>
    <s v="Krásno"/>
    <s v="do 750 obyvatel"/>
    <n v="592"/>
    <n v="0.6942567567567568"/>
    <n v="181"/>
    <n v="1"/>
  </r>
  <r>
    <x v="4"/>
    <x v="65"/>
    <x v="65"/>
    <n v="538396"/>
    <s v="Šabina"/>
    <s v="do 750 obyvatel"/>
    <n v="280"/>
    <n v="0.88214285714285712"/>
    <n v="33"/>
    <n v="0"/>
  </r>
  <r>
    <x v="4"/>
    <x v="65"/>
    <x v="65"/>
    <n v="538434"/>
    <s v="Svatava"/>
    <s v="750 – 1 999 obyvatel"/>
    <n v="1393"/>
    <n v="0.78104809763101224"/>
    <n v="305"/>
    <n v="0"/>
  </r>
  <r>
    <x v="4"/>
    <x v="65"/>
    <x v="65"/>
    <n v="538591"/>
    <s v="Dolní Rychnov"/>
    <s v="750 – 1 999 obyvatel"/>
    <n v="1071"/>
    <n v="0.80952380952380953"/>
    <n v="204"/>
    <n v="0"/>
  </r>
  <r>
    <x v="4"/>
    <x v="65"/>
    <x v="65"/>
    <n v="538663"/>
    <s v="Tatrovice"/>
    <s v="do 750 obyvatel"/>
    <n v="147"/>
    <n v="0.72108843537414968"/>
    <n v="41"/>
    <n v="0"/>
  </r>
  <r>
    <x v="4"/>
    <x v="65"/>
    <x v="65"/>
    <n v="560286"/>
    <s v="Sokolov"/>
    <s v="15 000 – 39 999 obyvatel"/>
    <n v="19197"/>
    <n v="0.72610303693285405"/>
    <n v="5258"/>
    <n v="0"/>
  </r>
  <r>
    <x v="4"/>
    <x v="65"/>
    <x v="65"/>
    <n v="560294"/>
    <s v="Březová (Sokolov)"/>
    <s v="2 000 – 4 999 obyvatel"/>
    <n v="2195"/>
    <n v="0.75626423690205014"/>
    <n v="535"/>
    <n v="0"/>
  </r>
  <r>
    <x v="4"/>
    <x v="65"/>
    <x v="65"/>
    <n v="560316"/>
    <s v="Bukovany (Sokolov)"/>
    <s v="750 – 1 999 obyvatel"/>
    <n v="1249"/>
    <n v="0.69495596477181742"/>
    <n v="381"/>
    <n v="1"/>
  </r>
  <r>
    <x v="4"/>
    <x v="65"/>
    <x v="65"/>
    <n v="560324"/>
    <s v="Citice"/>
    <s v="750 – 1 999 obyvatel"/>
    <n v="747"/>
    <n v="0.70281124497991965"/>
    <n v="222"/>
    <n v="0"/>
  </r>
  <r>
    <x v="4"/>
    <x v="65"/>
    <x v="65"/>
    <n v="560332"/>
    <s v="Dasnice"/>
    <s v="do 750 obyvatel"/>
    <n v="227"/>
    <n v="0.62555066079295152"/>
    <n v="85"/>
    <n v="1"/>
  </r>
  <r>
    <x v="4"/>
    <x v="65"/>
    <x v="65"/>
    <n v="560341"/>
    <s v="Dolní Nivy"/>
    <s v="do 750 obyvatel"/>
    <n v="298"/>
    <n v="0.6912751677852349"/>
    <n v="92"/>
    <n v="1"/>
  </r>
  <r>
    <x v="4"/>
    <x v="65"/>
    <x v="65"/>
    <n v="560359"/>
    <s v="Habartov"/>
    <s v="2 000 – 4 999 obyvatel"/>
    <n v="4045"/>
    <n v="0.70333745364647715"/>
    <n v="1200"/>
    <n v="0"/>
  </r>
  <r>
    <x v="4"/>
    <x v="65"/>
    <x v="65"/>
    <n v="560367"/>
    <s v="Horní Slavkov"/>
    <s v="5 000 – 14 999 obyvatel"/>
    <n v="4447"/>
    <n v="0.79334382729930286"/>
    <n v="919"/>
    <n v="0"/>
  </r>
  <r>
    <x v="4"/>
    <x v="65"/>
    <x v="65"/>
    <n v="560375"/>
    <s v="Chlum Svaté Maří"/>
    <s v="do 750 obyvatel"/>
    <n v="247"/>
    <n v="0.72874493927125505"/>
    <n v="67"/>
    <n v="0"/>
  </r>
  <r>
    <x v="4"/>
    <x v="65"/>
    <x v="65"/>
    <n v="560383"/>
    <s v="Chodov (Sokolov)"/>
    <s v="5 000 – 14 999 obyvatel"/>
    <n v="11004"/>
    <n v="0.71046892039258447"/>
    <n v="3186"/>
    <n v="0"/>
  </r>
  <r>
    <x v="4"/>
    <x v="65"/>
    <x v="65"/>
    <n v="560421"/>
    <s v="Kaceřov (Sokolov)"/>
    <s v="do 750 obyvatel"/>
    <n v="355"/>
    <n v="0.72957746478873242"/>
    <n v="96"/>
    <n v="0"/>
  </r>
  <r>
    <x v="4"/>
    <x v="65"/>
    <x v="65"/>
    <n v="560456"/>
    <s v="Krajková"/>
    <s v="750 – 1 999 obyvatel"/>
    <n v="785"/>
    <n v="0.67515923566878977"/>
    <n v="255"/>
    <n v="1"/>
  </r>
  <r>
    <x v="4"/>
    <x v="65"/>
    <x v="65"/>
    <n v="560464"/>
    <s v="Královské Poříčí"/>
    <s v="750 – 1 999 obyvatel"/>
    <n v="641"/>
    <n v="0.76755070202808118"/>
    <n v="149"/>
    <n v="0"/>
  </r>
  <r>
    <x v="4"/>
    <x v="65"/>
    <x v="65"/>
    <n v="560499"/>
    <s v="Kynšperk nad Ohří"/>
    <s v="2 000 – 4 999 obyvatel"/>
    <n v="3987"/>
    <n v="0.70729872084273893"/>
    <n v="1167"/>
    <n v="0"/>
  </r>
  <r>
    <x v="4"/>
    <x v="65"/>
    <x v="65"/>
    <n v="560502"/>
    <s v="Libavské Údolí"/>
    <s v="do 750 obyvatel"/>
    <n v="457"/>
    <n v="0.6389496717724289"/>
    <n v="165"/>
    <n v="1"/>
  </r>
  <r>
    <x v="4"/>
    <x v="65"/>
    <x v="65"/>
    <n v="560537"/>
    <s v="Loket (Sokolov)"/>
    <s v="2 000 – 4 999 obyvatel"/>
    <n v="2555"/>
    <n v="0.71076320939334636"/>
    <n v="739"/>
    <n v="0"/>
  </r>
  <r>
    <x v="4"/>
    <x v="65"/>
    <x v="65"/>
    <n v="560545"/>
    <s v="Lomnice (Sokolov)"/>
    <s v="750 – 1 999 obyvatel"/>
    <n v="1105"/>
    <n v="0.7963800904977375"/>
    <n v="225"/>
    <n v="0"/>
  </r>
  <r>
    <x v="4"/>
    <x v="65"/>
    <x v="65"/>
    <n v="560561"/>
    <s v="Nová Ves (Sokolov)"/>
    <s v="do 750 obyvatel"/>
    <n v="136"/>
    <n v="0.59558823529411764"/>
    <n v="55"/>
    <n v="1"/>
  </r>
  <r>
    <x v="4"/>
    <x v="65"/>
    <x v="65"/>
    <n v="560570"/>
    <s v="Nové Sedlo (Sokolov)"/>
    <s v="2 000 – 4 999 obyvatel"/>
    <n v="2141"/>
    <n v="0.6669780476412891"/>
    <n v="713"/>
    <n v="1"/>
  </r>
  <r>
    <x v="4"/>
    <x v="65"/>
    <x v="65"/>
    <n v="560618"/>
    <s v="Rovná (Sokolov)"/>
    <s v="do 750 obyvatel"/>
    <n v="255"/>
    <n v="0.56862745098039214"/>
    <n v="110"/>
    <n v="1"/>
  </r>
  <r>
    <x v="4"/>
    <x v="65"/>
    <x v="65"/>
    <n v="560642"/>
    <s v="Staré Sedlo (Sokolov)"/>
    <s v="750 – 1 999 obyvatel"/>
    <n v="698"/>
    <n v="0.79512893982808019"/>
    <n v="143"/>
    <n v="0"/>
  </r>
  <r>
    <x v="4"/>
    <x v="65"/>
    <x v="65"/>
    <n v="560685"/>
    <s v="Vintířov"/>
    <s v="750 – 1 999 obyvatel"/>
    <n v="921"/>
    <n v="0.67861020629750268"/>
    <n v="296"/>
    <n v="1"/>
  </r>
  <r>
    <x v="4"/>
    <x v="65"/>
    <x v="65"/>
    <n v="560707"/>
    <s v="Vřesová"/>
    <s v="do 750 obyvatel"/>
    <n v="298"/>
    <n v="0.41610738255033558"/>
    <n v="174"/>
    <n v="1"/>
  </r>
  <r>
    <x v="4"/>
    <x v="65"/>
    <x v="65"/>
    <n v="579360"/>
    <s v="Těšovice (Sokolov)"/>
    <s v="do 750 obyvatel"/>
    <n v="215"/>
    <n v="0.82325581395348835"/>
    <n v="38"/>
    <n v="0"/>
  </r>
  <r>
    <x v="5"/>
    <x v="66"/>
    <x v="66"/>
    <n v="546909"/>
    <s v="Lukov (Teplice)"/>
    <s v="do 750 obyvatel"/>
    <n v="116"/>
    <n v="0.76724137931034486"/>
    <n v="27"/>
    <n v="0"/>
  </r>
  <r>
    <x v="5"/>
    <x v="66"/>
    <x v="66"/>
    <n v="567451"/>
    <s v="Bílina"/>
    <s v="15 000 – 39 999 obyvatel"/>
    <n v="14408"/>
    <n v="0.56926707384786235"/>
    <n v="6206"/>
    <n v="1"/>
  </r>
  <r>
    <x v="5"/>
    <x v="66"/>
    <x v="66"/>
    <n v="567531"/>
    <s v="Hostomice (Teplice)"/>
    <s v="750 – 1 999 obyvatel"/>
    <n v="1025"/>
    <n v="0.57073170731707312"/>
    <n v="440"/>
    <n v="1"/>
  </r>
  <r>
    <x v="5"/>
    <x v="66"/>
    <x v="66"/>
    <n v="567566"/>
    <s v="Hrobčice"/>
    <s v="750 – 1 999 obyvatel"/>
    <n v="1207"/>
    <n v="0.53935376967688486"/>
    <n v="556"/>
    <n v="1"/>
  </r>
  <r>
    <x v="5"/>
    <x v="66"/>
    <x v="66"/>
    <n v="567655"/>
    <s v="Ledvice"/>
    <s v="do 750 obyvatel"/>
    <n v="447"/>
    <n v="0.68456375838926176"/>
    <n v="141"/>
    <n v="1"/>
  </r>
  <r>
    <x v="5"/>
    <x v="66"/>
    <x v="66"/>
    <n v="567698"/>
    <s v="Měrunice"/>
    <s v="do 750 obyvatel"/>
    <n v="272"/>
    <n v="0.8125"/>
    <n v="51"/>
    <n v="0"/>
  </r>
  <r>
    <x v="5"/>
    <x v="66"/>
    <x v="66"/>
    <n v="567761"/>
    <s v="Ohníč"/>
    <s v="do 750 obyvatel"/>
    <n v="608"/>
    <n v="0.71217105263157898"/>
    <n v="175"/>
    <n v="0"/>
  </r>
  <r>
    <x v="5"/>
    <x v="66"/>
    <x v="66"/>
    <n v="567841"/>
    <s v="Světec"/>
    <s v="750 – 1 999 obyvatel"/>
    <n v="865"/>
    <n v="0.7132947976878613"/>
    <n v="248"/>
    <n v="0"/>
  </r>
  <r>
    <x v="5"/>
    <x v="67"/>
    <x v="67"/>
    <n v="530395"/>
    <s v="Janská"/>
    <s v="do 750 obyvatel"/>
    <n v="176"/>
    <n v="0.97727272727272729"/>
    <n v="4"/>
    <n v="0"/>
  </r>
  <r>
    <x v="5"/>
    <x v="67"/>
    <x v="67"/>
    <n v="544647"/>
    <s v="Bynovec"/>
    <s v="do 750 obyvatel"/>
    <n v="253"/>
    <n v="0.77470355731225293"/>
    <n v="57"/>
    <n v="0"/>
  </r>
  <r>
    <x v="5"/>
    <x v="67"/>
    <x v="67"/>
    <n v="544680"/>
    <s v="Janov (Děčín)"/>
    <s v="do 750 obyvatel"/>
    <n v="305"/>
    <n v="0.74098360655737705"/>
    <n v="79"/>
    <n v="0"/>
  </r>
  <r>
    <x v="5"/>
    <x v="67"/>
    <x v="67"/>
    <n v="544701"/>
    <s v="Labská Stráň"/>
    <s v="do 750 obyvatel"/>
    <n v="196"/>
    <n v="0.68877551020408168"/>
    <n v="61"/>
    <n v="1"/>
  </r>
  <r>
    <x v="5"/>
    <x v="67"/>
    <x v="67"/>
    <n v="545538"/>
    <s v="Starý Šachov"/>
    <s v="do 750 obyvatel"/>
    <n v="181"/>
    <n v="0.66850828729281764"/>
    <n v="60"/>
    <n v="1"/>
  </r>
  <r>
    <x v="5"/>
    <x v="67"/>
    <x v="67"/>
    <n v="545678"/>
    <s v="Markvartice (Děčín)"/>
    <s v="do 750 obyvatel"/>
    <n v="569"/>
    <n v="0.7012302284710018"/>
    <n v="170"/>
    <n v="0"/>
  </r>
  <r>
    <x v="5"/>
    <x v="67"/>
    <x v="67"/>
    <n v="545783"/>
    <s v="Dobrná"/>
    <s v="do 750 obyvatel"/>
    <n v="356"/>
    <n v="0.6713483146067416"/>
    <n v="117"/>
    <n v="1"/>
  </r>
  <r>
    <x v="5"/>
    <x v="67"/>
    <x v="67"/>
    <n v="545791"/>
    <s v="Merboltice"/>
    <s v="do 750 obyvatel"/>
    <n v="168"/>
    <n v="0.72619047619047616"/>
    <n v="46"/>
    <n v="0"/>
  </r>
  <r>
    <x v="5"/>
    <x v="67"/>
    <x v="67"/>
    <n v="545856"/>
    <s v="Dolní Habartice"/>
    <s v="do 750 obyvatel"/>
    <n v="484"/>
    <n v="0.70454545454545459"/>
    <n v="143"/>
    <n v="0"/>
  </r>
  <r>
    <x v="5"/>
    <x v="67"/>
    <x v="67"/>
    <n v="545899"/>
    <s v="Františkov nad Ploučnicí"/>
    <s v="do 750 obyvatel"/>
    <n v="324"/>
    <n v="0.76234567901234573"/>
    <n v="77"/>
    <n v="0"/>
  </r>
  <r>
    <x v="5"/>
    <x v="67"/>
    <x v="67"/>
    <n v="545929"/>
    <s v="Horní Habartice"/>
    <s v="do 750 obyvatel"/>
    <n v="344"/>
    <n v="0.66569767441860461"/>
    <n v="115"/>
    <n v="1"/>
  </r>
  <r>
    <x v="5"/>
    <x v="67"/>
    <x v="67"/>
    <n v="546330"/>
    <s v="Kunratice (Děčín)"/>
    <s v="do 750 obyvatel"/>
    <n v="203"/>
    <n v="0.73399014778325122"/>
    <n v="54"/>
    <n v="0"/>
  </r>
  <r>
    <x v="5"/>
    <x v="67"/>
    <x v="67"/>
    <n v="546348"/>
    <s v="Srbská Kamenice"/>
    <s v="do 750 obyvatel"/>
    <n v="209"/>
    <n v="0.70334928229665072"/>
    <n v="62"/>
    <n v="0"/>
  </r>
  <r>
    <x v="5"/>
    <x v="67"/>
    <x v="67"/>
    <n v="546453"/>
    <s v="Kámen (Děčín)"/>
    <s v="do 750 obyvatel"/>
    <n v="199"/>
    <n v="0.67839195979899503"/>
    <n v="64"/>
    <n v="1"/>
  </r>
  <r>
    <x v="5"/>
    <x v="67"/>
    <x v="67"/>
    <n v="546496"/>
    <s v="Ludvíkovice"/>
    <s v="750 – 1 999 obyvatel"/>
    <n v="773"/>
    <n v="0.72833117723156537"/>
    <n v="210"/>
    <n v="0"/>
  </r>
  <r>
    <x v="5"/>
    <x v="67"/>
    <x v="67"/>
    <n v="555193"/>
    <s v="Těchlovice (Děčín)"/>
    <s v="do 750 obyvatel"/>
    <n v="432"/>
    <n v="0.71296296296296291"/>
    <n v="124"/>
    <n v="0"/>
  </r>
  <r>
    <x v="5"/>
    <x v="67"/>
    <x v="67"/>
    <n v="562335"/>
    <s v="Děčín"/>
    <s v="40 000 – 99 999 obyvatel"/>
    <n v="39745"/>
    <n v="0.72809158384702477"/>
    <n v="10807"/>
    <n v="0"/>
  </r>
  <r>
    <x v="5"/>
    <x v="67"/>
    <x v="67"/>
    <n v="562343"/>
    <s v="Arnoltice"/>
    <s v="do 750 obyvatel"/>
    <n v="347"/>
    <n v="0.82997118155619598"/>
    <n v="59"/>
    <n v="0"/>
  </r>
  <r>
    <x v="5"/>
    <x v="67"/>
    <x v="67"/>
    <n v="562351"/>
    <s v="Benešov nad Ploučnicí"/>
    <s v="2 000 – 4 999 obyvatel"/>
    <n v="3018"/>
    <n v="0.71636845593108023"/>
    <n v="856"/>
    <n v="0"/>
  </r>
  <r>
    <x v="5"/>
    <x v="67"/>
    <x v="67"/>
    <n v="562394"/>
    <s v="Česká Kamenice"/>
    <s v="5 000 – 14 999 obyvatel"/>
    <n v="4334"/>
    <n v="0.71365943700969081"/>
    <n v="1241"/>
    <n v="0"/>
  </r>
  <r>
    <x v="5"/>
    <x v="67"/>
    <x v="67"/>
    <n v="562408"/>
    <s v="Dobkovice"/>
    <s v="do 750 obyvatel"/>
    <n v="552"/>
    <n v="0.67753623188405798"/>
    <n v="178"/>
    <n v="1"/>
  </r>
  <r>
    <x v="5"/>
    <x v="67"/>
    <x v="67"/>
    <n v="562483"/>
    <s v="Heřmanov (Děčín)"/>
    <s v="do 750 obyvatel"/>
    <n v="393"/>
    <n v="0.56997455470737912"/>
    <n v="169"/>
    <n v="1"/>
  </r>
  <r>
    <x v="5"/>
    <x v="67"/>
    <x v="67"/>
    <n v="562513"/>
    <s v="Hřensko"/>
    <s v="do 750 obyvatel"/>
    <n v="241"/>
    <n v="0.69709543568464727"/>
    <n v="73"/>
    <n v="1"/>
  </r>
  <r>
    <x v="5"/>
    <x v="67"/>
    <x v="67"/>
    <n v="562521"/>
    <s v="Huntířov"/>
    <s v="750 – 1 999 obyvatel"/>
    <n v="662"/>
    <n v="0.77341389728096677"/>
    <n v="150"/>
    <n v="0"/>
  </r>
  <r>
    <x v="5"/>
    <x v="67"/>
    <x v="67"/>
    <n v="562556"/>
    <s v="Jetřichovice (Děčín)"/>
    <s v="do 750 obyvatel"/>
    <n v="361"/>
    <n v="0.67313019390581719"/>
    <n v="118"/>
    <n v="1"/>
  </r>
  <r>
    <x v="5"/>
    <x v="67"/>
    <x v="67"/>
    <n v="562564"/>
    <s v="Jílové"/>
    <s v="5 000 – 14 999 obyvatel"/>
    <n v="4250"/>
    <n v="0.72447058823529409"/>
    <n v="1171"/>
    <n v="0"/>
  </r>
  <r>
    <x v="5"/>
    <x v="67"/>
    <x v="67"/>
    <n v="562645"/>
    <s v="Kytlice"/>
    <s v="do 750 obyvatel"/>
    <n v="423"/>
    <n v="0.78723404255319152"/>
    <n v="90"/>
    <n v="0"/>
  </r>
  <r>
    <x v="5"/>
    <x v="67"/>
    <x v="67"/>
    <n v="562700"/>
    <s v="Malá Veleň"/>
    <s v="do 750 obyvatel"/>
    <n v="381"/>
    <n v="0.70341207349081369"/>
    <n v="113"/>
    <n v="0"/>
  </r>
  <r>
    <x v="5"/>
    <x v="67"/>
    <x v="67"/>
    <n v="562718"/>
    <s v="Malšovice"/>
    <s v="750 – 1 999 obyvatel"/>
    <n v="791"/>
    <n v="0.70796460176991149"/>
    <n v="231"/>
    <n v="0"/>
  </r>
  <r>
    <x v="5"/>
    <x v="67"/>
    <x v="67"/>
    <n v="562874"/>
    <s v="Valkeřice"/>
    <s v="do 750 obyvatel"/>
    <n v="316"/>
    <n v="0.74683544303797467"/>
    <n v="80"/>
    <n v="0"/>
  </r>
  <r>
    <x v="5"/>
    <x v="67"/>
    <x v="67"/>
    <n v="562891"/>
    <s v="Velká Bukovina"/>
    <s v="do 750 obyvatel"/>
    <n v="415"/>
    <n v="0.74939759036144582"/>
    <n v="104"/>
    <n v="0"/>
  </r>
  <r>
    <x v="5"/>
    <x v="67"/>
    <x v="67"/>
    <n v="562921"/>
    <s v="Verneřice"/>
    <s v="750 – 1 999 obyvatel"/>
    <n v="949"/>
    <n v="0.79030558482613278"/>
    <n v="199"/>
    <n v="0"/>
  </r>
  <r>
    <x v="5"/>
    <x v="67"/>
    <x v="67"/>
    <n v="562939"/>
    <s v="Veselé"/>
    <s v="do 750 obyvatel"/>
    <n v="298"/>
    <n v="0.6476510067114094"/>
    <n v="105"/>
    <n v="1"/>
  </r>
  <r>
    <x v="5"/>
    <x v="67"/>
    <x v="67"/>
    <n v="566900"/>
    <s v="Růžová"/>
    <s v="do 750 obyvatel"/>
    <n v="459"/>
    <n v="0.73202614379084963"/>
    <n v="123"/>
    <n v="0"/>
  </r>
  <r>
    <x v="5"/>
    <x v="68"/>
    <x v="68"/>
    <n v="546062"/>
    <s v="Pesvice"/>
    <s v="do 750 obyvatel"/>
    <n v="150"/>
    <n v="0.82666666666666666"/>
    <n v="26"/>
    <n v="0"/>
  </r>
  <r>
    <x v="5"/>
    <x v="68"/>
    <x v="68"/>
    <n v="546160"/>
    <s v="Nezabylice"/>
    <s v="do 750 obyvatel"/>
    <n v="215"/>
    <n v="0.73953488372093024"/>
    <n v="56"/>
    <n v="0"/>
  </r>
  <r>
    <x v="5"/>
    <x v="68"/>
    <x v="68"/>
    <n v="562971"/>
    <s v="Chomutov"/>
    <s v="40 000 – 99 999 obyvatel"/>
    <n v="40323"/>
    <n v="0.70872702923889597"/>
    <n v="11745"/>
    <n v="0"/>
  </r>
  <r>
    <x v="5"/>
    <x v="68"/>
    <x v="68"/>
    <n v="562980"/>
    <s v="Bílence"/>
    <s v="do 750 obyvatel"/>
    <n v="204"/>
    <n v="0.7009803921568627"/>
    <n v="61"/>
    <n v="0"/>
  </r>
  <r>
    <x v="5"/>
    <x v="68"/>
    <x v="68"/>
    <n v="562998"/>
    <s v="Blatno (Chomutov)"/>
    <s v="do 750 obyvatel"/>
    <n v="462"/>
    <n v="0.80952380952380953"/>
    <n v="88"/>
    <n v="0"/>
  </r>
  <r>
    <x v="5"/>
    <x v="68"/>
    <x v="68"/>
    <n v="563005"/>
    <s v="Boleboř"/>
    <s v="do 750 obyvatel"/>
    <n v="243"/>
    <n v="0.7407407407407407"/>
    <n v="63"/>
    <n v="0"/>
  </r>
  <r>
    <x v="5"/>
    <x v="68"/>
    <x v="68"/>
    <n v="563013"/>
    <s v="Březno (Chomutov)"/>
    <s v="750 – 1 999 obyvatel"/>
    <n v="1151"/>
    <n v="0.74630755864465681"/>
    <n v="292"/>
    <n v="0"/>
  </r>
  <r>
    <x v="5"/>
    <x v="68"/>
    <x v="68"/>
    <n v="563021"/>
    <s v="Černovice (Chomutov)"/>
    <s v="do 750 obyvatel"/>
    <n v="531"/>
    <n v="0.74199623352165722"/>
    <n v="137"/>
    <n v="0"/>
  </r>
  <r>
    <x v="5"/>
    <x v="68"/>
    <x v="68"/>
    <n v="563056"/>
    <s v="Droužkovice"/>
    <s v="750 – 1 999 obyvatel"/>
    <n v="726"/>
    <n v="0.77272727272727271"/>
    <n v="165"/>
    <n v="0"/>
  </r>
  <r>
    <x v="5"/>
    <x v="68"/>
    <x v="68"/>
    <n v="563064"/>
    <s v="Hora Svatého Šebestiána"/>
    <s v="do 750 obyvatel"/>
    <n v="281"/>
    <n v="0.73309608540925264"/>
    <n v="75"/>
    <n v="0"/>
  </r>
  <r>
    <x v="5"/>
    <x v="68"/>
    <x v="68"/>
    <n v="563072"/>
    <s v="Hrušovany"/>
    <s v="do 750 obyvatel"/>
    <n v="435"/>
    <n v="0.68735632183908046"/>
    <n v="136"/>
    <n v="1"/>
  </r>
  <r>
    <x v="5"/>
    <x v="68"/>
    <x v="68"/>
    <n v="563099"/>
    <s v="Jirkov"/>
    <s v="15 000 – 39 999 obyvatel"/>
    <n v="15779"/>
    <n v="0.71886684834273407"/>
    <n v="4436"/>
    <n v="0"/>
  </r>
  <r>
    <x v="5"/>
    <x v="68"/>
    <x v="68"/>
    <n v="563111"/>
    <s v="Kalek"/>
    <s v="do 750 obyvatel"/>
    <n v="198"/>
    <n v="0.71717171717171713"/>
    <n v="56"/>
    <n v="0"/>
  </r>
  <r>
    <x v="5"/>
    <x v="68"/>
    <x v="68"/>
    <n v="563161"/>
    <s v="Křimov"/>
    <s v="do 750 obyvatel"/>
    <n v="348"/>
    <n v="0.7068965517241379"/>
    <n v="102"/>
    <n v="0"/>
  </r>
  <r>
    <x v="5"/>
    <x v="68"/>
    <x v="68"/>
    <n v="563200"/>
    <s v="Málkov (Chomutov)"/>
    <s v="750 – 1 999 obyvatel"/>
    <n v="765"/>
    <n v="0.75816993464052285"/>
    <n v="185"/>
    <n v="0"/>
  </r>
  <r>
    <x v="5"/>
    <x v="68"/>
    <x v="68"/>
    <n v="563242"/>
    <s v="Místo"/>
    <s v="do 750 obyvatel"/>
    <n v="374"/>
    <n v="0.70588235294117652"/>
    <n v="110"/>
    <n v="0"/>
  </r>
  <r>
    <x v="5"/>
    <x v="68"/>
    <x v="68"/>
    <n v="563277"/>
    <s v="Otvice"/>
    <s v="do 750 obyvatel"/>
    <n v="555"/>
    <n v="0.81981981981981977"/>
    <n v="100"/>
    <n v="0"/>
  </r>
  <r>
    <x v="5"/>
    <x v="68"/>
    <x v="68"/>
    <n v="563340"/>
    <s v="Spořice"/>
    <s v="750 – 1 999 obyvatel"/>
    <n v="1244"/>
    <n v="0.795016077170418"/>
    <n v="255"/>
    <n v="0"/>
  </r>
  <r>
    <x v="5"/>
    <x v="68"/>
    <x v="68"/>
    <n v="563358"/>
    <s v="Strupčice"/>
    <s v="750 – 1 999 obyvatel"/>
    <n v="821"/>
    <n v="0.79537149817295982"/>
    <n v="168"/>
    <n v="0"/>
  </r>
  <r>
    <x v="5"/>
    <x v="68"/>
    <x v="68"/>
    <n v="563382"/>
    <s v="Údlice"/>
    <s v="750 – 1 999 obyvatel"/>
    <n v="1013"/>
    <n v="0.8025666337611056"/>
    <n v="200"/>
    <n v="0"/>
  </r>
  <r>
    <x v="5"/>
    <x v="68"/>
    <x v="68"/>
    <n v="563463"/>
    <s v="Vrskmaň"/>
    <s v="do 750 obyvatel"/>
    <n v="263"/>
    <n v="0.78326996197718635"/>
    <n v="57"/>
    <n v="0"/>
  </r>
  <r>
    <x v="5"/>
    <x v="68"/>
    <x v="68"/>
    <n v="563471"/>
    <s v="Všehrdy (Chomutov)"/>
    <s v="do 750 obyvatel"/>
    <n v="127"/>
    <n v="0.62992125984251968"/>
    <n v="47"/>
    <n v="1"/>
  </r>
  <r>
    <x v="5"/>
    <x v="68"/>
    <x v="68"/>
    <n v="563480"/>
    <s v="Všestudy (Chomutov)"/>
    <s v="do 750 obyvatel"/>
    <n v="160"/>
    <n v="0.75"/>
    <n v="40"/>
    <n v="0"/>
  </r>
  <r>
    <x v="5"/>
    <x v="68"/>
    <x v="68"/>
    <n v="563498"/>
    <s v="Výsluní"/>
    <s v="do 750 obyvatel"/>
    <n v="357"/>
    <n v="0.46778711484593838"/>
    <n v="190"/>
    <n v="1"/>
  </r>
  <r>
    <x v="5"/>
    <x v="68"/>
    <x v="68"/>
    <n v="563501"/>
    <s v="Vysoká Pec (Chomutov)"/>
    <s v="750 – 1 999 obyvatel"/>
    <n v="912"/>
    <n v="0.83552631578947367"/>
    <n v="150"/>
    <n v="0"/>
  </r>
  <r>
    <x v="5"/>
    <x v="69"/>
    <x v="69"/>
    <n v="546071"/>
    <s v="Račetice"/>
    <s v="do 750 obyvatel"/>
    <n v="335"/>
    <n v="0.8"/>
    <n v="67"/>
    <n v="0"/>
  </r>
  <r>
    <x v="5"/>
    <x v="69"/>
    <x v="69"/>
    <n v="546518"/>
    <s v="Loučná pod Klínovcem"/>
    <s v="do 750 obyvatel"/>
    <n v="102"/>
    <n v="0.93137254901960786"/>
    <n v="7"/>
    <n v="0"/>
  </r>
  <r>
    <x v="5"/>
    <x v="69"/>
    <x v="69"/>
    <n v="563048"/>
    <s v="Domašín"/>
    <s v="do 750 obyvatel"/>
    <n v="152"/>
    <n v="0.67763157894736847"/>
    <n v="49"/>
    <n v="1"/>
  </r>
  <r>
    <x v="5"/>
    <x v="69"/>
    <x v="69"/>
    <n v="563081"/>
    <s v="Chbany"/>
    <s v="do 750 obyvatel"/>
    <n v="533"/>
    <n v="0.75984990619136961"/>
    <n v="128"/>
    <n v="0"/>
  </r>
  <r>
    <x v="5"/>
    <x v="69"/>
    <x v="69"/>
    <n v="563102"/>
    <s v="Kadaň"/>
    <s v="15 000 – 39 999 obyvatel"/>
    <n v="15068"/>
    <n v="0.72776745420759226"/>
    <n v="4102"/>
    <n v="0"/>
  </r>
  <r>
    <x v="5"/>
    <x v="69"/>
    <x v="69"/>
    <n v="563129"/>
    <s v="Klášterec nad Ohří"/>
    <s v="5 000 – 14 999 obyvatel"/>
    <n v="12057"/>
    <n v="0.71692792568632335"/>
    <n v="3413"/>
    <n v="0"/>
  </r>
  <r>
    <x v="5"/>
    <x v="69"/>
    <x v="69"/>
    <n v="563137"/>
    <s v="Kovářská"/>
    <s v="750 – 1 999 obyvatel"/>
    <n v="853"/>
    <n v="0.77373974208675267"/>
    <n v="193"/>
    <n v="0"/>
  </r>
  <r>
    <x v="5"/>
    <x v="69"/>
    <x v="69"/>
    <n v="563188"/>
    <s v="Libědice"/>
    <s v="do 750 obyvatel"/>
    <n v="212"/>
    <n v="0.78773584905660377"/>
    <n v="45"/>
    <n v="0"/>
  </r>
  <r>
    <x v="5"/>
    <x v="69"/>
    <x v="69"/>
    <n v="563218"/>
    <s v="Mašťov"/>
    <s v="do 750 obyvatel"/>
    <n v="480"/>
    <n v="0.72916666666666663"/>
    <n v="130"/>
    <n v="0"/>
  </r>
  <r>
    <x v="5"/>
    <x v="69"/>
    <x v="69"/>
    <n v="563226"/>
    <s v="Měděnec"/>
    <s v="do 750 obyvatel"/>
    <n v="121"/>
    <n v="0.77685950413223137"/>
    <n v="27"/>
    <n v="0"/>
  </r>
  <r>
    <x v="5"/>
    <x v="69"/>
    <x v="69"/>
    <n v="563269"/>
    <s v="Okounov"/>
    <s v="do 750 obyvatel"/>
    <n v="329"/>
    <n v="0.77203647416413379"/>
    <n v="75"/>
    <n v="0"/>
  </r>
  <r>
    <x v="5"/>
    <x v="69"/>
    <x v="69"/>
    <n v="563285"/>
    <s v="Perštejn"/>
    <s v="750 – 1 999 obyvatel"/>
    <n v="963"/>
    <n v="0.76843198338525442"/>
    <n v="223"/>
    <n v="0"/>
  </r>
  <r>
    <x v="5"/>
    <x v="69"/>
    <x v="69"/>
    <n v="563293"/>
    <s v="Pětipsy"/>
    <s v="do 750 obyvatel"/>
    <n v="164"/>
    <n v="0.75609756097560976"/>
    <n v="40"/>
    <n v="0"/>
  </r>
  <r>
    <x v="5"/>
    <x v="69"/>
    <x v="69"/>
    <n v="563315"/>
    <s v="Kryštofovy Hamry"/>
    <s v="do 750 obyvatel"/>
    <n v="157"/>
    <n v="0.56050955414012738"/>
    <n v="69"/>
    <n v="1"/>
  </r>
  <r>
    <x v="5"/>
    <x v="69"/>
    <x v="69"/>
    <n v="563323"/>
    <s v="Radonice (Chomutov)"/>
    <s v="750 – 1 999 obyvatel"/>
    <n v="971"/>
    <n v="0.71472708547888775"/>
    <n v="277"/>
    <n v="0"/>
  </r>
  <r>
    <x v="5"/>
    <x v="69"/>
    <x v="69"/>
    <n v="563331"/>
    <s v="Rokle"/>
    <s v="do 750 obyvatel"/>
    <n v="292"/>
    <n v="0.61986301369863017"/>
    <n v="111"/>
    <n v="1"/>
  </r>
  <r>
    <x v="5"/>
    <x v="69"/>
    <x v="69"/>
    <n v="563404"/>
    <s v="Vejprty"/>
    <s v="2 000 – 4 999 obyvatel"/>
    <n v="2437"/>
    <n v="0.714813295034879"/>
    <n v="695"/>
    <n v="0"/>
  </r>
  <r>
    <x v="5"/>
    <x v="69"/>
    <x v="69"/>
    <n v="563412"/>
    <s v="Veliká Ves (Chomutov)"/>
    <s v="do 750 obyvatel"/>
    <n v="253"/>
    <n v="0.69960474308300391"/>
    <n v="76"/>
    <n v="1"/>
  </r>
  <r>
    <x v="5"/>
    <x v="69"/>
    <x v="69"/>
    <n v="563439"/>
    <s v="Vilémov (Chomutov)"/>
    <s v="do 750 obyvatel"/>
    <n v="487"/>
    <n v="0.77618069815195068"/>
    <n v="109"/>
    <n v="0"/>
  </r>
  <r>
    <x v="5"/>
    <x v="70"/>
    <x v="70"/>
    <n v="530506"/>
    <s v="Miřejovice"/>
    <s v="do 750 obyvatel"/>
    <n v="195"/>
    <n v="0.72820512820512817"/>
    <n v="53"/>
    <n v="0"/>
  </r>
  <r>
    <x v="5"/>
    <x v="70"/>
    <x v="70"/>
    <n v="542407"/>
    <s v="Trnovany"/>
    <s v="do 750 obyvatel"/>
    <n v="329"/>
    <n v="0.78419452887537999"/>
    <n v="71"/>
    <n v="0"/>
  </r>
  <r>
    <x v="5"/>
    <x v="70"/>
    <x v="70"/>
    <n v="542440"/>
    <s v="Oleško"/>
    <s v="do 750 obyvatel"/>
    <n v="78"/>
    <n v="0.79487179487179482"/>
    <n v="16"/>
    <n v="0"/>
  </r>
  <r>
    <x v="5"/>
    <x v="70"/>
    <x v="70"/>
    <n v="542491"/>
    <s v="Malíč"/>
    <s v="do 750 obyvatel"/>
    <n v="143"/>
    <n v="0.6223776223776224"/>
    <n v="54"/>
    <n v="1"/>
  </r>
  <r>
    <x v="5"/>
    <x v="70"/>
    <x v="70"/>
    <n v="542521"/>
    <s v="Michalovice (Litoměřice)"/>
    <s v="do 750 obyvatel"/>
    <n v="125"/>
    <n v="0.8"/>
    <n v="25"/>
    <n v="0"/>
  </r>
  <r>
    <x v="5"/>
    <x v="70"/>
    <x v="70"/>
    <n v="542539"/>
    <s v="Píšťany"/>
    <s v="do 750 obyvatel"/>
    <n v="177"/>
    <n v="0.78531073446327682"/>
    <n v="38"/>
    <n v="0"/>
  </r>
  <r>
    <x v="5"/>
    <x v="70"/>
    <x v="70"/>
    <n v="546763"/>
    <s v="Horní Řepčice"/>
    <s v="do 750 obyvatel"/>
    <n v="84"/>
    <n v="0.79761904761904767"/>
    <n v="17"/>
    <n v="0"/>
  </r>
  <r>
    <x v="5"/>
    <x v="70"/>
    <x v="70"/>
    <n v="546771"/>
    <s v="Kamýk"/>
    <s v="do 750 obyvatel"/>
    <n v="145"/>
    <n v="0.73103448275862071"/>
    <n v="39"/>
    <n v="0"/>
  </r>
  <r>
    <x v="5"/>
    <x v="70"/>
    <x v="70"/>
    <n v="546780"/>
    <s v="Býčkovice"/>
    <s v="do 750 obyvatel"/>
    <n v="252"/>
    <n v="0.72222222222222221"/>
    <n v="70"/>
    <n v="0"/>
  </r>
  <r>
    <x v="5"/>
    <x v="70"/>
    <x v="70"/>
    <n v="546810"/>
    <s v="Chudoslavice"/>
    <s v="do 750 obyvatel"/>
    <n v="134"/>
    <n v="0.76865671641791045"/>
    <n v="31"/>
    <n v="0"/>
  </r>
  <r>
    <x v="5"/>
    <x v="70"/>
    <x v="70"/>
    <n v="546828"/>
    <s v="Staňkovice (Litoměřice)"/>
    <s v="do 750 obyvatel"/>
    <n v="31"/>
    <n v="0.41935483870967744"/>
    <n v="18"/>
    <n v="1"/>
  </r>
  <r>
    <x v="5"/>
    <x v="70"/>
    <x v="70"/>
    <n v="553646"/>
    <s v="Dolánky nad Ohří"/>
    <s v="do 750 obyvatel"/>
    <n v="225"/>
    <n v="0.65333333333333332"/>
    <n v="78"/>
    <n v="1"/>
  </r>
  <r>
    <x v="5"/>
    <x v="70"/>
    <x v="70"/>
    <n v="564567"/>
    <s v="Litoměřice"/>
    <s v="15 000 – 39 999 obyvatel"/>
    <n v="19484"/>
    <n v="0.77017039622254158"/>
    <n v="4478"/>
    <n v="0"/>
  </r>
  <r>
    <x v="5"/>
    <x v="70"/>
    <x v="70"/>
    <n v="564591"/>
    <s v="Bohušovice nad Ohří"/>
    <s v="2 000 – 4 999 obyvatel"/>
    <n v="2065"/>
    <n v="0.72639225181598066"/>
    <n v="565"/>
    <n v="0"/>
  </r>
  <r>
    <x v="5"/>
    <x v="70"/>
    <x v="70"/>
    <n v="564613"/>
    <s v="Brňany"/>
    <s v="do 750 obyvatel"/>
    <n v="391"/>
    <n v="0.67519181585677746"/>
    <n v="127"/>
    <n v="1"/>
  </r>
  <r>
    <x v="5"/>
    <x v="70"/>
    <x v="70"/>
    <n v="564621"/>
    <s v="Brozany nad Ohří"/>
    <s v="750 – 1 999 obyvatel"/>
    <n v="1077"/>
    <n v="0.75301764159702878"/>
    <n v="266"/>
    <n v="0"/>
  </r>
  <r>
    <x v="5"/>
    <x v="70"/>
    <x v="70"/>
    <n v="564770"/>
    <s v="Drahobuz"/>
    <s v="do 750 obyvatel"/>
    <n v="226"/>
    <n v="0.69026548672566368"/>
    <n v="70"/>
    <n v="1"/>
  </r>
  <r>
    <x v="5"/>
    <x v="70"/>
    <x v="70"/>
    <n v="564842"/>
    <s v="Hlinná"/>
    <s v="do 750 obyvatel"/>
    <n v="241"/>
    <n v="0.78008298755186722"/>
    <n v="53"/>
    <n v="0"/>
  </r>
  <r>
    <x v="5"/>
    <x v="70"/>
    <x v="70"/>
    <n v="564877"/>
    <s v="Hoštka"/>
    <s v="750 – 1 999 obyvatel"/>
    <n v="1378"/>
    <n v="0.75979680696661833"/>
    <n v="331"/>
    <n v="0"/>
  </r>
  <r>
    <x v="5"/>
    <x v="70"/>
    <x v="70"/>
    <n v="564966"/>
    <s v="Chotiněves"/>
    <s v="do 750 obyvatel"/>
    <n v="182"/>
    <n v="0.75274725274725274"/>
    <n v="45"/>
    <n v="0"/>
  </r>
  <r>
    <x v="5"/>
    <x v="70"/>
    <x v="70"/>
    <n v="565083"/>
    <s v="Křešice"/>
    <s v="750 – 1 999 obyvatel"/>
    <n v="1216"/>
    <n v="0.78371710526315785"/>
    <n v="263"/>
    <n v="0"/>
  </r>
  <r>
    <x v="5"/>
    <x v="70"/>
    <x v="70"/>
    <n v="565105"/>
    <s v="Levín"/>
    <s v="do 750 obyvatel"/>
    <n v="115"/>
    <n v="0.8"/>
    <n v="23"/>
    <n v="0"/>
  </r>
  <r>
    <x v="5"/>
    <x v="70"/>
    <x v="70"/>
    <n v="565121"/>
    <s v="Liběšice (Litoměřice)"/>
    <s v="750 – 1 999 obyvatel"/>
    <n v="1264"/>
    <n v="0.73655063291139244"/>
    <n v="333"/>
    <n v="0"/>
  </r>
  <r>
    <x v="5"/>
    <x v="70"/>
    <x v="70"/>
    <n v="565156"/>
    <s v="Libochovany"/>
    <s v="do 750 obyvatel"/>
    <n v="466"/>
    <n v="0.78540772532188841"/>
    <n v="100"/>
    <n v="0"/>
  </r>
  <r>
    <x v="5"/>
    <x v="70"/>
    <x v="70"/>
    <n v="565211"/>
    <s v="Lovečkovice"/>
    <s v="do 750 obyvatel"/>
    <n v="473"/>
    <n v="0.7484143763213531"/>
    <n v="119"/>
    <n v="0"/>
  </r>
  <r>
    <x v="5"/>
    <x v="70"/>
    <x v="70"/>
    <n v="565296"/>
    <s v="Mlékojedy"/>
    <s v="do 750 obyvatel"/>
    <n v="190"/>
    <n v="0.71578947368421053"/>
    <n v="54"/>
    <n v="0"/>
  </r>
  <r>
    <x v="5"/>
    <x v="70"/>
    <x v="70"/>
    <n v="565393"/>
    <s v="Ploskovice"/>
    <s v="do 750 obyvatel"/>
    <n v="366"/>
    <n v="0.71311475409836067"/>
    <n v="105"/>
    <n v="0"/>
  </r>
  <r>
    <x v="5"/>
    <x v="70"/>
    <x v="70"/>
    <n v="565431"/>
    <s v="Polepy (Litoměřice)"/>
    <s v="750 – 1 999 obyvatel"/>
    <n v="1131"/>
    <n v="0.73121131741821399"/>
    <n v="304"/>
    <n v="0"/>
  </r>
  <r>
    <x v="5"/>
    <x v="70"/>
    <x v="70"/>
    <n v="565482"/>
    <s v="Račice (Litoměřice)"/>
    <s v="do 750 obyvatel"/>
    <n v="281"/>
    <n v="0.75800711743772242"/>
    <n v="68"/>
    <n v="0"/>
  </r>
  <r>
    <x v="5"/>
    <x v="70"/>
    <x v="70"/>
    <n v="565547"/>
    <s v="Rochov"/>
    <s v="do 750 obyvatel"/>
    <n v="105"/>
    <n v="0.82857142857142863"/>
    <n v="18"/>
    <n v="0"/>
  </r>
  <r>
    <x v="5"/>
    <x v="70"/>
    <x v="70"/>
    <n v="565610"/>
    <s v="Snědovice"/>
    <s v="750 – 1 999 obyvatel"/>
    <n v="647"/>
    <n v="0.78670788253477586"/>
    <n v="138"/>
    <n v="0"/>
  </r>
  <r>
    <x v="5"/>
    <x v="70"/>
    <x v="70"/>
    <n v="565709"/>
    <s v="Štětí"/>
    <s v="5 000 – 14 999 obyvatel"/>
    <n v="7129"/>
    <n v="0.68943750876700804"/>
    <n v="2214"/>
    <n v="1"/>
  </r>
  <r>
    <x v="5"/>
    <x v="70"/>
    <x v="70"/>
    <n v="565717"/>
    <s v="Terezín (Litoměřice)"/>
    <s v="2 000 – 4 999 obyvatel"/>
    <n v="2415"/>
    <n v="0.76811594202898548"/>
    <n v="560"/>
    <n v="0"/>
  </r>
  <r>
    <x v="5"/>
    <x v="70"/>
    <x v="70"/>
    <n v="565741"/>
    <s v="Travčice"/>
    <s v="do 750 obyvatel"/>
    <n v="510"/>
    <n v="0.7803921568627451"/>
    <n v="112"/>
    <n v="0"/>
  </r>
  <r>
    <x v="5"/>
    <x v="70"/>
    <x v="70"/>
    <n v="565792"/>
    <s v="Třebušín"/>
    <s v="do 750 obyvatel"/>
    <n v="470"/>
    <n v="0.66382978723404251"/>
    <n v="158"/>
    <n v="1"/>
  </r>
  <r>
    <x v="5"/>
    <x v="70"/>
    <x v="70"/>
    <n v="565814"/>
    <s v="Úštěk"/>
    <s v="2 000 – 4 999 obyvatel"/>
    <n v="2440"/>
    <n v="0.72868852459016398"/>
    <n v="662"/>
    <n v="0"/>
  </r>
  <r>
    <x v="5"/>
    <x v="70"/>
    <x v="70"/>
    <n v="565857"/>
    <s v="Velké Žernoseky"/>
    <s v="do 750 obyvatel"/>
    <n v="406"/>
    <n v="0.70443349753694584"/>
    <n v="120"/>
    <n v="0"/>
  </r>
  <r>
    <x v="5"/>
    <x v="70"/>
    <x v="70"/>
    <n v="565911"/>
    <s v="Vrutice"/>
    <s v="do 750 obyvatel"/>
    <n v="262"/>
    <n v="0.68702290076335881"/>
    <n v="82"/>
    <n v="1"/>
  </r>
  <r>
    <x v="5"/>
    <x v="70"/>
    <x v="70"/>
    <n v="565946"/>
    <s v="Žalhostice"/>
    <s v="do 750 obyvatel"/>
    <n v="432"/>
    <n v="0.74305555555555558"/>
    <n v="111"/>
    <n v="0"/>
  </r>
  <r>
    <x v="5"/>
    <x v="70"/>
    <x v="70"/>
    <n v="565962"/>
    <s v="Žitenice"/>
    <s v="750 – 1 999 obyvatel"/>
    <n v="1317"/>
    <n v="0.77828397873955957"/>
    <n v="292"/>
    <n v="0"/>
  </r>
  <r>
    <x v="5"/>
    <x v="71"/>
    <x v="71"/>
    <n v="567078"/>
    <s v="Brandov"/>
    <s v="do 750 obyvatel"/>
    <n v="233"/>
    <n v="0.74678111587982832"/>
    <n v="59"/>
    <n v="0"/>
  </r>
  <r>
    <x v="5"/>
    <x v="71"/>
    <x v="71"/>
    <n v="567108"/>
    <s v="Český Jiřetín"/>
    <s v="do 750 obyvatel"/>
    <n v="92"/>
    <n v="0.89130434782608692"/>
    <n v="10"/>
    <n v="0"/>
  </r>
  <r>
    <x v="5"/>
    <x v="71"/>
    <x v="71"/>
    <n v="567167"/>
    <s v="Hora Svaté Kateřiny"/>
    <s v="do 750 obyvatel"/>
    <n v="359"/>
    <n v="0.80779944289693595"/>
    <n v="69"/>
    <n v="0"/>
  </r>
  <r>
    <x v="5"/>
    <x v="71"/>
    <x v="71"/>
    <n v="567175"/>
    <s v="Horní Jiřetín"/>
    <s v="2 000 – 4 999 obyvatel"/>
    <n v="1860"/>
    <n v="0.7236559139784946"/>
    <n v="514"/>
    <n v="0"/>
  </r>
  <r>
    <x v="5"/>
    <x v="71"/>
    <x v="71"/>
    <n v="567191"/>
    <s v="Klíny"/>
    <s v="do 750 obyvatel"/>
    <n v="131"/>
    <n v="0.75572519083969469"/>
    <n v="32"/>
    <n v="0"/>
  </r>
  <r>
    <x v="5"/>
    <x v="71"/>
    <x v="71"/>
    <n v="567256"/>
    <s v="Litvínov"/>
    <s v="15 000 – 39 999 obyvatel"/>
    <n v="19455"/>
    <n v="0.67874582369570802"/>
    <n v="6250"/>
    <n v="1"/>
  </r>
  <r>
    <x v="5"/>
    <x v="71"/>
    <x v="71"/>
    <n v="567264"/>
    <s v="Lom (Most)"/>
    <s v="2 000 – 4 999 obyvatel"/>
    <n v="3076"/>
    <n v="0.69245773732119631"/>
    <n v="946"/>
    <n v="1"/>
  </r>
  <r>
    <x v="5"/>
    <x v="71"/>
    <x v="71"/>
    <n v="567272"/>
    <s v="Louka u Litvínova"/>
    <s v="do 750 obyvatel"/>
    <n v="582"/>
    <n v="0.71134020618556704"/>
    <n v="168"/>
    <n v="0"/>
  </r>
  <r>
    <x v="5"/>
    <x v="71"/>
    <x v="71"/>
    <n v="567302"/>
    <s v="Mariánské Radčice"/>
    <s v="do 750 obyvatel"/>
    <n v="381"/>
    <n v="0.64566929133858264"/>
    <n v="135"/>
    <n v="1"/>
  </r>
  <r>
    <x v="5"/>
    <x v="71"/>
    <x v="71"/>
    <n v="567311"/>
    <s v="Meziboří"/>
    <s v="2 000 – 4 999 obyvatel"/>
    <n v="4143"/>
    <n v="0.7414916727009413"/>
    <n v="1071"/>
    <n v="0"/>
  </r>
  <r>
    <x v="5"/>
    <x v="71"/>
    <x v="71"/>
    <n v="567329"/>
    <s v="Nová Ves v Horách"/>
    <s v="do 750 obyvatel"/>
    <n v="411"/>
    <n v="0.81021897810218979"/>
    <n v="78"/>
    <n v="0"/>
  </r>
  <r>
    <x v="5"/>
    <x v="72"/>
    <x v="72"/>
    <n v="530557"/>
    <s v="Kozly (Louny)"/>
    <s v="do 750 obyvatel"/>
    <n v="105"/>
    <n v="0.65714285714285714"/>
    <n v="36"/>
    <n v="1"/>
  </r>
  <r>
    <x v="5"/>
    <x v="72"/>
    <x v="72"/>
    <n v="530565"/>
    <s v="Želkovice"/>
    <s v="do 750 obyvatel"/>
    <n v="80"/>
    <n v="0.71250000000000002"/>
    <n v="23"/>
    <n v="0"/>
  </r>
  <r>
    <x v="5"/>
    <x v="72"/>
    <x v="72"/>
    <n v="542547"/>
    <s v="Blšany u Loun"/>
    <s v="do 750 obyvatel"/>
    <n v="302"/>
    <n v="0.76490066225165565"/>
    <n v="71"/>
    <n v="0"/>
  </r>
  <r>
    <x v="5"/>
    <x v="72"/>
    <x v="72"/>
    <n v="542555"/>
    <s v="Opočno (Louny)"/>
    <s v="do 750 obyvatel"/>
    <n v="106"/>
    <n v="0.79245283018867929"/>
    <n v="22"/>
    <n v="0"/>
  </r>
  <r>
    <x v="5"/>
    <x v="72"/>
    <x v="72"/>
    <n v="542571"/>
    <s v="Cítoliby"/>
    <s v="750 – 1 999 obyvatel"/>
    <n v="859"/>
    <n v="0.72875436554132711"/>
    <n v="233"/>
    <n v="0"/>
  </r>
  <r>
    <x v="5"/>
    <x v="72"/>
    <x v="72"/>
    <n v="542580"/>
    <s v="Obora (Louny)"/>
    <s v="do 750 obyvatel"/>
    <n v="354"/>
    <n v="0.79661016949152541"/>
    <n v="72"/>
    <n v="0"/>
  </r>
  <r>
    <x v="5"/>
    <x v="72"/>
    <x v="72"/>
    <n v="542628"/>
    <s v="Černčice (Louny)"/>
    <s v="750 – 1 999 obyvatel"/>
    <n v="1130"/>
    <n v="0.72566371681415931"/>
    <n v="310"/>
    <n v="0"/>
  </r>
  <r>
    <x v="5"/>
    <x v="72"/>
    <x v="72"/>
    <n v="542636"/>
    <s v="Nová Ves (Louny)"/>
    <s v="do 750 obyvatel"/>
    <n v="94"/>
    <n v="0.71276595744680848"/>
    <n v="27"/>
    <n v="0"/>
  </r>
  <r>
    <x v="5"/>
    <x v="72"/>
    <x v="72"/>
    <n v="543012"/>
    <s v="Žerotín (Louny)"/>
    <s v="do 750 obyvatel"/>
    <n v="172"/>
    <n v="0.79069767441860461"/>
    <n v="36"/>
    <n v="0"/>
  </r>
  <r>
    <x v="5"/>
    <x v="72"/>
    <x v="72"/>
    <n v="546011"/>
    <s v="Jimlín"/>
    <s v="750 – 1 999 obyvatel"/>
    <n v="737"/>
    <n v="0.6974219810040706"/>
    <n v="223"/>
    <n v="1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1730769230769229"/>
    <n v="19"/>
    <n v="0"/>
  </r>
  <r>
    <x v="5"/>
    <x v="72"/>
    <x v="72"/>
    <n v="546861"/>
    <s v="Dobroměřice"/>
    <s v="750 – 1 999 obyvatel"/>
    <n v="1145"/>
    <n v="0.77991266375545854"/>
    <n v="252"/>
    <n v="0"/>
  </r>
  <r>
    <x v="5"/>
    <x v="72"/>
    <x v="72"/>
    <n v="546879"/>
    <s v="Líšťany (Louny)"/>
    <s v="do 750 obyvatel"/>
    <n v="386"/>
    <n v="0.84196891191709844"/>
    <n v="61"/>
    <n v="0"/>
  </r>
  <r>
    <x v="5"/>
    <x v="72"/>
    <x v="72"/>
    <n v="546887"/>
    <s v="Vršovice (Louny)"/>
    <s v="do 750 obyvatel"/>
    <n v="215"/>
    <n v="0.7441860465116279"/>
    <n v="55"/>
    <n v="0"/>
  </r>
  <r>
    <x v="5"/>
    <x v="72"/>
    <x v="72"/>
    <n v="546895"/>
    <s v="Brodec"/>
    <s v="do 750 obyvatel"/>
    <n v="76"/>
    <n v="0.75"/>
    <n v="19"/>
    <n v="0"/>
  </r>
  <r>
    <x v="5"/>
    <x v="72"/>
    <x v="72"/>
    <n v="565971"/>
    <s v="Louny"/>
    <s v="15 000 – 39 999 obyvatel"/>
    <n v="15053"/>
    <n v="0.73533514913970632"/>
    <n v="3984"/>
    <n v="0"/>
  </r>
  <r>
    <x v="5"/>
    <x v="72"/>
    <x v="72"/>
    <n v="566063"/>
    <s v="Břvany"/>
    <s v="do 750 obyvatel"/>
    <n v="261"/>
    <n v="0.64750957854406133"/>
    <n v="92"/>
    <n v="1"/>
  </r>
  <r>
    <x v="5"/>
    <x v="72"/>
    <x v="72"/>
    <n v="566152"/>
    <s v="Domoušice"/>
    <s v="do 750 obyvatel"/>
    <n v="564"/>
    <n v="0.68085106382978722"/>
    <n v="180"/>
    <n v="1"/>
  </r>
  <r>
    <x v="5"/>
    <x v="72"/>
    <x v="72"/>
    <n v="566195"/>
    <s v="Hříškov"/>
    <s v="do 750 obyvatel"/>
    <n v="350"/>
    <n v="0.77714285714285714"/>
    <n v="78"/>
    <n v="0"/>
  </r>
  <r>
    <x v="5"/>
    <x v="72"/>
    <x v="72"/>
    <n v="566217"/>
    <s v="Hřivice"/>
    <s v="do 750 obyvatel"/>
    <n v="545"/>
    <n v="0.72844036697247705"/>
    <n v="148"/>
    <n v="0"/>
  </r>
  <r>
    <x v="5"/>
    <x v="72"/>
    <x v="72"/>
    <n v="566233"/>
    <s v="Chlumčany (Louny)"/>
    <s v="do 750 obyvatel"/>
    <n v="471"/>
    <n v="0.76645435244161364"/>
    <n v="110"/>
    <n v="0"/>
  </r>
  <r>
    <x v="5"/>
    <x v="72"/>
    <x v="72"/>
    <n v="566241"/>
    <s v="Chožov"/>
    <s v="do 750 obyvatel"/>
    <n v="457"/>
    <n v="0.63238512035010941"/>
    <n v="168"/>
    <n v="1"/>
  </r>
  <r>
    <x v="5"/>
    <x v="72"/>
    <x v="72"/>
    <n v="566284"/>
    <s v="Koštice"/>
    <s v="do 750 obyvatel"/>
    <n v="516"/>
    <n v="0.78682170542635654"/>
    <n v="110"/>
    <n v="0"/>
  </r>
  <r>
    <x v="5"/>
    <x v="72"/>
    <x v="72"/>
    <n v="566322"/>
    <s v="Lenešice"/>
    <s v="750 – 1 999 obyvatel"/>
    <n v="1151"/>
    <n v="0.74456993918331882"/>
    <n v="294"/>
    <n v="0"/>
  </r>
  <r>
    <x v="5"/>
    <x v="72"/>
    <x v="72"/>
    <n v="566349"/>
    <s v="Libčeves"/>
    <s v="750 – 1 999 obyvatel"/>
    <n v="787"/>
    <n v="0.72554002541296059"/>
    <n v="216"/>
    <n v="0"/>
  </r>
  <r>
    <x v="5"/>
    <x v="72"/>
    <x v="72"/>
    <n v="566535"/>
    <s v="Panenský Týnec"/>
    <s v="do 750 obyvatel"/>
    <n v="359"/>
    <n v="0.75208913649025066"/>
    <n v="89"/>
    <n v="0"/>
  </r>
  <r>
    <x v="5"/>
    <x v="72"/>
    <x v="72"/>
    <n v="566551"/>
    <s v="Peruc"/>
    <s v="2 000 – 4 999 obyvatel"/>
    <n v="1947"/>
    <n v="0.76938880328710835"/>
    <n v="449"/>
    <n v="0"/>
  </r>
  <r>
    <x v="5"/>
    <x v="72"/>
    <x v="72"/>
    <n v="566578"/>
    <s v="Pnětluky"/>
    <s v="do 750 obyvatel"/>
    <n v="302"/>
    <n v="0.7483443708609272"/>
    <n v="76"/>
    <n v="0"/>
  </r>
  <r>
    <x v="5"/>
    <x v="72"/>
    <x v="72"/>
    <n v="566586"/>
    <s v="Počedělice"/>
    <s v="do 750 obyvatel"/>
    <n v="250"/>
    <n v="0.79600000000000004"/>
    <n v="51"/>
    <n v="0"/>
  </r>
  <r>
    <x v="5"/>
    <x v="72"/>
    <x v="72"/>
    <n v="566624"/>
    <s v="Postoloprty"/>
    <s v="2 000 – 4 999 obyvatel"/>
    <n v="3855"/>
    <n v="0.67159533073929956"/>
    <n v="1266"/>
    <n v="1"/>
  </r>
  <r>
    <x v="5"/>
    <x v="72"/>
    <x v="72"/>
    <n v="566659"/>
    <s v="Raná (Louny)"/>
    <s v="do 750 obyvatel"/>
    <n v="217"/>
    <n v="0.72350230414746541"/>
    <n v="60"/>
    <n v="0"/>
  </r>
  <r>
    <x v="5"/>
    <x v="72"/>
    <x v="72"/>
    <n v="566667"/>
    <s v="Ročov"/>
    <s v="do 750 obyvatel"/>
    <n v="476"/>
    <n v="0.74789915966386555"/>
    <n v="120"/>
    <n v="0"/>
  </r>
  <r>
    <x v="5"/>
    <x v="72"/>
    <x v="72"/>
    <n v="566713"/>
    <s v="Slavětín (Louny)"/>
    <s v="do 750 obyvatel"/>
    <n v="491"/>
    <n v="0.70264765784114058"/>
    <n v="146"/>
    <n v="0"/>
  </r>
  <r>
    <x v="5"/>
    <x v="72"/>
    <x v="72"/>
    <n v="566721"/>
    <s v="Smolnice"/>
    <s v="do 750 obyvatel"/>
    <n v="356"/>
    <n v="0.7808988764044944"/>
    <n v="78"/>
    <n v="0"/>
  </r>
  <r>
    <x v="5"/>
    <x v="72"/>
    <x v="72"/>
    <n v="566829"/>
    <s v="Toužetín"/>
    <s v="do 750 obyvatel"/>
    <n v="240"/>
    <n v="0.73750000000000004"/>
    <n v="63"/>
    <n v="0"/>
  </r>
  <r>
    <x v="5"/>
    <x v="72"/>
    <x v="72"/>
    <n v="566896"/>
    <s v="Veltěže"/>
    <s v="do 750 obyvatel"/>
    <n v="331"/>
    <n v="0.69788519637462232"/>
    <n v="100"/>
    <n v="1"/>
  </r>
  <r>
    <x v="5"/>
    <x v="72"/>
    <x v="72"/>
    <n v="566918"/>
    <s v="Vinařice (Louny)"/>
    <s v="do 750 obyvatel"/>
    <n v="228"/>
    <n v="0.69298245614035092"/>
    <n v="70"/>
    <n v="1"/>
  </r>
  <r>
    <x v="5"/>
    <x v="72"/>
    <x v="72"/>
    <n v="566926"/>
    <s v="Vrbno nad Lesy"/>
    <s v="do 750 obyvatel"/>
    <n v="167"/>
    <n v="0.73652694610778446"/>
    <n v="44"/>
    <n v="0"/>
  </r>
  <r>
    <x v="5"/>
    <x v="72"/>
    <x v="72"/>
    <n v="566951"/>
    <s v="Výškov"/>
    <s v="do 750 obyvatel"/>
    <n v="436"/>
    <n v="0.68807339449541283"/>
    <n v="136"/>
    <n v="1"/>
  </r>
  <r>
    <x v="5"/>
    <x v="72"/>
    <x v="72"/>
    <n v="566977"/>
    <s v="Zbrašín"/>
    <s v="do 750 obyvatel"/>
    <n v="322"/>
    <n v="0.65838509316770188"/>
    <n v="110"/>
    <n v="1"/>
  </r>
  <r>
    <x v="5"/>
    <x v="73"/>
    <x v="73"/>
    <n v="505528"/>
    <s v="Jenčice"/>
    <s v="do 750 obyvatel"/>
    <n v="292"/>
    <n v="0.8321917808219178"/>
    <n v="49"/>
    <n v="0"/>
  </r>
  <r>
    <x v="5"/>
    <x v="73"/>
    <x v="73"/>
    <n v="546691"/>
    <s v="Lkáň"/>
    <s v="do 750 obyvatel"/>
    <n v="162"/>
    <n v="0.62962962962962965"/>
    <n v="60"/>
    <n v="1"/>
  </r>
  <r>
    <x v="5"/>
    <x v="73"/>
    <x v="73"/>
    <n v="546721"/>
    <s v="Sedlec (Litoměřice)"/>
    <s v="do 750 obyvatel"/>
    <n v="180"/>
    <n v="0.65555555555555556"/>
    <n v="62"/>
    <n v="1"/>
  </r>
  <r>
    <x v="5"/>
    <x v="73"/>
    <x v="73"/>
    <n v="564699"/>
    <s v="Černiv"/>
    <s v="do 750 obyvatel"/>
    <n v="127"/>
    <n v="0.74803149606299213"/>
    <n v="32"/>
    <n v="0"/>
  </r>
  <r>
    <x v="5"/>
    <x v="73"/>
    <x v="73"/>
    <n v="564711"/>
    <s v="Čížkovice"/>
    <s v="750 – 1 999 obyvatel"/>
    <n v="1196"/>
    <n v="0.76672240802675584"/>
    <n v="279"/>
    <n v="0"/>
  </r>
  <r>
    <x v="5"/>
    <x v="73"/>
    <x v="73"/>
    <n v="564729"/>
    <s v="Děčany"/>
    <s v="do 750 obyvatel"/>
    <n v="331"/>
    <n v="0.797583081570997"/>
    <n v="67"/>
    <n v="0"/>
  </r>
  <r>
    <x v="5"/>
    <x v="73"/>
    <x v="73"/>
    <n v="564737"/>
    <s v="Dlažkovice"/>
    <s v="do 750 obyvatel"/>
    <n v="103"/>
    <n v="0.75728155339805825"/>
    <n v="25"/>
    <n v="0"/>
  </r>
  <r>
    <x v="5"/>
    <x v="73"/>
    <x v="73"/>
    <n v="564834"/>
    <s v="Evaň"/>
    <s v="do 750 obyvatel"/>
    <n v="249"/>
    <n v="0.75100401606425704"/>
    <n v="62"/>
    <n v="0"/>
  </r>
  <r>
    <x v="5"/>
    <x v="73"/>
    <x v="73"/>
    <n v="564931"/>
    <s v="Chodovlice"/>
    <s v="do 750 obyvatel"/>
    <n v="127"/>
    <n v="0.73228346456692917"/>
    <n v="34"/>
    <n v="0"/>
  </r>
  <r>
    <x v="5"/>
    <x v="73"/>
    <x v="73"/>
    <n v="564940"/>
    <s v="Chotěšov (Litoměřice)"/>
    <s v="do 750 obyvatel"/>
    <n v="400"/>
    <n v="0.83750000000000002"/>
    <n v="65"/>
    <n v="0"/>
  </r>
  <r>
    <x v="5"/>
    <x v="73"/>
    <x v="73"/>
    <n v="564958"/>
    <s v="Chotiměř"/>
    <s v="do 750 obyvatel"/>
    <n v="237"/>
    <n v="0.70042194092827004"/>
    <n v="71"/>
    <n v="0"/>
  </r>
  <r>
    <x v="5"/>
    <x v="73"/>
    <x v="73"/>
    <n v="565016"/>
    <s v="Keblice"/>
    <s v="do 750 obyvatel"/>
    <n v="295"/>
    <n v="0.68135593220338986"/>
    <n v="94"/>
    <n v="1"/>
  </r>
  <r>
    <x v="5"/>
    <x v="73"/>
    <x v="73"/>
    <n v="565024"/>
    <s v="Klapý"/>
    <s v="do 750 obyvatel"/>
    <n v="400"/>
    <n v="0.77749999999999997"/>
    <n v="89"/>
    <n v="0"/>
  </r>
  <r>
    <x v="5"/>
    <x v="73"/>
    <x v="73"/>
    <n v="565075"/>
    <s v="Křesín"/>
    <s v="do 750 obyvatel"/>
    <n v="285"/>
    <n v="0.77543859649122804"/>
    <n v="64"/>
    <n v="0"/>
  </r>
  <r>
    <x v="5"/>
    <x v="73"/>
    <x v="73"/>
    <n v="565113"/>
    <s v="Lhotka nad Labem"/>
    <s v="do 750 obyvatel"/>
    <n v="367"/>
    <n v="0.70572207084468663"/>
    <n v="108"/>
    <n v="0"/>
  </r>
  <r>
    <x v="5"/>
    <x v="73"/>
    <x v="73"/>
    <n v="565164"/>
    <s v="Libochovice"/>
    <s v="2 000 – 4 999 obyvatel"/>
    <n v="2914"/>
    <n v="0.78345916266300619"/>
    <n v="631"/>
    <n v="0"/>
  </r>
  <r>
    <x v="5"/>
    <x v="73"/>
    <x v="73"/>
    <n v="565229"/>
    <s v="Lovosice"/>
    <s v="5 000 – 14 999 obyvatel"/>
    <n v="7219"/>
    <n v="0.74539409890566566"/>
    <n v="1838"/>
    <n v="0"/>
  </r>
  <r>
    <x v="5"/>
    <x v="73"/>
    <x v="73"/>
    <n v="565237"/>
    <s v="Lukavec (Litoměřice)"/>
    <s v="do 750 obyvatel"/>
    <n v="312"/>
    <n v="0.77564102564102566"/>
    <n v="70"/>
    <n v="0"/>
  </r>
  <r>
    <x v="5"/>
    <x v="73"/>
    <x v="73"/>
    <n v="565245"/>
    <s v="Malé Žernoseky"/>
    <s v="do 750 obyvatel"/>
    <n v="630"/>
    <n v="0.78888888888888886"/>
    <n v="133"/>
    <n v="0"/>
  </r>
  <r>
    <x v="5"/>
    <x v="73"/>
    <x v="73"/>
    <n v="565415"/>
    <s v="Podsedice"/>
    <s v="do 750 obyvatel"/>
    <n v="561"/>
    <n v="0.75935828877005351"/>
    <n v="135"/>
    <n v="0"/>
  </r>
  <r>
    <x v="5"/>
    <x v="73"/>
    <x v="73"/>
    <n v="565458"/>
    <s v="Prackovice nad Labem"/>
    <s v="do 750 obyvatel"/>
    <n v="528"/>
    <n v="0.75"/>
    <n v="132"/>
    <n v="0"/>
  </r>
  <r>
    <x v="5"/>
    <x v="73"/>
    <x v="73"/>
    <n v="565521"/>
    <s v="Radovesice"/>
    <s v="do 750 obyvatel"/>
    <n v="406"/>
    <n v="0.68719211822660098"/>
    <n v="127"/>
    <n v="1"/>
  </r>
  <r>
    <x v="5"/>
    <x v="73"/>
    <x v="73"/>
    <n v="565598"/>
    <s v="Siřejovice"/>
    <s v="do 750 obyvatel"/>
    <n v="222"/>
    <n v="0.77027027027027029"/>
    <n v="51"/>
    <n v="0"/>
  </r>
  <r>
    <x v="5"/>
    <x v="73"/>
    <x v="73"/>
    <n v="565601"/>
    <s v="Slatina (Litoměřice)"/>
    <s v="do 750 obyvatel"/>
    <n v="232"/>
    <n v="0.65948275862068961"/>
    <n v="79"/>
    <n v="1"/>
  </r>
  <r>
    <x v="5"/>
    <x v="73"/>
    <x v="73"/>
    <n v="565695"/>
    <s v="Sulejovice"/>
    <s v="750 – 1 999 obyvatel"/>
    <n v="670"/>
    <n v="0.66268656716417906"/>
    <n v="226"/>
    <n v="1"/>
  </r>
  <r>
    <x v="5"/>
    <x v="73"/>
    <x v="73"/>
    <n v="565768"/>
    <s v="Třebenice (Litoměřice)"/>
    <s v="750 – 1 999 obyvatel"/>
    <n v="1631"/>
    <n v="0.74432863274064986"/>
    <n v="417"/>
    <n v="0"/>
  </r>
  <r>
    <x v="5"/>
    <x v="73"/>
    <x v="73"/>
    <n v="565776"/>
    <s v="Třebívlice"/>
    <s v="750 – 1 999 obyvatel"/>
    <n v="716"/>
    <n v="0.77094972067039103"/>
    <n v="164"/>
    <n v="0"/>
  </r>
  <r>
    <x v="5"/>
    <x v="73"/>
    <x v="73"/>
    <n v="565806"/>
    <s v="Úpohlavy"/>
    <s v="do 750 obyvatel"/>
    <n v="203"/>
    <n v="0.78817733990147787"/>
    <n v="43"/>
    <n v="0"/>
  </r>
  <r>
    <x v="5"/>
    <x v="73"/>
    <x v="73"/>
    <n v="565849"/>
    <s v="Velemín"/>
    <s v="750 – 1 999 obyvatel"/>
    <n v="1337"/>
    <n v="0.72475691847419599"/>
    <n v="368"/>
    <n v="0"/>
  </r>
  <r>
    <x v="5"/>
    <x v="73"/>
    <x v="73"/>
    <n v="565865"/>
    <s v="Vchynice"/>
    <s v="do 750 obyvatel"/>
    <n v="263"/>
    <n v="0.69961977186311786"/>
    <n v="79"/>
    <n v="1"/>
  </r>
  <r>
    <x v="5"/>
    <x v="73"/>
    <x v="73"/>
    <n v="565873"/>
    <s v="Vlastislav"/>
    <s v="do 750 obyvatel"/>
    <n v="151"/>
    <n v="0.6887417218543046"/>
    <n v="47"/>
    <n v="1"/>
  </r>
  <r>
    <x v="5"/>
    <x v="73"/>
    <x v="73"/>
    <n v="565903"/>
    <s v="Vrbičany (Litoměřice)"/>
    <s v="do 750 obyvatel"/>
    <n v="252"/>
    <n v="0.73412698412698407"/>
    <n v="67"/>
    <n v="0"/>
  </r>
  <r>
    <x v="5"/>
    <x v="74"/>
    <x v="74"/>
    <n v="546437"/>
    <s v="Volevčice (Most)"/>
    <s v="do 750 obyvatel"/>
    <n v="101"/>
    <n v="0.83168316831683164"/>
    <n v="17"/>
    <n v="0"/>
  </r>
  <r>
    <x v="5"/>
    <x v="74"/>
    <x v="74"/>
    <n v="567027"/>
    <s v="Most"/>
    <s v="40 000 – 99 999 obyvatel"/>
    <n v="54540"/>
    <n v="0.69957829116244963"/>
    <n v="16385"/>
    <n v="1"/>
  </r>
  <r>
    <x v="5"/>
    <x v="74"/>
    <x v="74"/>
    <n v="567043"/>
    <s v="Bečov"/>
    <s v="750 – 1 999 obyvatel"/>
    <n v="1131"/>
    <n v="0.6816976127320955"/>
    <n v="360"/>
    <n v="1"/>
  </r>
  <r>
    <x v="5"/>
    <x v="74"/>
    <x v="74"/>
    <n v="567051"/>
    <s v="Bělušice (Most)"/>
    <s v="do 750 obyvatel"/>
    <n v="188"/>
    <n v="0.72872340425531912"/>
    <n v="51"/>
    <n v="0"/>
  </r>
  <r>
    <x v="5"/>
    <x v="74"/>
    <x v="74"/>
    <n v="567060"/>
    <s v="Braňany"/>
    <s v="750 – 1 999 obyvatel"/>
    <n v="1051"/>
    <n v="0.68696479543292099"/>
    <n v="329"/>
    <n v="1"/>
  </r>
  <r>
    <x v="5"/>
    <x v="74"/>
    <x v="74"/>
    <n v="567141"/>
    <s v="Havraň"/>
    <s v="do 750 obyvatel"/>
    <n v="607"/>
    <n v="0.61779242174629323"/>
    <n v="232"/>
    <n v="1"/>
  </r>
  <r>
    <x v="5"/>
    <x v="74"/>
    <x v="74"/>
    <n v="567221"/>
    <s v="Korozluky"/>
    <s v="do 750 obyvatel"/>
    <n v="191"/>
    <n v="0.76439790575916233"/>
    <n v="45"/>
    <n v="0"/>
  </r>
  <r>
    <x v="5"/>
    <x v="74"/>
    <x v="74"/>
    <n v="567248"/>
    <s v="Lišnice"/>
    <s v="do 750 obyvatel"/>
    <n v="185"/>
    <n v="0.74054054054054053"/>
    <n v="48"/>
    <n v="0"/>
  </r>
  <r>
    <x v="5"/>
    <x v="74"/>
    <x v="74"/>
    <n v="567281"/>
    <s v="Lužice (Most)"/>
    <s v="do 750 obyvatel"/>
    <n v="581"/>
    <n v="0.61617900172117035"/>
    <n v="223"/>
    <n v="1"/>
  </r>
  <r>
    <x v="5"/>
    <x v="74"/>
    <x v="74"/>
    <n v="567299"/>
    <s v="Malé Březno (Most)"/>
    <s v="do 750 obyvatel"/>
    <n v="172"/>
    <n v="0.88953488372093026"/>
    <n v="19"/>
    <n v="0"/>
  </r>
  <r>
    <x v="5"/>
    <x v="74"/>
    <x v="74"/>
    <n v="567337"/>
    <s v="Obrnice"/>
    <s v="2 000 – 4 999 obyvatel"/>
    <n v="1622"/>
    <n v="0.51171393341553639"/>
    <n v="792"/>
    <n v="1"/>
  </r>
  <r>
    <x v="5"/>
    <x v="74"/>
    <x v="74"/>
    <n v="567345"/>
    <s v="Patokryje"/>
    <s v="do 750 obyvatel"/>
    <n v="374"/>
    <n v="0.74064171122994649"/>
    <n v="97"/>
    <n v="0"/>
  </r>
  <r>
    <x v="5"/>
    <x v="74"/>
    <x v="74"/>
    <n v="567353"/>
    <s v="Polerady (Most)"/>
    <s v="do 750 obyvatel"/>
    <n v="212"/>
    <n v="0.79245283018867929"/>
    <n v="44"/>
    <n v="0"/>
  </r>
  <r>
    <x v="5"/>
    <x v="74"/>
    <x v="74"/>
    <n v="567361"/>
    <s v="Skršín"/>
    <s v="do 750 obyvatel"/>
    <n v="239"/>
    <n v="0.7405857740585774"/>
    <n v="62"/>
    <n v="0"/>
  </r>
  <r>
    <x v="5"/>
    <x v="74"/>
    <x v="74"/>
    <n v="567426"/>
    <s v="Želenice (Most)"/>
    <s v="do 750 obyvatel"/>
    <n v="404"/>
    <n v="0.69306930693069302"/>
    <n v="124"/>
    <n v="1"/>
  </r>
  <r>
    <x v="5"/>
    <x v="75"/>
    <x v="75"/>
    <n v="566004"/>
    <s v="Blatno (Louny)"/>
    <s v="do 750 obyvatel"/>
    <n v="422"/>
    <n v="0.76066350710900477"/>
    <n v="101"/>
    <n v="0"/>
  </r>
  <r>
    <x v="5"/>
    <x v="75"/>
    <x v="75"/>
    <n v="566021"/>
    <s v="Blšany"/>
    <s v="750 – 1 999 obyvatel"/>
    <n v="810"/>
    <n v="0.70987654320987659"/>
    <n v="235"/>
    <n v="0"/>
  </r>
  <r>
    <x v="5"/>
    <x v="75"/>
    <x v="75"/>
    <n v="566306"/>
    <s v="Krásný Dvůr"/>
    <s v="do 750 obyvatel"/>
    <n v="554"/>
    <n v="0.75451263537906132"/>
    <n v="136"/>
    <n v="0"/>
  </r>
  <r>
    <x v="5"/>
    <x v="75"/>
    <x v="75"/>
    <n v="566314"/>
    <s v="Kryry"/>
    <s v="2 000 – 4 999 obyvatel"/>
    <n v="1948"/>
    <n v="0.7345995893223819"/>
    <n v="517"/>
    <n v="0"/>
  </r>
  <r>
    <x v="5"/>
    <x v="75"/>
    <x v="75"/>
    <n v="566438"/>
    <s v="Lubenec"/>
    <s v="750 – 1 999 obyvatel"/>
    <n v="1139"/>
    <n v="0.74978050921861283"/>
    <n v="285"/>
    <n v="0"/>
  </r>
  <r>
    <x v="5"/>
    <x v="75"/>
    <x v="75"/>
    <n v="566501"/>
    <s v="Nepomyšl"/>
    <s v="do 750 obyvatel"/>
    <n v="315"/>
    <n v="0.8"/>
    <n v="63"/>
    <n v="0"/>
  </r>
  <r>
    <x v="5"/>
    <x v="75"/>
    <x v="75"/>
    <n v="566527"/>
    <s v="Očihov"/>
    <s v="do 750 obyvatel"/>
    <n v="321"/>
    <n v="0.67601246105919"/>
    <n v="104"/>
    <n v="1"/>
  </r>
  <r>
    <x v="5"/>
    <x v="75"/>
    <x v="75"/>
    <n v="566560"/>
    <s v="Petrohrad"/>
    <s v="do 750 obyvatel"/>
    <n v="536"/>
    <n v="0.75373134328358204"/>
    <n v="132"/>
    <n v="0"/>
  </r>
  <r>
    <x v="5"/>
    <x v="75"/>
    <x v="75"/>
    <n v="566608"/>
    <s v="Podbořanský Rohozec"/>
    <s v="do 750 obyvatel"/>
    <n v="123"/>
    <n v="0.77235772357723576"/>
    <n v="28"/>
    <n v="0"/>
  </r>
  <r>
    <x v="5"/>
    <x v="75"/>
    <x v="75"/>
    <n v="566616"/>
    <s v="Podbořany"/>
    <s v="5 000 – 14 999 obyvatel"/>
    <n v="5255"/>
    <n v="0.74938154138915314"/>
    <n v="1317"/>
    <n v="0"/>
  </r>
  <r>
    <x v="5"/>
    <x v="75"/>
    <x v="75"/>
    <n v="566934"/>
    <s v="Vroutek"/>
    <s v="750 – 1 999 obyvatel"/>
    <n v="1527"/>
    <n v="0.75311067452521285"/>
    <n v="377"/>
    <n v="0"/>
  </r>
  <r>
    <x v="5"/>
    <x v="76"/>
    <x v="76"/>
    <n v="542423"/>
    <s v="Černouček"/>
    <s v="do 750 obyvatel"/>
    <n v="246"/>
    <n v="0.78048780487804881"/>
    <n v="54"/>
    <n v="0"/>
  </r>
  <r>
    <x v="5"/>
    <x v="76"/>
    <x v="76"/>
    <n v="542482"/>
    <s v="Záluží (Litoměřice)"/>
    <s v="do 750 obyvatel"/>
    <n v="143"/>
    <n v="0.72727272727272729"/>
    <n v="39"/>
    <n v="0"/>
  </r>
  <r>
    <x v="5"/>
    <x v="76"/>
    <x v="76"/>
    <n v="546755"/>
    <s v="Brzánky"/>
    <s v="do 750 obyvatel"/>
    <n v="68"/>
    <n v="0.6029411764705882"/>
    <n v="27"/>
    <n v="1"/>
  </r>
  <r>
    <x v="5"/>
    <x v="76"/>
    <x v="76"/>
    <n v="546852"/>
    <s v="Černěves"/>
    <s v="do 750 obyvatel"/>
    <n v="181"/>
    <n v="0.79005524861878451"/>
    <n v="38"/>
    <n v="0"/>
  </r>
  <r>
    <x v="5"/>
    <x v="76"/>
    <x v="76"/>
    <n v="564575"/>
    <s v="Bechlín"/>
    <s v="750 – 1 999 obyvatel"/>
    <n v="1050"/>
    <n v="0.7533333333333333"/>
    <n v="259"/>
    <n v="0"/>
  </r>
  <r>
    <x v="5"/>
    <x v="76"/>
    <x v="76"/>
    <n v="564648"/>
    <s v="Bříza"/>
    <s v="do 750 obyvatel"/>
    <n v="351"/>
    <n v="0.78062678062678059"/>
    <n v="77"/>
    <n v="0"/>
  </r>
  <r>
    <x v="5"/>
    <x v="76"/>
    <x v="76"/>
    <n v="564656"/>
    <s v="Budyně nad Ohří"/>
    <s v="2 000 – 4 999 obyvatel"/>
    <n v="1781"/>
    <n v="0.75407074677147667"/>
    <n v="438"/>
    <n v="0"/>
  </r>
  <r>
    <x v="5"/>
    <x v="76"/>
    <x v="76"/>
    <n v="564672"/>
    <s v="Ctiněves"/>
    <s v="do 750 obyvatel"/>
    <n v="303"/>
    <n v="0.77887788778877887"/>
    <n v="67"/>
    <n v="0"/>
  </r>
  <r>
    <x v="5"/>
    <x v="76"/>
    <x v="76"/>
    <n v="564745"/>
    <s v="Dobříň"/>
    <s v="do 750 obyvatel"/>
    <n v="455"/>
    <n v="0.76483516483516478"/>
    <n v="107"/>
    <n v="0"/>
  </r>
  <r>
    <x v="5"/>
    <x v="76"/>
    <x v="76"/>
    <n v="564753"/>
    <s v="Doksany"/>
    <s v="do 750 obyvatel"/>
    <n v="361"/>
    <n v="0.73961218836565101"/>
    <n v="94"/>
    <n v="0"/>
  </r>
  <r>
    <x v="5"/>
    <x v="76"/>
    <x v="76"/>
    <n v="564818"/>
    <s v="Dušníky"/>
    <s v="do 750 obyvatel"/>
    <n v="357"/>
    <n v="0.63025210084033612"/>
    <n v="132"/>
    <n v="1"/>
  </r>
  <r>
    <x v="5"/>
    <x v="76"/>
    <x v="76"/>
    <n v="564851"/>
    <s v="Horní Beřkovice"/>
    <s v="750 – 1 999 obyvatel"/>
    <n v="797"/>
    <n v="0.84190715181932241"/>
    <n v="126"/>
    <n v="0"/>
  </r>
  <r>
    <x v="5"/>
    <x v="76"/>
    <x v="76"/>
    <n v="564893"/>
    <s v="Hrobce"/>
    <s v="do 750 obyvatel"/>
    <n v="560"/>
    <n v="0.73035714285714282"/>
    <n v="151"/>
    <n v="0"/>
  </r>
  <r>
    <x v="5"/>
    <x v="76"/>
    <x v="76"/>
    <n v="564923"/>
    <s v="Chodouny"/>
    <s v="do 750 obyvatel"/>
    <n v="551"/>
    <n v="0.7441016333938294"/>
    <n v="141"/>
    <n v="0"/>
  </r>
  <r>
    <x v="5"/>
    <x v="76"/>
    <x v="76"/>
    <n v="565032"/>
    <s v="Kleneč"/>
    <s v="do 750 obyvatel"/>
    <n v="436"/>
    <n v="0.77064220183486243"/>
    <n v="100"/>
    <n v="0"/>
  </r>
  <r>
    <x v="5"/>
    <x v="76"/>
    <x v="76"/>
    <n v="565059"/>
    <s v="Kostomlaty pod Řípem"/>
    <s v="do 750 obyvatel"/>
    <n v="351"/>
    <n v="0.74643874643874641"/>
    <n v="89"/>
    <n v="0"/>
  </r>
  <r>
    <x v="5"/>
    <x v="76"/>
    <x v="76"/>
    <n v="565067"/>
    <s v="Krabčice"/>
    <s v="750 – 1 999 obyvatel"/>
    <n v="740"/>
    <n v="0.80405405405405406"/>
    <n v="145"/>
    <n v="0"/>
  </r>
  <r>
    <x v="5"/>
    <x v="76"/>
    <x v="76"/>
    <n v="565091"/>
    <s v="Kyškovice"/>
    <s v="do 750 obyvatel"/>
    <n v="235"/>
    <n v="0.77446808510638299"/>
    <n v="53"/>
    <n v="0"/>
  </r>
  <r>
    <x v="5"/>
    <x v="76"/>
    <x v="76"/>
    <n v="565148"/>
    <s v="Libkovice pod Řípem"/>
    <s v="do 750 obyvatel"/>
    <n v="460"/>
    <n v="0.66521739130434787"/>
    <n v="154"/>
    <n v="1"/>
  </r>
  <r>
    <x v="5"/>
    <x v="76"/>
    <x v="76"/>
    <n v="565172"/>
    <s v="Libotenice"/>
    <s v="do 750 obyvatel"/>
    <n v="353"/>
    <n v="0.73654390934844194"/>
    <n v="93"/>
    <n v="0"/>
  </r>
  <r>
    <x v="5"/>
    <x v="76"/>
    <x v="76"/>
    <n v="565253"/>
    <s v="Martiněves"/>
    <s v="750 – 1 999 obyvatel"/>
    <n v="672"/>
    <n v="0.80059523809523814"/>
    <n v="134"/>
    <n v="0"/>
  </r>
  <r>
    <x v="5"/>
    <x v="76"/>
    <x v="76"/>
    <n v="565300"/>
    <s v="Mnetěš"/>
    <s v="do 750 obyvatel"/>
    <n v="458"/>
    <n v="0.80567685589519655"/>
    <n v="89"/>
    <n v="0"/>
  </r>
  <r>
    <x v="5"/>
    <x v="76"/>
    <x v="76"/>
    <n v="565318"/>
    <s v="Mšené-lázně"/>
    <s v="750 – 1 999 obyvatel"/>
    <n v="1533"/>
    <n v="0.76386170906718853"/>
    <n v="362"/>
    <n v="0"/>
  </r>
  <r>
    <x v="5"/>
    <x v="76"/>
    <x v="76"/>
    <n v="565342"/>
    <s v="Nové Dvory (Litoměřice)"/>
    <s v="do 750 obyvatel"/>
    <n v="326"/>
    <n v="0.74233128834355833"/>
    <n v="84"/>
    <n v="0"/>
  </r>
  <r>
    <x v="5"/>
    <x v="76"/>
    <x v="76"/>
    <n v="565474"/>
    <s v="Přestavlky (Litoměřice)"/>
    <s v="do 750 obyvatel"/>
    <n v="242"/>
    <n v="0.66115702479338845"/>
    <n v="82"/>
    <n v="1"/>
  </r>
  <r>
    <x v="5"/>
    <x v="76"/>
    <x v="76"/>
    <n v="565491"/>
    <s v="Račiněves"/>
    <s v="do 750 obyvatel"/>
    <n v="510"/>
    <n v="0.66274509803921566"/>
    <n v="172"/>
    <n v="1"/>
  </r>
  <r>
    <x v="5"/>
    <x v="76"/>
    <x v="76"/>
    <n v="565555"/>
    <s v="Roudnice nad Labem"/>
    <s v="5 000 – 14 999 obyvatel"/>
    <n v="10472"/>
    <n v="0.76699770817417878"/>
    <n v="2440"/>
    <n v="0"/>
  </r>
  <r>
    <x v="5"/>
    <x v="76"/>
    <x v="76"/>
    <n v="565679"/>
    <s v="Straškov-Vodochody"/>
    <s v="750 – 1 999 obyvatel"/>
    <n v="859"/>
    <n v="0.79743888242142025"/>
    <n v="174"/>
    <n v="0"/>
  </r>
  <r>
    <x v="5"/>
    <x v="76"/>
    <x v="76"/>
    <n v="565831"/>
    <s v="Vědomice"/>
    <s v="750 – 1 999 obyvatel"/>
    <n v="762"/>
    <n v="0.79658792650918631"/>
    <n v="155"/>
    <n v="0"/>
  </r>
  <r>
    <x v="5"/>
    <x v="76"/>
    <x v="76"/>
    <n v="565881"/>
    <s v="Vražkov"/>
    <s v="do 750 obyvatel"/>
    <n v="332"/>
    <n v="0.74397590361445787"/>
    <n v="85"/>
    <n v="0"/>
  </r>
  <r>
    <x v="5"/>
    <x v="76"/>
    <x v="76"/>
    <n v="565890"/>
    <s v="Vrbice (Litoměřice)"/>
    <s v="do 750 obyvatel"/>
    <n v="419"/>
    <n v="0.75417661097852029"/>
    <n v="103"/>
    <n v="0"/>
  </r>
  <r>
    <x v="5"/>
    <x v="76"/>
    <x v="76"/>
    <n v="565938"/>
    <s v="Žabovřesky nad Ohří"/>
    <s v="do 750 obyvatel"/>
    <n v="219"/>
    <n v="0.73515981735159819"/>
    <n v="58"/>
    <n v="0"/>
  </r>
  <r>
    <x v="5"/>
    <x v="76"/>
    <x v="76"/>
    <n v="565954"/>
    <s v="Židovice (Litoměřice)"/>
    <s v="do 750 obyvatel"/>
    <n v="306"/>
    <n v="0.74836601307189543"/>
    <n v="77"/>
    <n v="0"/>
  </r>
  <r>
    <x v="5"/>
    <x v="77"/>
    <x v="77"/>
    <n v="530417"/>
    <s v="Doubice"/>
    <s v="do 750 obyvatel"/>
    <n v="100"/>
    <n v="0.88"/>
    <n v="12"/>
    <n v="0"/>
  </r>
  <r>
    <x v="5"/>
    <x v="77"/>
    <x v="77"/>
    <n v="545708"/>
    <s v="Lobendava"/>
    <s v="do 750 obyvatel"/>
    <n v="235"/>
    <n v="0.51063829787234039"/>
    <n v="115"/>
    <n v="1"/>
  </r>
  <r>
    <x v="5"/>
    <x v="77"/>
    <x v="77"/>
    <n v="562441"/>
    <s v="Dolní Poustevna"/>
    <s v="750 – 1 999 obyvatel"/>
    <n v="1429"/>
    <n v="0.68509447165850246"/>
    <n v="450"/>
    <n v="1"/>
  </r>
  <r>
    <x v="5"/>
    <x v="77"/>
    <x v="77"/>
    <n v="562581"/>
    <s v="Jiříkov (Děčín)"/>
    <s v="2 000 – 4 999 obyvatel"/>
    <n v="2992"/>
    <n v="0.67145721925133695"/>
    <n v="983"/>
    <n v="1"/>
  </r>
  <r>
    <x v="5"/>
    <x v="77"/>
    <x v="77"/>
    <n v="562611"/>
    <s v="Krásná Lípa"/>
    <s v="2 000 – 4 999 obyvatel"/>
    <n v="2790"/>
    <n v="0.71182795698924728"/>
    <n v="804"/>
    <n v="0"/>
  </r>
  <r>
    <x v="5"/>
    <x v="77"/>
    <x v="77"/>
    <n v="562661"/>
    <s v="Lipová (Děčín)"/>
    <s v="do 750 obyvatel"/>
    <n v="478"/>
    <n v="0.72803347280334729"/>
    <n v="130"/>
    <n v="0"/>
  </r>
  <r>
    <x v="5"/>
    <x v="77"/>
    <x v="77"/>
    <n v="562751"/>
    <s v="Mikulášovice"/>
    <s v="2 000 – 4 999 obyvatel"/>
    <n v="1762"/>
    <n v="0.69636776390465382"/>
    <n v="535"/>
    <n v="1"/>
  </r>
  <r>
    <x v="5"/>
    <x v="77"/>
    <x v="77"/>
    <n v="562777"/>
    <s v="Rumburk"/>
    <s v="5 000 – 14 999 obyvatel"/>
    <n v="9040"/>
    <n v="0.71438053097345133"/>
    <n v="2582"/>
    <n v="0"/>
  </r>
  <r>
    <x v="5"/>
    <x v="77"/>
    <x v="77"/>
    <n v="562823"/>
    <s v="Staré Křečany"/>
    <s v="750 – 1 999 obyvatel"/>
    <n v="1032"/>
    <n v="0.64050387596899228"/>
    <n v="371"/>
    <n v="1"/>
  </r>
  <r>
    <x v="5"/>
    <x v="77"/>
    <x v="77"/>
    <n v="562858"/>
    <s v="Šluknov"/>
    <s v="5 000 – 14 999 obyvatel"/>
    <n v="4575"/>
    <n v="0.62557377049180329"/>
    <n v="1713"/>
    <n v="1"/>
  </r>
  <r>
    <x v="5"/>
    <x v="77"/>
    <x v="77"/>
    <n v="562912"/>
    <s v="Velký Šenov"/>
    <s v="750 – 1 999 obyvatel"/>
    <n v="1619"/>
    <n v="0.69734403953057444"/>
    <n v="490"/>
    <n v="1"/>
  </r>
  <r>
    <x v="5"/>
    <x v="77"/>
    <x v="77"/>
    <n v="562947"/>
    <s v="Vilémov (Děčín)"/>
    <s v="750 – 1 999 obyvatel"/>
    <n v="757"/>
    <n v="0.73183619550858647"/>
    <n v="203"/>
    <n v="0"/>
  </r>
  <r>
    <x v="5"/>
    <x v="78"/>
    <x v="78"/>
    <n v="567442"/>
    <s v="Teplice"/>
    <s v="40 000 – 99 999 obyvatel"/>
    <n v="41382"/>
    <n v="0.71613261804649364"/>
    <n v="11747"/>
    <n v="0"/>
  </r>
  <r>
    <x v="5"/>
    <x v="78"/>
    <x v="78"/>
    <n v="567469"/>
    <s v="Bořislav"/>
    <s v="do 750 obyvatel"/>
    <n v="350"/>
    <n v="0.72571428571428576"/>
    <n v="96"/>
    <n v="0"/>
  </r>
  <r>
    <x v="5"/>
    <x v="78"/>
    <x v="78"/>
    <n v="567477"/>
    <s v="Bystřany"/>
    <s v="750 – 1 999 obyvatel"/>
    <n v="1599"/>
    <n v="0.77923702313946219"/>
    <n v="353"/>
    <n v="0"/>
  </r>
  <r>
    <x v="5"/>
    <x v="78"/>
    <x v="78"/>
    <n v="567485"/>
    <s v="Bžany"/>
    <s v="750 – 1 999 obyvatel"/>
    <n v="767"/>
    <n v="0.73011734028683184"/>
    <n v="207"/>
    <n v="0"/>
  </r>
  <r>
    <x v="5"/>
    <x v="78"/>
    <x v="78"/>
    <n v="567507"/>
    <s v="Dubí"/>
    <s v="5 000 – 14 999 obyvatel"/>
    <n v="6477"/>
    <n v="0.71638104060521846"/>
    <n v="1837"/>
    <n v="0"/>
  </r>
  <r>
    <x v="5"/>
    <x v="78"/>
    <x v="78"/>
    <n v="567515"/>
    <s v="Duchcov"/>
    <s v="5 000 – 14 999 obyvatel"/>
    <n v="7007"/>
    <n v="0.69501926644783785"/>
    <n v="2137"/>
    <n v="1"/>
  </r>
  <r>
    <x v="5"/>
    <x v="78"/>
    <x v="78"/>
    <n v="567523"/>
    <s v="Háj u Duchcova"/>
    <s v="750 – 1 999 obyvatel"/>
    <n v="1059"/>
    <n v="0.7969782813975449"/>
    <n v="215"/>
    <n v="0"/>
  </r>
  <r>
    <x v="5"/>
    <x v="78"/>
    <x v="78"/>
    <n v="567558"/>
    <s v="Hrob"/>
    <s v="2 000 – 4 999 obyvatel"/>
    <n v="1652"/>
    <n v="0.75484261501210659"/>
    <n v="405"/>
    <n v="0"/>
  </r>
  <r>
    <x v="5"/>
    <x v="78"/>
    <x v="78"/>
    <n v="567582"/>
    <s v="Jeníkov (Teplice)"/>
    <s v="750 – 1 999 obyvatel"/>
    <n v="741"/>
    <n v="0.73414304993252366"/>
    <n v="197"/>
    <n v="0"/>
  </r>
  <r>
    <x v="5"/>
    <x v="78"/>
    <x v="78"/>
    <n v="567604"/>
    <s v="Kladruby (Teplice)"/>
    <s v="do 750 obyvatel"/>
    <n v="337"/>
    <n v="0.70623145400593468"/>
    <n v="99"/>
    <n v="0"/>
  </r>
  <r>
    <x v="5"/>
    <x v="78"/>
    <x v="78"/>
    <n v="567612"/>
    <s v="Kostomlaty pod Milešovkou"/>
    <s v="750 – 1 999 obyvatel"/>
    <n v="792"/>
    <n v="0.73611111111111116"/>
    <n v="209"/>
    <n v="0"/>
  </r>
  <r>
    <x v="5"/>
    <x v="78"/>
    <x v="78"/>
    <n v="567621"/>
    <s v="Košťany"/>
    <s v="2 000 – 4 999 obyvatel"/>
    <n v="2627"/>
    <n v="0.71678720974495624"/>
    <n v="744"/>
    <n v="0"/>
  </r>
  <r>
    <x v="5"/>
    <x v="78"/>
    <x v="78"/>
    <n v="567639"/>
    <s v="Krupka"/>
    <s v="5 000 – 14 999 obyvatel"/>
    <n v="10374"/>
    <n v="0.68700597647966066"/>
    <n v="3247"/>
    <n v="1"/>
  </r>
  <r>
    <x v="5"/>
    <x v="78"/>
    <x v="78"/>
    <n v="567647"/>
    <s v="Lahošť"/>
    <s v="do 750 obyvatel"/>
    <n v="551"/>
    <n v="0.74954627949183306"/>
    <n v="138"/>
    <n v="0"/>
  </r>
  <r>
    <x v="5"/>
    <x v="78"/>
    <x v="78"/>
    <n v="567701"/>
    <s v="Mikulov (Teplice)"/>
    <s v="do 750 obyvatel"/>
    <n v="188"/>
    <n v="0.76595744680851063"/>
    <n v="44"/>
    <n v="0"/>
  </r>
  <r>
    <x v="5"/>
    <x v="78"/>
    <x v="78"/>
    <n v="567710"/>
    <s v="Modlany"/>
    <s v="750 – 1 999 obyvatel"/>
    <n v="871"/>
    <n v="0.71297359357060852"/>
    <n v="250"/>
    <n v="0"/>
  </r>
  <r>
    <x v="5"/>
    <x v="78"/>
    <x v="78"/>
    <n v="567728"/>
    <s v="Moldava"/>
    <s v="do 750 obyvatel"/>
    <n v="153"/>
    <n v="0.66013071895424835"/>
    <n v="52"/>
    <n v="1"/>
  </r>
  <r>
    <x v="5"/>
    <x v="78"/>
    <x v="78"/>
    <n v="567752"/>
    <s v="Novosedlice"/>
    <s v="2 000 – 4 999 obyvatel"/>
    <n v="1806"/>
    <n v="0.70321151716500552"/>
    <n v="536"/>
    <n v="0"/>
  </r>
  <r>
    <x v="5"/>
    <x v="78"/>
    <x v="78"/>
    <n v="567779"/>
    <s v="Osek (Teplice)"/>
    <s v="2 000 – 4 999 obyvatel"/>
    <n v="3933"/>
    <n v="0.77701500127129419"/>
    <n v="877"/>
    <n v="0"/>
  </r>
  <r>
    <x v="5"/>
    <x v="78"/>
    <x v="78"/>
    <n v="567787"/>
    <s v="Proboštov"/>
    <s v="2 000 – 4 999 obyvatel"/>
    <n v="2236"/>
    <n v="0.79830053667262968"/>
    <n v="451"/>
    <n v="0"/>
  </r>
  <r>
    <x v="5"/>
    <x v="78"/>
    <x v="78"/>
    <n v="567809"/>
    <s v="Rtyně nad Bílinou"/>
    <s v="750 – 1 999 obyvatel"/>
    <n v="659"/>
    <n v="0.72534142640364185"/>
    <n v="181"/>
    <n v="0"/>
  </r>
  <r>
    <x v="5"/>
    <x v="78"/>
    <x v="78"/>
    <n v="567833"/>
    <s v="Srbice (Teplice)"/>
    <s v="do 750 obyvatel"/>
    <n v="365"/>
    <n v="0.76438356164383559"/>
    <n v="86"/>
    <n v="0"/>
  </r>
  <r>
    <x v="5"/>
    <x v="78"/>
    <x v="78"/>
    <n v="567850"/>
    <s v="Újezdeček"/>
    <s v="750 – 1 999 obyvatel"/>
    <n v="736"/>
    <n v="0.67934782608695654"/>
    <n v="236"/>
    <n v="1"/>
  </r>
  <r>
    <x v="5"/>
    <x v="78"/>
    <x v="78"/>
    <n v="567868"/>
    <s v="Zabrušany"/>
    <s v="750 – 1 999 obyvatel"/>
    <n v="973"/>
    <n v="0.69886947584789316"/>
    <n v="293"/>
    <n v="1"/>
  </r>
  <r>
    <x v="5"/>
    <x v="78"/>
    <x v="78"/>
    <n v="567876"/>
    <s v="Žalany"/>
    <s v="do 750 obyvatel"/>
    <n v="431"/>
    <n v="0.75174013921113692"/>
    <n v="107"/>
    <n v="0"/>
  </r>
  <r>
    <x v="5"/>
    <x v="78"/>
    <x v="78"/>
    <n v="567884"/>
    <s v="Žim"/>
    <s v="do 750 obyvatel"/>
    <n v="164"/>
    <n v="0.84146341463414631"/>
    <n v="26"/>
    <n v="0"/>
  </r>
  <r>
    <x v="5"/>
    <x v="79"/>
    <x v="79"/>
    <n v="530620"/>
    <s v="Přestanov"/>
    <s v="do 750 obyvatel"/>
    <n v="377"/>
    <n v="0.83289124668435011"/>
    <n v="63"/>
    <n v="0"/>
  </r>
  <r>
    <x v="5"/>
    <x v="79"/>
    <x v="79"/>
    <n v="546186"/>
    <s v="Ryjice"/>
    <s v="do 750 obyvatel"/>
    <n v="162"/>
    <n v="0.77777777777777779"/>
    <n v="36"/>
    <n v="0"/>
  </r>
  <r>
    <x v="5"/>
    <x v="79"/>
    <x v="79"/>
    <n v="546925"/>
    <s v="Stebno"/>
    <s v="do 750 obyvatel"/>
    <n v="405"/>
    <n v="0.73580246913580249"/>
    <n v="107"/>
    <n v="0"/>
  </r>
  <r>
    <x v="5"/>
    <x v="79"/>
    <x v="79"/>
    <n v="553697"/>
    <s v="Trmice"/>
    <s v="2 000 – 4 999 obyvatel"/>
    <n v="2603"/>
    <n v="0.63311563580484054"/>
    <n v="955"/>
    <n v="1"/>
  </r>
  <r>
    <x v="5"/>
    <x v="79"/>
    <x v="79"/>
    <n v="554804"/>
    <s v="Ústí nad Labem (Ústí nad Labem)"/>
    <s v="40 000 – 99 999 obyvatel"/>
    <n v="76022"/>
    <n v="0.75835942227250008"/>
    <n v="18370"/>
    <n v="0"/>
  </r>
  <r>
    <x v="5"/>
    <x v="79"/>
    <x v="79"/>
    <n v="555223"/>
    <s v="Velké Chvojno"/>
    <s v="750 – 1 999 obyvatel"/>
    <n v="717"/>
    <n v="0.75034867503486746"/>
    <n v="179"/>
    <n v="0"/>
  </r>
  <r>
    <x v="5"/>
    <x v="79"/>
    <x v="79"/>
    <n v="567931"/>
    <s v="Dolní Zálezly"/>
    <s v="do 750 obyvatel"/>
    <n v="495"/>
    <n v="0.78989898989898988"/>
    <n v="104"/>
    <n v="0"/>
  </r>
  <r>
    <x v="5"/>
    <x v="79"/>
    <x v="79"/>
    <n v="567957"/>
    <s v="Habrovany (Ústí nad Labem)"/>
    <s v="do 750 obyvatel"/>
    <n v="180"/>
    <n v="0.73888888888888893"/>
    <n v="47"/>
    <n v="0"/>
  </r>
  <r>
    <x v="5"/>
    <x v="79"/>
    <x v="79"/>
    <n v="567973"/>
    <s v="Homole u Panny"/>
    <s v="do 750 obyvatel"/>
    <n v="298"/>
    <n v="0.77516778523489938"/>
    <n v="67"/>
    <n v="0"/>
  </r>
  <r>
    <x v="5"/>
    <x v="79"/>
    <x v="79"/>
    <n v="568007"/>
    <s v="Chabařovice"/>
    <s v="2 000 – 4 999 obyvatel"/>
    <n v="2079"/>
    <n v="0.79653679653679654"/>
    <n v="423"/>
    <n v="0"/>
  </r>
  <r>
    <x v="5"/>
    <x v="79"/>
    <x v="79"/>
    <n v="568015"/>
    <s v="Chlumec (Ústí nad Labem)"/>
    <s v="2 000 – 4 999 obyvatel"/>
    <n v="3590"/>
    <n v="0.79637883008356547"/>
    <n v="731"/>
    <n v="0"/>
  </r>
  <r>
    <x v="5"/>
    <x v="79"/>
    <x v="79"/>
    <n v="568023"/>
    <s v="Chuderov"/>
    <s v="750 – 1 999 obyvatel"/>
    <n v="891"/>
    <n v="0.80134680134680136"/>
    <n v="177"/>
    <n v="0"/>
  </r>
  <r>
    <x v="5"/>
    <x v="79"/>
    <x v="79"/>
    <n v="568058"/>
    <s v="Libouchec"/>
    <s v="750 – 1 999 obyvatel"/>
    <n v="1541"/>
    <n v="0.79299156391953274"/>
    <n v="319"/>
    <n v="0"/>
  </r>
  <r>
    <x v="5"/>
    <x v="79"/>
    <x v="79"/>
    <n v="568091"/>
    <s v="Malé Březno (Ústí nad Labem)"/>
    <s v="do 750 obyvatel"/>
    <n v="433"/>
    <n v="0.73672055427251737"/>
    <n v="114"/>
    <n v="0"/>
  </r>
  <r>
    <x v="5"/>
    <x v="79"/>
    <x v="79"/>
    <n v="568104"/>
    <s v="Malečov"/>
    <s v="750 – 1 999 obyvatel"/>
    <n v="691"/>
    <n v="0.76410998552821996"/>
    <n v="163"/>
    <n v="0"/>
  </r>
  <r>
    <x v="5"/>
    <x v="79"/>
    <x v="79"/>
    <n v="568147"/>
    <s v="Petrovice (Ústí nad Labem)"/>
    <s v="750 – 1 999 obyvatel"/>
    <n v="752"/>
    <n v="0.69946808510638303"/>
    <n v="226"/>
    <n v="1"/>
  </r>
  <r>
    <x v="5"/>
    <x v="79"/>
    <x v="79"/>
    <n v="568155"/>
    <s v="Povrly"/>
    <s v="2 000 – 4 999 obyvatel"/>
    <n v="1859"/>
    <n v="0.77622377622377625"/>
    <n v="416"/>
    <n v="0"/>
  </r>
  <r>
    <x v="5"/>
    <x v="79"/>
    <x v="79"/>
    <n v="568201"/>
    <s v="Řehlovice"/>
    <s v="750 – 1 999 obyvatel"/>
    <n v="1202"/>
    <n v="0.79201331114808649"/>
    <n v="250"/>
    <n v="0"/>
  </r>
  <r>
    <x v="5"/>
    <x v="79"/>
    <x v="79"/>
    <n v="568287"/>
    <s v="Tašov"/>
    <s v="do 750 obyvatel"/>
    <n v="127"/>
    <n v="0.66141732283464572"/>
    <n v="43"/>
    <n v="1"/>
  </r>
  <r>
    <x v="5"/>
    <x v="79"/>
    <x v="79"/>
    <n v="568295"/>
    <s v="Telnice (Ústí nad Labem)"/>
    <s v="do 750 obyvatel"/>
    <n v="599"/>
    <n v="0.76460767946577635"/>
    <n v="141"/>
    <n v="0"/>
  </r>
  <r>
    <x v="5"/>
    <x v="79"/>
    <x v="79"/>
    <n v="568309"/>
    <s v="Tisá"/>
    <s v="750 – 1 999 obyvatel"/>
    <n v="783"/>
    <n v="0.83269476372924645"/>
    <n v="131"/>
    <n v="0"/>
  </r>
  <r>
    <x v="5"/>
    <x v="79"/>
    <x v="79"/>
    <n v="568350"/>
    <s v="Velké Březno"/>
    <s v="2 000 – 4 999 obyvatel"/>
    <n v="1902"/>
    <n v="0.85436382754994744"/>
    <n v="277"/>
    <n v="0"/>
  </r>
  <r>
    <x v="5"/>
    <x v="79"/>
    <x v="79"/>
    <n v="568384"/>
    <s v="Zubrnice"/>
    <s v="do 750 obyvatel"/>
    <n v="193"/>
    <n v="0.81865284974093266"/>
    <n v="35"/>
    <n v="0"/>
  </r>
  <r>
    <x v="5"/>
    <x v="80"/>
    <x v="80"/>
    <n v="562432"/>
    <s v="Dolní Podluží"/>
    <s v="750 – 1 999 obyvatel"/>
    <n v="954"/>
    <n v="0.70545073375262057"/>
    <n v="281"/>
    <n v="0"/>
  </r>
  <r>
    <x v="5"/>
    <x v="80"/>
    <x v="80"/>
    <n v="562505"/>
    <s v="Horní Podluží"/>
    <s v="750 – 1 999 obyvatel"/>
    <n v="671"/>
    <n v="0.74664679582712368"/>
    <n v="170"/>
    <n v="0"/>
  </r>
  <r>
    <x v="5"/>
    <x v="80"/>
    <x v="80"/>
    <n v="562530"/>
    <s v="Chřibská"/>
    <s v="750 – 1 999 obyvatel"/>
    <n v="1115"/>
    <n v="0.67264573991031396"/>
    <n v="365"/>
    <n v="1"/>
  </r>
  <r>
    <x v="5"/>
    <x v="80"/>
    <x v="80"/>
    <n v="562572"/>
    <s v="Jiřetín pod Jedlovou"/>
    <s v="do 750 obyvatel"/>
    <n v="557"/>
    <n v="0.70736086175942547"/>
    <n v="163"/>
    <n v="0"/>
  </r>
  <r>
    <x v="5"/>
    <x v="80"/>
    <x v="80"/>
    <n v="562793"/>
    <s v="Rybniště"/>
    <s v="do 750 obyvatel"/>
    <n v="542"/>
    <n v="0.6789667896678967"/>
    <n v="174"/>
    <n v="1"/>
  </r>
  <r>
    <x v="5"/>
    <x v="80"/>
    <x v="80"/>
    <n v="562882"/>
    <s v="Varnsdorf"/>
    <s v="15 000 – 39 999 obyvatel"/>
    <n v="12550"/>
    <n v="0.65147410358565738"/>
    <n v="4374"/>
    <n v="1"/>
  </r>
  <r>
    <x v="5"/>
    <x v="81"/>
    <x v="81"/>
    <n v="530581"/>
    <s v="Čeradice"/>
    <s v="do 750 obyvatel"/>
    <n v="250"/>
    <n v="0.748"/>
    <n v="63"/>
    <n v="0"/>
  </r>
  <r>
    <x v="5"/>
    <x v="81"/>
    <x v="81"/>
    <n v="530590"/>
    <s v="Libočany"/>
    <s v="do 750 obyvatel"/>
    <n v="455"/>
    <n v="0.73626373626373631"/>
    <n v="120"/>
    <n v="0"/>
  </r>
  <r>
    <x v="5"/>
    <x v="81"/>
    <x v="81"/>
    <n v="530603"/>
    <s v="Zálužice"/>
    <s v="do 750 obyvatel"/>
    <n v="81"/>
    <n v="0.54320987654320985"/>
    <n v="37"/>
    <n v="1"/>
  </r>
  <r>
    <x v="5"/>
    <x v="81"/>
    <x v="81"/>
    <n v="543128"/>
    <s v="Staňkovice (Louny)"/>
    <s v="750 – 1 999 obyvatel"/>
    <n v="861"/>
    <n v="0.76771196283391407"/>
    <n v="200"/>
    <n v="0"/>
  </r>
  <r>
    <x v="5"/>
    <x v="81"/>
    <x v="81"/>
    <n v="565997"/>
    <s v="Bitozeves"/>
    <s v="do 750 obyvatel"/>
    <n v="357"/>
    <n v="0.70868347338935578"/>
    <n v="104"/>
    <n v="0"/>
  </r>
  <r>
    <x v="5"/>
    <x v="81"/>
    <x v="81"/>
    <n v="566012"/>
    <s v="Blažim (Louny)"/>
    <s v="do 750 obyvatel"/>
    <n v="222"/>
    <n v="0.76576576576576572"/>
    <n v="52"/>
    <n v="0"/>
  </r>
  <r>
    <x v="5"/>
    <x v="81"/>
    <x v="81"/>
    <n v="566128"/>
    <s v="Deštnice"/>
    <s v="do 750 obyvatel"/>
    <n v="164"/>
    <n v="0.76219512195121952"/>
    <n v="39"/>
    <n v="0"/>
  </r>
  <r>
    <x v="5"/>
    <x v="81"/>
    <x v="81"/>
    <n v="566187"/>
    <s v="Holedeč"/>
    <s v="do 750 obyvatel"/>
    <n v="509"/>
    <n v="0.7053045186640472"/>
    <n v="150"/>
    <n v="0"/>
  </r>
  <r>
    <x v="5"/>
    <x v="81"/>
    <x v="81"/>
    <n v="566357"/>
    <s v="Liběšice (Louny)"/>
    <s v="750 – 1 999 obyvatel"/>
    <n v="626"/>
    <n v="0.74440894568690097"/>
    <n v="160"/>
    <n v="0"/>
  </r>
  <r>
    <x v="5"/>
    <x v="81"/>
    <x v="81"/>
    <n v="566381"/>
    <s v="Libořice"/>
    <s v="do 750 obyvatel"/>
    <n v="278"/>
    <n v="0.76258992805755399"/>
    <n v="66"/>
    <n v="0"/>
  </r>
  <r>
    <x v="5"/>
    <x v="81"/>
    <x v="81"/>
    <n v="566403"/>
    <s v="Lipno"/>
    <s v="do 750 obyvatel"/>
    <n v="466"/>
    <n v="0.74248927038626611"/>
    <n v="120"/>
    <n v="0"/>
  </r>
  <r>
    <x v="5"/>
    <x v="81"/>
    <x v="81"/>
    <n v="566411"/>
    <s v="Lišany (Louny)"/>
    <s v="do 750 obyvatel"/>
    <n v="136"/>
    <n v="0.66911764705882348"/>
    <n v="45"/>
    <n v="1"/>
  </r>
  <r>
    <x v="5"/>
    <x v="81"/>
    <x v="81"/>
    <n v="566454"/>
    <s v="Měcholupy (Louny)"/>
    <s v="750 – 1 999 obyvatel"/>
    <n v="813"/>
    <n v="0.65805658056580563"/>
    <n v="278"/>
    <n v="1"/>
  </r>
  <r>
    <x v="5"/>
    <x v="81"/>
    <x v="81"/>
    <n v="566519"/>
    <s v="Nové Sedlo (Louny)"/>
    <s v="do 750 obyvatel"/>
    <n v="481"/>
    <n v="0.70893970893970892"/>
    <n v="140"/>
    <n v="0"/>
  </r>
  <r>
    <x v="5"/>
    <x v="81"/>
    <x v="81"/>
    <n v="566853"/>
    <s v="Tuchořice"/>
    <s v="do 750 obyvatel"/>
    <n v="577"/>
    <n v="0.80589254766031193"/>
    <n v="112"/>
    <n v="0"/>
  </r>
  <r>
    <x v="5"/>
    <x v="81"/>
    <x v="81"/>
    <n v="566870"/>
    <s v="Velemyšleves"/>
    <s v="do 750 obyvatel"/>
    <n v="287"/>
    <n v="0.56445993031358888"/>
    <n v="125"/>
    <n v="1"/>
  </r>
  <r>
    <x v="5"/>
    <x v="81"/>
    <x v="81"/>
    <n v="566985"/>
    <s v="Žatec (Louny)"/>
    <s v="15 000 – 39 999 obyvatel"/>
    <n v="15585"/>
    <n v="0.73897978825794031"/>
    <n v="4068"/>
    <n v="0"/>
  </r>
  <r>
    <x v="5"/>
    <x v="81"/>
    <x v="81"/>
    <n v="567019"/>
    <s v="Žiželice (Louny)"/>
    <s v="do 750 obyvatel"/>
    <n v="353"/>
    <n v="0.64022662889518411"/>
    <n v="127"/>
    <n v="1"/>
  </r>
  <r>
    <x v="6"/>
    <x v="82"/>
    <x v="82"/>
    <n v="513890"/>
    <s v="Skalka u Doks"/>
    <s v="do 750 obyvatel"/>
    <n v="128"/>
    <n v="0.703125"/>
    <n v="38"/>
    <n v="0"/>
  </r>
  <r>
    <x v="6"/>
    <x v="82"/>
    <x v="82"/>
    <n v="514161"/>
    <s v="Luka"/>
    <s v="do 750 obyvatel"/>
    <n v="71"/>
    <n v="0.6901408450704225"/>
    <n v="22"/>
    <n v="1"/>
  </r>
  <r>
    <x v="6"/>
    <x v="82"/>
    <x v="82"/>
    <n v="514195"/>
    <s v="Ždírec (Česká Lípa)"/>
    <s v="do 750 obyvatel"/>
    <n v="100"/>
    <n v="0.7"/>
    <n v="30"/>
    <n v="0"/>
  </r>
  <r>
    <x v="6"/>
    <x v="82"/>
    <x v="82"/>
    <n v="514276"/>
    <s v="Pertoltice pod Ralskem"/>
    <s v="do 750 obyvatel"/>
    <n v="325"/>
    <n v="0.69538461538461538"/>
    <n v="99"/>
    <n v="1"/>
  </r>
  <r>
    <x v="6"/>
    <x v="82"/>
    <x v="82"/>
    <n v="544337"/>
    <s v="Hamr na Jezeře"/>
    <s v="do 750 obyvatel"/>
    <n v="361"/>
    <n v="0.67590027700831024"/>
    <n v="117"/>
    <n v="1"/>
  </r>
  <r>
    <x v="6"/>
    <x v="82"/>
    <x v="82"/>
    <n v="546232"/>
    <s v="Kozly (Česká Lípa)"/>
    <s v="do 750 obyvatel"/>
    <n v="130"/>
    <n v="1"/>
    <n v="0"/>
    <n v="0"/>
  </r>
  <r>
    <x v="6"/>
    <x v="82"/>
    <x v="82"/>
    <n v="546259"/>
    <s v="Kvítkov"/>
    <s v="do 750 obyvatel"/>
    <n v="194"/>
    <n v="0.71649484536082475"/>
    <n v="55"/>
    <n v="0"/>
  </r>
  <r>
    <x v="6"/>
    <x v="82"/>
    <x v="82"/>
    <n v="546267"/>
    <s v="Tuhaň (Česká Lípa)"/>
    <s v="do 750 obyvatel"/>
    <n v="229"/>
    <n v="0.71179039301310043"/>
    <n v="66"/>
    <n v="0"/>
  </r>
  <r>
    <x v="6"/>
    <x v="82"/>
    <x v="82"/>
    <n v="553638"/>
    <s v="Tachov (Česká Lípa)"/>
    <s v="do 750 obyvatel"/>
    <n v="169"/>
    <n v="0.66863905325443784"/>
    <n v="56"/>
    <n v="1"/>
  </r>
  <r>
    <x v="6"/>
    <x v="82"/>
    <x v="82"/>
    <n v="561380"/>
    <s v="Česká Lípa"/>
    <s v="15 000 – 39 999 obyvatel"/>
    <n v="30844"/>
    <n v="0.71044611593827001"/>
    <n v="8931"/>
    <n v="0"/>
  </r>
  <r>
    <x v="6"/>
    <x v="82"/>
    <x v="82"/>
    <n v="561398"/>
    <s v="Bezděz"/>
    <s v="do 750 obyvatel"/>
    <n v="310"/>
    <n v="0.62903225806451613"/>
    <n v="115"/>
    <n v="1"/>
  </r>
  <r>
    <x v="6"/>
    <x v="82"/>
    <x v="82"/>
    <n v="561401"/>
    <s v="Blatce"/>
    <s v="do 750 obyvatel"/>
    <n v="93"/>
    <n v="0.79569892473118276"/>
    <n v="19"/>
    <n v="0"/>
  </r>
  <r>
    <x v="6"/>
    <x v="82"/>
    <x v="82"/>
    <n v="561410"/>
    <s v="Blíževedly"/>
    <s v="do 750 obyvatel"/>
    <n v="489"/>
    <n v="0.66462167689161555"/>
    <n v="164"/>
    <n v="1"/>
  </r>
  <r>
    <x v="6"/>
    <x v="82"/>
    <x v="82"/>
    <n v="561428"/>
    <s v="Bohatice"/>
    <s v="do 750 obyvatel"/>
    <n v="177"/>
    <n v="0.64406779661016944"/>
    <n v="63"/>
    <n v="1"/>
  </r>
  <r>
    <x v="6"/>
    <x v="82"/>
    <x v="82"/>
    <n v="561444"/>
    <s v="Brniště"/>
    <s v="750 – 1 999 obyvatel"/>
    <n v="1106"/>
    <n v="0.69258589511754065"/>
    <n v="340"/>
    <n v="1"/>
  </r>
  <r>
    <x v="6"/>
    <x v="82"/>
    <x v="82"/>
    <n v="561495"/>
    <s v="Doksy (Česká Lípa)"/>
    <s v="5 000 – 14 999 obyvatel"/>
    <n v="4342"/>
    <n v="0.76623675725472129"/>
    <n v="1015"/>
    <n v="0"/>
  </r>
  <r>
    <x v="6"/>
    <x v="82"/>
    <x v="82"/>
    <n v="561533"/>
    <s v="Dubá"/>
    <s v="750 – 1 999 obyvatel"/>
    <n v="1413"/>
    <n v="0.74451521585279545"/>
    <n v="361"/>
    <n v="0"/>
  </r>
  <r>
    <x v="6"/>
    <x v="82"/>
    <x v="82"/>
    <n v="561541"/>
    <s v="Dubnice"/>
    <s v="do 750 obyvatel"/>
    <n v="550"/>
    <n v="0.69636363636363641"/>
    <n v="167"/>
    <n v="1"/>
  </r>
  <r>
    <x v="6"/>
    <x v="82"/>
    <x v="82"/>
    <n v="561584"/>
    <s v="Holany"/>
    <s v="do 750 obyvatel"/>
    <n v="409"/>
    <n v="0.66259168704156479"/>
    <n v="138"/>
    <n v="1"/>
  </r>
  <r>
    <x v="6"/>
    <x v="82"/>
    <x v="82"/>
    <n v="561592"/>
    <s v="Horní Libchava"/>
    <s v="750 – 1 999 obyvatel"/>
    <n v="649"/>
    <n v="0.72727272727272729"/>
    <n v="177"/>
    <n v="0"/>
  </r>
  <r>
    <x v="6"/>
    <x v="82"/>
    <x v="82"/>
    <n v="561606"/>
    <s v="Horní Police"/>
    <s v="do 750 obyvatel"/>
    <n v="565"/>
    <n v="0.70088495575221244"/>
    <n v="169"/>
    <n v="0"/>
  </r>
  <r>
    <x v="6"/>
    <x v="82"/>
    <x v="82"/>
    <n v="561614"/>
    <s v="Chlum (Česká Lípa)"/>
    <s v="do 750 obyvatel"/>
    <n v="211"/>
    <n v="0.72037914691943128"/>
    <n v="59"/>
    <n v="0"/>
  </r>
  <r>
    <x v="6"/>
    <x v="82"/>
    <x v="82"/>
    <n v="561665"/>
    <s v="Jestřebí (Česká Lípa)"/>
    <s v="750 – 1 999 obyvatel"/>
    <n v="677"/>
    <n v="0.66469719350073853"/>
    <n v="227"/>
    <n v="1"/>
  </r>
  <r>
    <x v="6"/>
    <x v="82"/>
    <x v="82"/>
    <n v="561720"/>
    <s v="Kravaře (Česká Lípa)"/>
    <s v="750 – 1 999 obyvatel"/>
    <n v="634"/>
    <n v="0.72239747634069396"/>
    <n v="176"/>
    <n v="0"/>
  </r>
  <r>
    <x v="6"/>
    <x v="82"/>
    <x v="82"/>
    <n v="561835"/>
    <s v="Mimoň"/>
    <s v="5 000 – 14 999 obyvatel"/>
    <n v="5286"/>
    <n v="0.69239500567536894"/>
    <n v="1626"/>
    <n v="1"/>
  </r>
  <r>
    <x v="6"/>
    <x v="82"/>
    <x v="82"/>
    <n v="561851"/>
    <s v="Noviny pod Ralskem"/>
    <s v="do 750 obyvatel"/>
    <n v="252"/>
    <n v="0.74206349206349209"/>
    <n v="65"/>
    <n v="0"/>
  </r>
  <r>
    <x v="6"/>
    <x v="82"/>
    <x v="82"/>
    <n v="561878"/>
    <s v="Nový Oldřichov"/>
    <s v="750 – 1 999 obyvatel"/>
    <n v="638"/>
    <n v="0.74608150470219436"/>
    <n v="162"/>
    <n v="0"/>
  </r>
  <r>
    <x v="6"/>
    <x v="82"/>
    <x v="82"/>
    <n v="561886"/>
    <s v="Okna"/>
    <s v="do 750 obyvatel"/>
    <n v="256"/>
    <n v="0.65625"/>
    <n v="88"/>
    <n v="1"/>
  </r>
  <r>
    <x v="6"/>
    <x v="82"/>
    <x v="82"/>
    <n v="561983"/>
    <s v="Provodín"/>
    <s v="do 750 obyvatel"/>
    <n v="604"/>
    <n v="0.67715231788079466"/>
    <n v="195"/>
    <n v="1"/>
  </r>
  <r>
    <x v="6"/>
    <x v="82"/>
    <x v="82"/>
    <n v="562017"/>
    <s v="Ralsko"/>
    <s v="2 000 – 4 999 obyvatel"/>
    <n v="1698"/>
    <n v="0.56065959952885747"/>
    <n v="746"/>
    <n v="1"/>
  </r>
  <r>
    <x v="6"/>
    <x v="82"/>
    <x v="82"/>
    <n v="562076"/>
    <s v="Sosnová (Česká Lípa)"/>
    <s v="do 750 obyvatel"/>
    <n v="598"/>
    <n v="0.69397993311036787"/>
    <n v="183"/>
    <n v="1"/>
  </r>
  <r>
    <x v="6"/>
    <x v="82"/>
    <x v="82"/>
    <n v="562092"/>
    <s v="Stráž pod Ralskem"/>
    <s v="2 000 – 4 999 obyvatel"/>
    <n v="3199"/>
    <n v="0.71897467958737105"/>
    <n v="899"/>
    <n v="0"/>
  </r>
  <r>
    <x v="6"/>
    <x v="82"/>
    <x v="82"/>
    <n v="562106"/>
    <s v="Stružnice"/>
    <s v="750 – 1 999 obyvatel"/>
    <n v="825"/>
    <n v="0.75878787878787879"/>
    <n v="199"/>
    <n v="0"/>
  </r>
  <r>
    <x v="6"/>
    <x v="82"/>
    <x v="82"/>
    <n v="562114"/>
    <s v="Stvolínky"/>
    <s v="do 750 obyvatel"/>
    <n v="269"/>
    <n v="0.63940520446096649"/>
    <n v="97"/>
    <n v="1"/>
  </r>
  <r>
    <x v="6"/>
    <x v="82"/>
    <x v="82"/>
    <n v="562173"/>
    <s v="Velenice (Česká Lípa)"/>
    <s v="do 750 obyvatel"/>
    <n v="139"/>
    <n v="0.71223021582733814"/>
    <n v="40"/>
    <n v="0"/>
  </r>
  <r>
    <x v="6"/>
    <x v="82"/>
    <x v="82"/>
    <n v="562203"/>
    <s v="Velký Valtinov"/>
    <s v="do 750 obyvatel"/>
    <n v="158"/>
    <n v="0.69620253164556967"/>
    <n v="48"/>
    <n v="1"/>
  </r>
  <r>
    <x v="6"/>
    <x v="82"/>
    <x v="82"/>
    <n v="562220"/>
    <s v="Volfartice"/>
    <s v="do 750 obyvatel"/>
    <n v="577"/>
    <n v="0.66204506065857882"/>
    <n v="195"/>
    <n v="1"/>
  </r>
  <r>
    <x v="6"/>
    <x v="82"/>
    <x v="82"/>
    <n v="562238"/>
    <s v="Vrchovany"/>
    <s v="do 750 obyvatel"/>
    <n v="90"/>
    <n v="0.6333333333333333"/>
    <n v="33"/>
    <n v="1"/>
  </r>
  <r>
    <x v="6"/>
    <x v="82"/>
    <x v="82"/>
    <n v="562246"/>
    <s v="Zahrádky (Česká Lípa)"/>
    <s v="do 750 obyvatel"/>
    <n v="567"/>
    <n v="0.6807760141093474"/>
    <n v="181"/>
    <n v="1"/>
  </r>
  <r>
    <x v="6"/>
    <x v="82"/>
    <x v="82"/>
    <n v="562262"/>
    <s v="Zákupy"/>
    <s v="2 000 – 4 999 obyvatel"/>
    <n v="2339"/>
    <n v="0.67507481829841809"/>
    <n v="760"/>
    <n v="1"/>
  </r>
  <r>
    <x v="6"/>
    <x v="82"/>
    <x v="82"/>
    <n v="562297"/>
    <s v="Žandov"/>
    <s v="750 – 1 999 obyvatel"/>
    <n v="1574"/>
    <n v="0.72871664548919945"/>
    <n v="427"/>
    <n v="0"/>
  </r>
  <r>
    <x v="6"/>
    <x v="83"/>
    <x v="83"/>
    <n v="530433"/>
    <s v="Kunratice (Liberec)"/>
    <s v="do 750 obyvatel"/>
    <n v="299"/>
    <n v="0.68561872909698995"/>
    <n v="94"/>
    <n v="1"/>
  </r>
  <r>
    <x v="6"/>
    <x v="83"/>
    <x v="83"/>
    <n v="544353"/>
    <s v="Heřmanice (Liberec)"/>
    <s v="do 750 obyvatel"/>
    <n v="233"/>
    <n v="0.70386266094420602"/>
    <n v="69"/>
    <n v="0"/>
  </r>
  <r>
    <x v="6"/>
    <x v="83"/>
    <x v="83"/>
    <n v="545996"/>
    <s v="Černousy"/>
    <s v="do 750 obyvatel"/>
    <n v="261"/>
    <n v="0.58237547892720309"/>
    <n v="109"/>
    <n v="1"/>
  </r>
  <r>
    <x v="6"/>
    <x v="83"/>
    <x v="83"/>
    <n v="546607"/>
    <s v="Dětřichov (Liberec)"/>
    <s v="do 750 obyvatel"/>
    <n v="579"/>
    <n v="0.63730569948186533"/>
    <n v="210"/>
    <n v="1"/>
  </r>
  <r>
    <x v="6"/>
    <x v="83"/>
    <x v="83"/>
    <n v="546631"/>
    <s v="Bílý Potok"/>
    <s v="do 750 obyvatel"/>
    <n v="587"/>
    <n v="0.67461669505962518"/>
    <n v="191"/>
    <n v="1"/>
  </r>
  <r>
    <x v="6"/>
    <x v="83"/>
    <x v="83"/>
    <n v="563935"/>
    <s v="Bulovka"/>
    <s v="750 – 1 999 obyvatel"/>
    <n v="752"/>
    <n v="0.5811170212765957"/>
    <n v="315"/>
    <n v="1"/>
  </r>
  <r>
    <x v="6"/>
    <x v="83"/>
    <x v="83"/>
    <n v="563994"/>
    <s v="Dolní Řasnice"/>
    <s v="do 750 obyvatel"/>
    <n v="437"/>
    <n v="0.71167048054919912"/>
    <n v="126"/>
    <n v="0"/>
  </r>
  <r>
    <x v="6"/>
    <x v="83"/>
    <x v="83"/>
    <n v="564028"/>
    <s v="Frýdlant"/>
    <s v="5 000 – 14 999 obyvatel"/>
    <n v="6157"/>
    <n v="0.72584050674029554"/>
    <n v="1688"/>
    <n v="0"/>
  </r>
  <r>
    <x v="6"/>
    <x v="83"/>
    <x v="83"/>
    <n v="564036"/>
    <s v="Habartice"/>
    <s v="do 750 obyvatel"/>
    <n v="419"/>
    <n v="0.63723150357995229"/>
    <n v="152"/>
    <n v="1"/>
  </r>
  <r>
    <x v="6"/>
    <x v="83"/>
    <x v="83"/>
    <n v="564044"/>
    <s v="Hejnice (Liberec)"/>
    <s v="2 000 – 4 999 obyvatel"/>
    <n v="2295"/>
    <n v="0.67625272331154684"/>
    <n v="743"/>
    <n v="1"/>
  </r>
  <r>
    <x v="6"/>
    <x v="83"/>
    <x v="83"/>
    <n v="564079"/>
    <s v="Horní Řasnice"/>
    <s v="do 750 obyvatel"/>
    <n v="200"/>
    <n v="0.65500000000000003"/>
    <n v="69"/>
    <n v="1"/>
  </r>
  <r>
    <x v="6"/>
    <x v="83"/>
    <x v="83"/>
    <n v="564133"/>
    <s v="Jindřichovice pod Smrkem"/>
    <s v="do 750 obyvatel"/>
    <n v="506"/>
    <n v="0.60474308300395252"/>
    <n v="200"/>
    <n v="1"/>
  </r>
  <r>
    <x v="6"/>
    <x v="83"/>
    <x v="83"/>
    <n v="564168"/>
    <s v="Krásný Les (Liberec)"/>
    <s v="do 750 obyvatel"/>
    <n v="403"/>
    <n v="0.68486352357320102"/>
    <n v="127"/>
    <n v="1"/>
  </r>
  <r>
    <x v="6"/>
    <x v="83"/>
    <x v="83"/>
    <n v="564206"/>
    <s v="Lázně Libverda"/>
    <s v="do 750 obyvatel"/>
    <n v="361"/>
    <n v="0.72576177285318555"/>
    <n v="99"/>
    <n v="0"/>
  </r>
  <r>
    <x v="6"/>
    <x v="83"/>
    <x v="83"/>
    <n v="564265"/>
    <s v="Nové Město pod Smrkem"/>
    <s v="2 000 – 4 999 obyvatel"/>
    <n v="3063"/>
    <n v="0.63956904995102837"/>
    <n v="1104"/>
    <n v="1"/>
  </r>
  <r>
    <x v="6"/>
    <x v="83"/>
    <x v="83"/>
    <n v="564311"/>
    <s v="Pertoltice (Liberec)"/>
    <s v="do 750 obyvatel"/>
    <n v="245"/>
    <n v="0.60816326530612241"/>
    <n v="96"/>
    <n v="1"/>
  </r>
  <r>
    <x v="6"/>
    <x v="83"/>
    <x v="83"/>
    <n v="564371"/>
    <s v="Raspenava"/>
    <s v="2 000 – 4 999 obyvatel"/>
    <n v="2340"/>
    <n v="0.67521367521367526"/>
    <n v="760"/>
    <n v="1"/>
  </r>
  <r>
    <x v="6"/>
    <x v="83"/>
    <x v="83"/>
    <n v="564494"/>
    <s v="Višňová (Liberec)"/>
    <s v="750 – 1 999 obyvatel"/>
    <n v="1114"/>
    <n v="0.72710951526032319"/>
    <n v="304"/>
    <n v="0"/>
  </r>
  <r>
    <x v="6"/>
    <x v="84"/>
    <x v="84"/>
    <n v="530425"/>
    <s v="Dalešice (Jablonec nad Nisou)"/>
    <s v="do 750 obyvatel"/>
    <n v="169"/>
    <n v="0.73372781065088755"/>
    <n v="45"/>
    <n v="0"/>
  </r>
  <r>
    <x v="6"/>
    <x v="84"/>
    <x v="84"/>
    <n v="546577"/>
    <s v="Pulečný"/>
    <s v="do 750 obyvatel"/>
    <n v="357"/>
    <n v="0.71148459383753504"/>
    <n v="103"/>
    <n v="0"/>
  </r>
  <r>
    <x v="6"/>
    <x v="84"/>
    <x v="84"/>
    <n v="563510"/>
    <s v="Jablonec nad Nisou"/>
    <s v="40 000 – 99 999 obyvatel"/>
    <n v="37414"/>
    <n v="0.72208264286096113"/>
    <n v="10398"/>
    <n v="0"/>
  </r>
  <r>
    <x v="6"/>
    <x v="84"/>
    <x v="84"/>
    <n v="563536"/>
    <s v="Bedřichov (Jablonec nad Nisou)"/>
    <s v="do 750 obyvatel"/>
    <n v="288"/>
    <n v="0.74652777777777779"/>
    <n v="73"/>
    <n v="0"/>
  </r>
  <r>
    <x v="6"/>
    <x v="84"/>
    <x v="84"/>
    <n v="563579"/>
    <s v="Frýdštejn"/>
    <s v="750 – 1 999 obyvatel"/>
    <n v="708"/>
    <n v="0.71327683615819204"/>
    <n v="203"/>
    <n v="0"/>
  </r>
  <r>
    <x v="6"/>
    <x v="84"/>
    <x v="84"/>
    <n v="563595"/>
    <s v="Janov nad Nisou"/>
    <s v="750 – 1 999 obyvatel"/>
    <n v="1208"/>
    <n v="0.70281456953642385"/>
    <n v="359"/>
    <n v="0"/>
  </r>
  <r>
    <x v="6"/>
    <x v="84"/>
    <x v="84"/>
    <n v="563633"/>
    <s v="Josefův Důl (Jablonec nad Nisou)"/>
    <s v="750 – 1 999 obyvatel"/>
    <n v="759"/>
    <n v="0.75494071146245056"/>
    <n v="186"/>
    <n v="0"/>
  </r>
  <r>
    <x v="6"/>
    <x v="84"/>
    <x v="84"/>
    <n v="563692"/>
    <s v="Lučany nad Nisou"/>
    <s v="750 – 1 999 obyvatel"/>
    <n v="1561"/>
    <n v="0.74823830877642539"/>
    <n v="393"/>
    <n v="0"/>
  </r>
  <r>
    <x v="6"/>
    <x v="84"/>
    <x v="84"/>
    <n v="563714"/>
    <s v="Maršovice (Jablonec nad Nisou)"/>
    <s v="do 750 obyvatel"/>
    <n v="516"/>
    <n v="0.74612403100775193"/>
    <n v="131"/>
    <n v="0"/>
  </r>
  <r>
    <x v="6"/>
    <x v="84"/>
    <x v="84"/>
    <n v="563731"/>
    <s v="Nová Ves nad Nisou"/>
    <s v="750 – 1 999 obyvatel"/>
    <n v="684"/>
    <n v="0.716374269005848"/>
    <n v="194"/>
    <n v="0"/>
  </r>
  <r>
    <x v="6"/>
    <x v="84"/>
    <x v="84"/>
    <n v="563781"/>
    <s v="Rádlo"/>
    <s v="750 – 1 999 obyvatel"/>
    <n v="735"/>
    <n v="0.76190476190476186"/>
    <n v="175"/>
    <n v="0"/>
  </r>
  <r>
    <x v="6"/>
    <x v="84"/>
    <x v="84"/>
    <n v="563790"/>
    <s v="Rychnov u Jablonce nad Nisou"/>
    <s v="2 000 – 4 999 obyvatel"/>
    <n v="2220"/>
    <n v="0.77747747747747753"/>
    <n v="494"/>
    <n v="0"/>
  </r>
  <r>
    <x v="6"/>
    <x v="85"/>
    <x v="85"/>
    <n v="547476"/>
    <s v="Paseky nad Jizerou"/>
    <s v="do 750 obyvatel"/>
    <n v="221"/>
    <n v="0.78733031674208143"/>
    <n v="47"/>
    <n v="0"/>
  </r>
  <r>
    <x v="6"/>
    <x v="85"/>
    <x v="85"/>
    <n v="573418"/>
    <s v="Martinice v Krkonoších"/>
    <s v="do 750 obyvatel"/>
    <n v="512"/>
    <n v="0.68359375"/>
    <n v="162"/>
    <n v="1"/>
  </r>
  <r>
    <x v="6"/>
    <x v="85"/>
    <x v="85"/>
    <n v="574201"/>
    <s v="Horka u Staré Paky"/>
    <s v="do 750 obyvatel"/>
    <n v="187"/>
    <n v="0.76470588235294112"/>
    <n v="44"/>
    <n v="0"/>
  </r>
  <r>
    <x v="6"/>
    <x v="85"/>
    <x v="85"/>
    <n v="576981"/>
    <s v="Benecko"/>
    <s v="750 – 1 999 obyvatel"/>
    <n v="932"/>
    <n v="0.62231759656652363"/>
    <n v="352"/>
    <n v="1"/>
  </r>
  <r>
    <x v="6"/>
    <x v="85"/>
    <x v="85"/>
    <n v="577031"/>
    <s v="Bukovina u Čisté"/>
    <s v="do 750 obyvatel"/>
    <n v="174"/>
    <n v="0.7931034482758621"/>
    <n v="36"/>
    <n v="0"/>
  </r>
  <r>
    <x v="6"/>
    <x v="85"/>
    <x v="85"/>
    <n v="577057"/>
    <s v="Čistá u Horek"/>
    <s v="do 750 obyvatel"/>
    <n v="475"/>
    <n v="0.70947368421052637"/>
    <n v="138"/>
    <n v="0"/>
  </r>
  <r>
    <x v="6"/>
    <x v="85"/>
    <x v="85"/>
    <n v="577120"/>
    <s v="Horní Branná"/>
    <s v="750 – 1 999 obyvatel"/>
    <n v="1554"/>
    <n v="0.66344916344916349"/>
    <n v="523"/>
    <n v="1"/>
  </r>
  <r>
    <x v="6"/>
    <x v="85"/>
    <x v="85"/>
    <n v="577162"/>
    <s v="Jablonec nad Jizerou"/>
    <s v="750 – 1 999 obyvatel"/>
    <n v="1408"/>
    <n v="0.67755681818181823"/>
    <n v="454"/>
    <n v="1"/>
  </r>
  <r>
    <x v="6"/>
    <x v="85"/>
    <x v="85"/>
    <n v="577189"/>
    <s v="Jestřabí v Krkonoších"/>
    <s v="do 750 obyvatel"/>
    <n v="211"/>
    <n v="0.62085308056872035"/>
    <n v="80"/>
    <n v="1"/>
  </r>
  <r>
    <x v="6"/>
    <x v="85"/>
    <x v="85"/>
    <n v="577197"/>
    <s v="Jilemnice"/>
    <s v="5 000 – 14 999 obyvatel"/>
    <n v="4521"/>
    <n v="0.73169652731696533"/>
    <n v="1213"/>
    <n v="0"/>
  </r>
  <r>
    <x v="6"/>
    <x v="85"/>
    <x v="85"/>
    <n v="577243"/>
    <s v="Kruh"/>
    <s v="do 750 obyvatel"/>
    <n v="401"/>
    <n v="0.69825436408977559"/>
    <n v="121"/>
    <n v="1"/>
  </r>
  <r>
    <x v="6"/>
    <x v="85"/>
    <x v="85"/>
    <n v="577332"/>
    <s v="Mříčná"/>
    <s v="do 750 obyvatel"/>
    <n v="474"/>
    <n v="0.70253164556962022"/>
    <n v="141"/>
    <n v="0"/>
  </r>
  <r>
    <x v="6"/>
    <x v="85"/>
    <x v="85"/>
    <n v="577375"/>
    <s v="Levínská Olešnice"/>
    <s v="do 750 obyvatel"/>
    <n v="299"/>
    <n v="0.6488294314381271"/>
    <n v="105"/>
    <n v="1"/>
  </r>
  <r>
    <x v="6"/>
    <x v="85"/>
    <x v="85"/>
    <n v="577391"/>
    <s v="Peřimov"/>
    <s v="do 750 obyvatel"/>
    <n v="214"/>
    <n v="0.71495327102803741"/>
    <n v="61"/>
    <n v="0"/>
  </r>
  <r>
    <x v="6"/>
    <x v="85"/>
    <x v="85"/>
    <n v="577405"/>
    <s v="Poniklá"/>
    <s v="750 – 1 999 obyvatel"/>
    <n v="933"/>
    <n v="0.69346195069667738"/>
    <n v="286"/>
    <n v="1"/>
  </r>
  <r>
    <x v="6"/>
    <x v="85"/>
    <x v="85"/>
    <n v="577456"/>
    <s v="Rokytnice nad Jizerou"/>
    <s v="2 000 – 4 999 obyvatel"/>
    <n v="2238"/>
    <n v="0.75424486148346737"/>
    <n v="550"/>
    <n v="0"/>
  </r>
  <r>
    <x v="6"/>
    <x v="85"/>
    <x v="85"/>
    <n v="577499"/>
    <s v="Roztoky u Jilemnice"/>
    <s v="750 – 1 999 obyvatel"/>
    <n v="848"/>
    <n v="0.74646226415094341"/>
    <n v="215"/>
    <n v="0"/>
  </r>
  <r>
    <x v="6"/>
    <x v="85"/>
    <x v="85"/>
    <n v="577553"/>
    <s v="Studenec (Semily)"/>
    <s v="750 – 1 999 obyvatel"/>
    <n v="1515"/>
    <n v="0.75247524752475248"/>
    <n v="375"/>
    <n v="0"/>
  </r>
  <r>
    <x v="6"/>
    <x v="85"/>
    <x v="85"/>
    <n v="577561"/>
    <s v="Svojek"/>
    <s v="do 750 obyvatel"/>
    <n v="152"/>
    <n v="0.625"/>
    <n v="57"/>
    <n v="1"/>
  </r>
  <r>
    <x v="6"/>
    <x v="85"/>
    <x v="85"/>
    <n v="577651"/>
    <s v="Víchová nad Jizerou"/>
    <s v="750 – 1 999 obyvatel"/>
    <n v="768"/>
    <n v="0.68229166666666663"/>
    <n v="244"/>
    <n v="1"/>
  </r>
  <r>
    <x v="6"/>
    <x v="85"/>
    <x v="85"/>
    <n v="577669"/>
    <s v="Vítkovice"/>
    <s v="do 750 obyvatel"/>
    <n v="331"/>
    <n v="0.66163141993957708"/>
    <n v="112"/>
    <n v="1"/>
  </r>
  <r>
    <x v="6"/>
    <x v="86"/>
    <x v="86"/>
    <n v="530468"/>
    <s v="Dlouhý Most"/>
    <s v="750 – 1 999 obyvatel"/>
    <n v="726"/>
    <n v="0.77548209366391185"/>
    <n v="163"/>
    <n v="0"/>
  </r>
  <r>
    <x v="6"/>
    <x v="86"/>
    <x v="86"/>
    <n v="530484"/>
    <s v="Jeřmanice"/>
    <s v="do 750 obyvatel"/>
    <n v="460"/>
    <n v="0.7456521739130435"/>
    <n v="117"/>
    <n v="0"/>
  </r>
  <r>
    <x v="6"/>
    <x v="86"/>
    <x v="86"/>
    <n v="544345"/>
    <s v="Proseč pod Ještědem"/>
    <s v="do 750 obyvatel"/>
    <n v="320"/>
    <n v="0.73750000000000004"/>
    <n v="84"/>
    <n v="0"/>
  </r>
  <r>
    <x v="6"/>
    <x v="86"/>
    <x v="86"/>
    <n v="544477"/>
    <s v="Stráž nad Nisou"/>
    <s v="2 000 – 4 999 obyvatel"/>
    <n v="1893"/>
    <n v="0.77548864236661386"/>
    <n v="425"/>
    <n v="0"/>
  </r>
  <r>
    <x v="6"/>
    <x v="86"/>
    <x v="86"/>
    <n v="546593"/>
    <s v="Nová Ves (Liberec)"/>
    <s v="750 – 1 999 obyvatel"/>
    <n v="729"/>
    <n v="0.70096021947873799"/>
    <n v="218"/>
    <n v="0"/>
  </r>
  <r>
    <x v="6"/>
    <x v="86"/>
    <x v="86"/>
    <n v="546658"/>
    <s v="Janův Důl"/>
    <s v="do 750 obyvatel"/>
    <n v="139"/>
    <n v="0.71942446043165464"/>
    <n v="39"/>
    <n v="0"/>
  </r>
  <r>
    <x v="6"/>
    <x v="86"/>
    <x v="86"/>
    <n v="561631"/>
    <s v="Jablonné v Podještědí"/>
    <s v="2 000 – 4 999 obyvatel"/>
    <n v="3013"/>
    <n v="0.71622967142383009"/>
    <n v="855"/>
    <n v="0"/>
  </r>
  <r>
    <x v="6"/>
    <x v="86"/>
    <x v="86"/>
    <n v="561657"/>
    <s v="Janovice v Podještědí"/>
    <s v="do 750 obyvatel"/>
    <n v="83"/>
    <n v="0.7831325301204819"/>
    <n v="18"/>
    <n v="0"/>
  </r>
  <r>
    <x v="6"/>
    <x v="86"/>
    <x v="86"/>
    <n v="563889"/>
    <s v="Liberec"/>
    <s v="100 000 a více obyvatel"/>
    <n v="85823"/>
    <n v="0.73571187210887523"/>
    <n v="22682"/>
    <n v="0"/>
  </r>
  <r>
    <x v="6"/>
    <x v="86"/>
    <x v="86"/>
    <n v="563901"/>
    <s v="Bílá (Liberec)"/>
    <s v="750 – 1 999 obyvatel"/>
    <n v="761"/>
    <n v="0.70696452036793689"/>
    <n v="223"/>
    <n v="0"/>
  </r>
  <r>
    <x v="6"/>
    <x v="86"/>
    <x v="86"/>
    <n v="563919"/>
    <s v="Bílý Kostel nad Nisou"/>
    <s v="750 – 1 999 obyvatel"/>
    <n v="856"/>
    <n v="0.67640186915887845"/>
    <n v="277"/>
    <n v="1"/>
  </r>
  <r>
    <x v="6"/>
    <x v="86"/>
    <x v="86"/>
    <n v="563943"/>
    <s v="Cetenov"/>
    <s v="do 750 obyvatel"/>
    <n v="89"/>
    <n v="0.6629213483146067"/>
    <n v="30"/>
    <n v="1"/>
  </r>
  <r>
    <x v="6"/>
    <x v="86"/>
    <x v="86"/>
    <n v="563960"/>
    <s v="Český Dub"/>
    <s v="2 000 – 4 999 obyvatel"/>
    <n v="2359"/>
    <n v="0.73802458668927506"/>
    <n v="618"/>
    <n v="0"/>
  </r>
  <r>
    <x v="6"/>
    <x v="86"/>
    <x v="86"/>
    <n v="564052"/>
    <s v="Hlavice"/>
    <s v="do 750 obyvatel"/>
    <n v="192"/>
    <n v="0.66145833333333337"/>
    <n v="65"/>
    <n v="1"/>
  </r>
  <r>
    <x v="6"/>
    <x v="86"/>
    <x v="86"/>
    <n v="564061"/>
    <s v="Hodkovice nad Mohelkou"/>
    <s v="2 000 – 4 999 obyvatel"/>
    <n v="2486"/>
    <n v="0.7453740949316171"/>
    <n v="633"/>
    <n v="0"/>
  </r>
  <r>
    <x v="6"/>
    <x v="86"/>
    <x v="86"/>
    <n v="564095"/>
    <s v="Hrádek nad Nisou"/>
    <s v="5 000 – 14 999 obyvatel"/>
    <n v="6369"/>
    <n v="0.66807976134401004"/>
    <n v="2114"/>
    <n v="1"/>
  </r>
  <r>
    <x v="6"/>
    <x v="86"/>
    <x v="86"/>
    <n v="564109"/>
    <s v="Chotyně"/>
    <s v="750 – 1 999 obyvatel"/>
    <n v="836"/>
    <n v="0.72248803827751196"/>
    <n v="232"/>
    <n v="0"/>
  </r>
  <r>
    <x v="6"/>
    <x v="86"/>
    <x v="86"/>
    <n v="564117"/>
    <s v="Chrastava"/>
    <s v="5 000 – 14 999 obyvatel"/>
    <n v="5108"/>
    <n v="0.70810493343774472"/>
    <n v="1491"/>
    <n v="0"/>
  </r>
  <r>
    <x v="6"/>
    <x v="86"/>
    <x v="86"/>
    <n v="564176"/>
    <s v="Kryštofovo Údolí"/>
    <s v="do 750 obyvatel"/>
    <n v="298"/>
    <n v="0.78523489932885904"/>
    <n v="64"/>
    <n v="0"/>
  </r>
  <r>
    <x v="6"/>
    <x v="86"/>
    <x v="86"/>
    <n v="564184"/>
    <s v="Křižany"/>
    <s v="750 – 1 999 obyvatel"/>
    <n v="689"/>
    <n v="0.72568940493468792"/>
    <n v="189"/>
    <n v="0"/>
  </r>
  <r>
    <x v="6"/>
    <x v="86"/>
    <x v="86"/>
    <n v="564231"/>
    <s v="Mníšek"/>
    <s v="750 – 1 999 obyvatel"/>
    <n v="1325"/>
    <n v="0.67773584905660378"/>
    <n v="427"/>
    <n v="1"/>
  </r>
  <r>
    <x v="6"/>
    <x v="86"/>
    <x v="86"/>
    <n v="564281"/>
    <s v="Oldřichov v Hájích"/>
    <s v="750 – 1 999 obyvatel"/>
    <n v="613"/>
    <n v="0.64274061990212072"/>
    <n v="219"/>
    <n v="1"/>
  </r>
  <r>
    <x v="6"/>
    <x v="86"/>
    <x v="86"/>
    <n v="564290"/>
    <s v="Osečná"/>
    <s v="750 – 1 999 obyvatel"/>
    <n v="974"/>
    <n v="0.78542094455852152"/>
    <n v="209"/>
    <n v="0"/>
  </r>
  <r>
    <x v="6"/>
    <x v="86"/>
    <x v="86"/>
    <n v="564397"/>
    <s v="Rynoltice"/>
    <s v="750 – 1 999 obyvatel"/>
    <n v="666"/>
    <n v="0.68318318318318316"/>
    <n v="211"/>
    <n v="1"/>
  </r>
  <r>
    <x v="6"/>
    <x v="86"/>
    <x v="86"/>
    <n v="564427"/>
    <s v="Světlá pod Ještědem"/>
    <s v="750 – 1 999 obyvatel"/>
    <n v="801"/>
    <n v="0.79525593008739082"/>
    <n v="164"/>
    <n v="0"/>
  </r>
  <r>
    <x v="6"/>
    <x v="86"/>
    <x v="86"/>
    <n v="564460"/>
    <s v="Šimonovice"/>
    <s v="750 – 1 999 obyvatel"/>
    <n v="1025"/>
    <n v="0.8"/>
    <n v="205"/>
    <n v="0"/>
  </r>
  <r>
    <x v="6"/>
    <x v="86"/>
    <x v="86"/>
    <n v="564532"/>
    <s v="Všelibice"/>
    <s v="do 750 obyvatel"/>
    <n v="510"/>
    <n v="0.75882352941176467"/>
    <n v="123"/>
    <n v="0"/>
  </r>
  <r>
    <x v="6"/>
    <x v="86"/>
    <x v="86"/>
    <n v="564541"/>
    <s v="Zdislava"/>
    <s v="do 750 obyvatel"/>
    <n v="239"/>
    <n v="0.77405857740585771"/>
    <n v="54"/>
    <n v="0"/>
  </r>
  <r>
    <x v="6"/>
    <x v="87"/>
    <x v="87"/>
    <n v="530387"/>
    <s v="Radvanec"/>
    <s v="do 750 obyvatel"/>
    <n v="189"/>
    <n v="0.85185185185185186"/>
    <n v="28"/>
    <n v="0"/>
  </r>
  <r>
    <x v="6"/>
    <x v="87"/>
    <x v="87"/>
    <n v="546275"/>
    <s v="Slunečná"/>
    <s v="do 750 obyvatel"/>
    <n v="113"/>
    <n v="0.77876106194690264"/>
    <n v="25"/>
    <n v="0"/>
  </r>
  <r>
    <x v="6"/>
    <x v="87"/>
    <x v="87"/>
    <n v="546283"/>
    <s v="Svojkov"/>
    <s v="do 750 obyvatel"/>
    <n v="215"/>
    <n v="0.8046511627906977"/>
    <n v="42"/>
    <n v="0"/>
  </r>
  <r>
    <x v="6"/>
    <x v="87"/>
    <x v="87"/>
    <n v="561479"/>
    <s v="Cvikov"/>
    <s v="2 000 – 4 999 obyvatel"/>
    <n v="3768"/>
    <n v="0.72797239915074308"/>
    <n v="1025"/>
    <n v="0"/>
  </r>
  <r>
    <x v="6"/>
    <x v="87"/>
    <x v="87"/>
    <n v="561622"/>
    <s v="Chotovice (Česká Lípa)"/>
    <s v="do 750 obyvatel"/>
    <n v="150"/>
    <n v="0.74"/>
    <n v="39"/>
    <n v="0"/>
  </r>
  <r>
    <x v="6"/>
    <x v="87"/>
    <x v="87"/>
    <n v="561681"/>
    <s v="Kamenický Šenov"/>
    <s v="2 000 – 4 999 obyvatel"/>
    <n v="3232"/>
    <n v="0.72029702970297027"/>
    <n v="904"/>
    <n v="0"/>
  </r>
  <r>
    <x v="6"/>
    <x v="87"/>
    <x v="87"/>
    <n v="561738"/>
    <s v="Krompach"/>
    <s v="do 750 obyvatel"/>
    <n v="149"/>
    <n v="0.84563758389261745"/>
    <n v="23"/>
    <n v="0"/>
  </r>
  <r>
    <x v="6"/>
    <x v="87"/>
    <x v="87"/>
    <n v="561746"/>
    <s v="Kunratice u Cvikova"/>
    <s v="do 750 obyvatel"/>
    <n v="520"/>
    <n v="0.70961538461538465"/>
    <n v="151"/>
    <n v="0"/>
  </r>
  <r>
    <x v="6"/>
    <x v="87"/>
    <x v="87"/>
    <n v="561827"/>
    <s v="Mařenice"/>
    <s v="do 750 obyvatel"/>
    <n v="282"/>
    <n v="0.69503546099290781"/>
    <n v="86"/>
    <n v="1"/>
  </r>
  <r>
    <x v="6"/>
    <x v="87"/>
    <x v="87"/>
    <n v="561860"/>
    <s v="Nový Bor"/>
    <s v="5 000 – 14 999 obyvatel"/>
    <n v="9769"/>
    <n v="0.73897021189476919"/>
    <n v="2550"/>
    <n v="0"/>
  </r>
  <r>
    <x v="6"/>
    <x v="87"/>
    <x v="87"/>
    <n v="561894"/>
    <s v="Okrouhlá (Česká Lípa)"/>
    <s v="do 750 obyvatel"/>
    <n v="458"/>
    <n v="0.79694323144104806"/>
    <n v="93"/>
    <n v="0"/>
  </r>
  <r>
    <x v="6"/>
    <x v="87"/>
    <x v="87"/>
    <n v="561959"/>
    <s v="Polevsko"/>
    <s v="do 750 obyvatel"/>
    <n v="345"/>
    <n v="0.77391304347826084"/>
    <n v="78"/>
    <n v="0"/>
  </r>
  <r>
    <x v="6"/>
    <x v="87"/>
    <x v="87"/>
    <n v="561991"/>
    <s v="Prysk"/>
    <s v="do 750 obyvatel"/>
    <n v="388"/>
    <n v="0.73195876288659789"/>
    <n v="104"/>
    <n v="0"/>
  </r>
  <r>
    <x v="6"/>
    <x v="87"/>
    <x v="87"/>
    <n v="562025"/>
    <s v="Skalice u České Lípy"/>
    <s v="750 – 1 999 obyvatel"/>
    <n v="1283"/>
    <n v="0.73967264224473894"/>
    <n v="334"/>
    <n v="0"/>
  </r>
  <r>
    <x v="6"/>
    <x v="87"/>
    <x v="87"/>
    <n v="562050"/>
    <s v="Sloup v Čechách"/>
    <s v="do 750 obyvatel"/>
    <n v="609"/>
    <n v="0.80131362889983582"/>
    <n v="121"/>
    <n v="0"/>
  </r>
  <r>
    <x v="6"/>
    <x v="87"/>
    <x v="87"/>
    <n v="562131"/>
    <s v="Svor"/>
    <s v="do 750 obyvatel"/>
    <n v="532"/>
    <n v="0.71992481203007519"/>
    <n v="149"/>
    <n v="0"/>
  </r>
  <r>
    <x v="6"/>
    <x v="88"/>
    <x v="88"/>
    <n v="576964"/>
    <s v="Semily"/>
    <s v="5 000 – 14 999 obyvatel"/>
    <n v="6923"/>
    <n v="0.69984110934565935"/>
    <n v="2078"/>
    <n v="1"/>
  </r>
  <r>
    <x v="6"/>
    <x v="88"/>
    <x v="88"/>
    <n v="576972"/>
    <s v="Bělá (Semily)"/>
    <s v="do 750 obyvatel"/>
    <n v="221"/>
    <n v="0.66063348416289591"/>
    <n v="75"/>
    <n v="1"/>
  </r>
  <r>
    <x v="6"/>
    <x v="88"/>
    <x v="88"/>
    <n v="576999"/>
    <s v="Benešov u Semil"/>
    <s v="750 – 1 999 obyvatel"/>
    <n v="696"/>
    <n v="0.67816091954022983"/>
    <n v="224"/>
    <n v="1"/>
  </r>
  <r>
    <x v="6"/>
    <x v="88"/>
    <x v="88"/>
    <n v="577006"/>
    <s v="Bozkov"/>
    <s v="do 750 obyvatel"/>
    <n v="490"/>
    <n v="0.65918367346938778"/>
    <n v="167"/>
    <n v="1"/>
  </r>
  <r>
    <x v="6"/>
    <x v="88"/>
    <x v="88"/>
    <n v="577014"/>
    <s v="Bradlecká Lhota"/>
    <s v="do 750 obyvatel"/>
    <n v="195"/>
    <n v="0.74358974358974361"/>
    <n v="50"/>
    <n v="0"/>
  </r>
  <r>
    <x v="6"/>
    <x v="88"/>
    <x v="88"/>
    <n v="577049"/>
    <s v="Bystrá nad Jizerou"/>
    <s v="do 750 obyvatel"/>
    <n v="97"/>
    <n v="0.57731958762886593"/>
    <n v="41"/>
    <n v="1"/>
  </r>
  <r>
    <x v="6"/>
    <x v="88"/>
    <x v="88"/>
    <n v="577073"/>
    <s v="Háje nad Jizerou"/>
    <s v="do 750 obyvatel"/>
    <n v="541"/>
    <n v="0.64695009242144175"/>
    <n v="191"/>
    <n v="1"/>
  </r>
  <r>
    <x v="6"/>
    <x v="88"/>
    <x v="88"/>
    <n v="577154"/>
    <s v="Chuchelna"/>
    <s v="750 – 1 999 obyvatel"/>
    <n v="819"/>
    <n v="0.68986568986568986"/>
    <n v="254"/>
    <n v="1"/>
  </r>
  <r>
    <x v="6"/>
    <x v="88"/>
    <x v="88"/>
    <n v="577171"/>
    <s v="Jesenný"/>
    <s v="do 750 obyvatel"/>
    <n v="411"/>
    <n v="0.67153284671532842"/>
    <n v="135"/>
    <n v="1"/>
  </r>
  <r>
    <x v="6"/>
    <x v="88"/>
    <x v="88"/>
    <n v="577235"/>
    <s v="Košťálov"/>
    <s v="750 – 1 999 obyvatel"/>
    <n v="1356"/>
    <n v="0.6836283185840708"/>
    <n v="429"/>
    <n v="1"/>
  </r>
  <r>
    <x v="6"/>
    <x v="88"/>
    <x v="88"/>
    <n v="577294"/>
    <s v="Libštát"/>
    <s v="750 – 1 999 obyvatel"/>
    <n v="804"/>
    <n v="0.63930348258706471"/>
    <n v="290"/>
    <n v="1"/>
  </r>
  <r>
    <x v="6"/>
    <x v="88"/>
    <x v="88"/>
    <n v="577308"/>
    <s v="Lomnice nad Popelkou"/>
    <s v="5 000 – 14 999 obyvatel"/>
    <n v="4621"/>
    <n v="0.7093702661761524"/>
    <n v="1343"/>
    <n v="0"/>
  </r>
  <r>
    <x v="6"/>
    <x v="88"/>
    <x v="88"/>
    <n v="577341"/>
    <s v="Nová Ves nad Popelkou"/>
    <s v="do 750 obyvatel"/>
    <n v="525"/>
    <n v="0.65333333333333332"/>
    <n v="182"/>
    <n v="1"/>
  </r>
  <r>
    <x v="6"/>
    <x v="88"/>
    <x v="88"/>
    <n v="577421"/>
    <s v="Příkrý"/>
    <s v="do 750 obyvatel"/>
    <n v="214"/>
    <n v="0.60280373831775702"/>
    <n v="85"/>
    <n v="1"/>
  </r>
  <r>
    <x v="6"/>
    <x v="88"/>
    <x v="88"/>
    <n v="577464"/>
    <s v="Roprachtice"/>
    <s v="do 750 obyvatel"/>
    <n v="218"/>
    <n v="0.69266055045871555"/>
    <n v="67"/>
    <n v="1"/>
  </r>
  <r>
    <x v="6"/>
    <x v="88"/>
    <x v="88"/>
    <n v="577481"/>
    <s v="Roztoky u Semil"/>
    <s v="do 750 obyvatel"/>
    <n v="92"/>
    <n v="0.78260869565217395"/>
    <n v="20"/>
    <n v="0"/>
  </r>
  <r>
    <x v="6"/>
    <x v="88"/>
    <x v="88"/>
    <n v="577529"/>
    <s v="Slaná"/>
    <s v="do 750 obyvatel"/>
    <n v="546"/>
    <n v="0.66300366300366298"/>
    <n v="184"/>
    <n v="1"/>
  </r>
  <r>
    <x v="6"/>
    <x v="88"/>
    <x v="88"/>
    <n v="577545"/>
    <s v="Stružinec"/>
    <s v="do 750 obyvatel"/>
    <n v="595"/>
    <n v="0.68067226890756305"/>
    <n v="190"/>
    <n v="1"/>
  </r>
  <r>
    <x v="6"/>
    <x v="88"/>
    <x v="88"/>
    <n v="577570"/>
    <s v="Syřenov"/>
    <s v="do 750 obyvatel"/>
    <n v="197"/>
    <n v="0.76142131979695427"/>
    <n v="47"/>
    <n v="0"/>
  </r>
  <r>
    <x v="6"/>
    <x v="88"/>
    <x v="88"/>
    <n v="577642"/>
    <s v="Veselá (Semily)"/>
    <s v="do 750 obyvatel"/>
    <n v="195"/>
    <n v="0.62564102564102564"/>
    <n v="73"/>
    <n v="1"/>
  </r>
  <r>
    <x v="6"/>
    <x v="88"/>
    <x v="88"/>
    <n v="577693"/>
    <s v="Vysoké nad Jizerou"/>
    <s v="750 – 1 999 obyvatel"/>
    <n v="1067"/>
    <n v="0.76757263355201499"/>
    <n v="248"/>
    <n v="0"/>
  </r>
  <r>
    <x v="6"/>
    <x v="88"/>
    <x v="88"/>
    <n v="577707"/>
    <s v="Záhoří (Semily)"/>
    <s v="do 750 obyvatel"/>
    <n v="427"/>
    <n v="0.70491803278688525"/>
    <n v="126"/>
    <n v="0"/>
  </r>
  <r>
    <x v="6"/>
    <x v="89"/>
    <x v="89"/>
    <n v="546585"/>
    <s v="Jiřetín pod Bukovou"/>
    <s v="do 750 obyvatel"/>
    <n v="408"/>
    <n v="0.75735294117647056"/>
    <n v="99"/>
    <n v="0"/>
  </r>
  <r>
    <x v="6"/>
    <x v="89"/>
    <x v="89"/>
    <n v="563528"/>
    <s v="Albrechtice v Jizerských horách"/>
    <s v="do 750 obyvatel"/>
    <n v="292"/>
    <n v="0.6952054794520548"/>
    <n v="89"/>
    <n v="1"/>
  </r>
  <r>
    <x v="6"/>
    <x v="89"/>
    <x v="89"/>
    <n v="563552"/>
    <s v="Desná (Jablonec nad Nisou)"/>
    <s v="2 000 – 4 999 obyvatel"/>
    <n v="2622"/>
    <n v="0.65446224256292906"/>
    <n v="906"/>
    <n v="1"/>
  </r>
  <r>
    <x v="6"/>
    <x v="89"/>
    <x v="89"/>
    <n v="563668"/>
    <s v="Kořenov"/>
    <s v="750 – 1 999 obyvatel"/>
    <n v="769"/>
    <n v="0.68270481144343298"/>
    <n v="244"/>
    <n v="1"/>
  </r>
  <r>
    <x v="6"/>
    <x v="89"/>
    <x v="89"/>
    <n v="563757"/>
    <s v="Plavy"/>
    <s v="750 – 1 999 obyvatel"/>
    <n v="872"/>
    <n v="0.70183486238532111"/>
    <n v="260"/>
    <n v="0"/>
  </r>
  <r>
    <x v="6"/>
    <x v="89"/>
    <x v="89"/>
    <n v="563811"/>
    <s v="Smržovka"/>
    <s v="2 000 – 4 999 obyvatel"/>
    <n v="3034"/>
    <n v="0.6941331575477917"/>
    <n v="928"/>
    <n v="1"/>
  </r>
  <r>
    <x v="6"/>
    <x v="89"/>
    <x v="89"/>
    <n v="563820"/>
    <s v="Tanvald"/>
    <s v="5 000 – 14 999 obyvatel"/>
    <n v="5183"/>
    <n v="0.68338799922824622"/>
    <n v="1641"/>
    <n v="1"/>
  </r>
  <r>
    <x v="6"/>
    <x v="89"/>
    <x v="89"/>
    <n v="563838"/>
    <s v="Velké Hamry"/>
    <s v="2 000 – 4 999 obyvatel"/>
    <n v="2274"/>
    <n v="0.73087071240105539"/>
    <n v="612"/>
    <n v="0"/>
  </r>
  <r>
    <x v="6"/>
    <x v="89"/>
    <x v="89"/>
    <n v="563862"/>
    <s v="Zlatá Olešnice (Jablonec nad Nisou)"/>
    <s v="do 750 obyvatel"/>
    <n v="414"/>
    <n v="0.66908212560386471"/>
    <n v="137"/>
    <n v="1"/>
  </r>
  <r>
    <x v="6"/>
    <x v="89"/>
    <x v="89"/>
    <n v="577081"/>
    <s v="Harrachov"/>
    <s v="750 – 1 999 obyvatel"/>
    <n v="1145"/>
    <n v="0.77117903930131004"/>
    <n v="262"/>
    <n v="0"/>
  </r>
  <r>
    <x v="6"/>
    <x v="90"/>
    <x v="90"/>
    <n v="544531"/>
    <s v="Čtveřín"/>
    <s v="do 750 obyvatel"/>
    <n v="463"/>
    <n v="0.65226781857451399"/>
    <n v="161"/>
    <n v="1"/>
  </r>
  <r>
    <x v="6"/>
    <x v="90"/>
    <x v="90"/>
    <n v="544582"/>
    <s v="Radimovice"/>
    <s v="do 750 obyvatel"/>
    <n v="259"/>
    <n v="0.83011583011583012"/>
    <n v="44"/>
    <n v="0"/>
  </r>
  <r>
    <x v="6"/>
    <x v="90"/>
    <x v="90"/>
    <n v="544604"/>
    <s v="Žďárek"/>
    <s v="do 750 obyvatel"/>
    <n v="134"/>
    <n v="0.73880597014925375"/>
    <n v="35"/>
    <n v="0"/>
  </r>
  <r>
    <x v="6"/>
    <x v="90"/>
    <x v="90"/>
    <n v="545937"/>
    <s v="Lažany (Liberec)"/>
    <s v="do 750 obyvatel"/>
    <n v="191"/>
    <n v="0.67539267015706805"/>
    <n v="62"/>
    <n v="1"/>
  </r>
  <r>
    <x v="6"/>
    <x v="90"/>
    <x v="90"/>
    <n v="545953"/>
    <s v="Paceřice"/>
    <s v="do 750 obyvatel"/>
    <n v="296"/>
    <n v="0.69256756756756754"/>
    <n v="91"/>
    <n v="1"/>
  </r>
  <r>
    <x v="6"/>
    <x v="90"/>
    <x v="90"/>
    <n v="547484"/>
    <s v="Ktová"/>
    <s v="do 750 obyvatel"/>
    <n v="171"/>
    <n v="0.63742690058479534"/>
    <n v="62"/>
    <n v="1"/>
  </r>
  <r>
    <x v="6"/>
    <x v="90"/>
    <x v="90"/>
    <n v="563609"/>
    <s v="Jenišovice (Jablonec nad Nisou)"/>
    <s v="750 – 1 999 obyvatel"/>
    <n v="953"/>
    <n v="0.72298006295907657"/>
    <n v="264"/>
    <n v="0"/>
  </r>
  <r>
    <x v="6"/>
    <x v="90"/>
    <x v="90"/>
    <n v="563706"/>
    <s v="Malá Skála"/>
    <s v="750 – 1 999 obyvatel"/>
    <n v="990"/>
    <n v="0.76666666666666672"/>
    <n v="231"/>
    <n v="0"/>
  </r>
  <r>
    <x v="6"/>
    <x v="90"/>
    <x v="90"/>
    <n v="564141"/>
    <s v="Kobyly"/>
    <s v="do 750 obyvatel"/>
    <n v="300"/>
    <n v="0.65"/>
    <n v="105"/>
    <n v="1"/>
  </r>
  <r>
    <x v="6"/>
    <x v="90"/>
    <x v="90"/>
    <n v="564303"/>
    <s v="Pěnčín (Liberec)"/>
    <s v="do 750 obyvatel"/>
    <n v="582"/>
    <n v="0.82302405498281783"/>
    <n v="103"/>
    <n v="0"/>
  </r>
  <r>
    <x v="6"/>
    <x v="90"/>
    <x v="90"/>
    <n v="564354"/>
    <s v="Příšovice"/>
    <s v="750 – 1 999 obyvatel"/>
    <n v="1070"/>
    <n v="0.7168224299065421"/>
    <n v="303"/>
    <n v="0"/>
  </r>
  <r>
    <x v="6"/>
    <x v="90"/>
    <x v="90"/>
    <n v="564401"/>
    <s v="Soběslavice"/>
    <s v="do 750 obyvatel"/>
    <n v="136"/>
    <n v="0.65441176470588236"/>
    <n v="47"/>
    <n v="1"/>
  </r>
  <r>
    <x v="6"/>
    <x v="90"/>
    <x v="90"/>
    <n v="564435"/>
    <s v="Svijanský Újezd"/>
    <s v="do 750 obyvatel"/>
    <n v="383"/>
    <n v="0.64229765013054829"/>
    <n v="137"/>
    <n v="1"/>
  </r>
  <r>
    <x v="6"/>
    <x v="90"/>
    <x v="90"/>
    <n v="564443"/>
    <s v="Svijany"/>
    <s v="do 750 obyvatel"/>
    <n v="288"/>
    <n v="0.625"/>
    <n v="108"/>
    <n v="1"/>
  </r>
  <r>
    <x v="6"/>
    <x v="90"/>
    <x v="90"/>
    <n v="564451"/>
    <s v="Sychrov"/>
    <s v="do 750 obyvatel"/>
    <n v="179"/>
    <n v="0.78212290502793291"/>
    <n v="39"/>
    <n v="0"/>
  </r>
  <r>
    <x v="6"/>
    <x v="90"/>
    <x v="90"/>
    <n v="564516"/>
    <s v="Vlastibořice"/>
    <s v="do 750 obyvatel"/>
    <n v="276"/>
    <n v="0.78623188405797106"/>
    <n v="59"/>
    <n v="0"/>
  </r>
  <r>
    <x v="6"/>
    <x v="90"/>
    <x v="90"/>
    <n v="573400"/>
    <s v="Loučky"/>
    <s v="do 750 obyvatel"/>
    <n v="126"/>
    <n v="0.66666666666666663"/>
    <n v="42"/>
    <n v="1"/>
  </r>
  <r>
    <x v="6"/>
    <x v="90"/>
    <x v="90"/>
    <n v="577111"/>
    <s v="Holenice"/>
    <s v="do 750 obyvatel"/>
    <n v="76"/>
    <n v="0.76315789473684215"/>
    <n v="18"/>
    <n v="0"/>
  </r>
  <r>
    <x v="6"/>
    <x v="90"/>
    <x v="90"/>
    <n v="577146"/>
    <s v="Hrubá Skála"/>
    <s v="do 750 obyvatel"/>
    <n v="507"/>
    <n v="0.68047337278106512"/>
    <n v="162"/>
    <n v="1"/>
  </r>
  <r>
    <x v="6"/>
    <x v="90"/>
    <x v="90"/>
    <n v="577201"/>
    <s v="Kacanovy"/>
    <s v="do 750 obyvatel"/>
    <n v="154"/>
    <n v="0.75974025974025972"/>
    <n v="37"/>
    <n v="0"/>
  </r>
  <r>
    <x v="6"/>
    <x v="90"/>
    <x v="90"/>
    <n v="577219"/>
    <s v="Karlovice (Semily)"/>
    <s v="750 – 1 999 obyvatel"/>
    <n v="659"/>
    <n v="0.70257966616084977"/>
    <n v="196"/>
    <n v="0"/>
  </r>
  <r>
    <x v="6"/>
    <x v="90"/>
    <x v="90"/>
    <n v="577227"/>
    <s v="Klokočí (Semily)"/>
    <s v="do 750 obyvatel"/>
    <n v="164"/>
    <n v="0.53048780487804881"/>
    <n v="77"/>
    <n v="1"/>
  </r>
  <r>
    <x v="6"/>
    <x v="90"/>
    <x v="90"/>
    <n v="577316"/>
    <s v="Mírová pod Kozákovem"/>
    <s v="750 – 1 999 obyvatel"/>
    <n v="1432"/>
    <n v="0.70740223463687146"/>
    <n v="419"/>
    <n v="0"/>
  </r>
  <r>
    <x v="6"/>
    <x v="90"/>
    <x v="90"/>
    <n v="577324"/>
    <s v="Modřišice"/>
    <s v="do 750 obyvatel"/>
    <n v="355"/>
    <n v="0.72676056338028172"/>
    <n v="97"/>
    <n v="0"/>
  </r>
  <r>
    <x v="6"/>
    <x v="90"/>
    <x v="90"/>
    <n v="577359"/>
    <s v="Ohrazenice (Semily)"/>
    <s v="750 – 1 999 obyvatel"/>
    <n v="954"/>
    <n v="0.76834381551362685"/>
    <n v="221"/>
    <n v="0"/>
  </r>
  <r>
    <x v="6"/>
    <x v="90"/>
    <x v="90"/>
    <n v="577367"/>
    <s v="Olešnice (Semily)"/>
    <s v="do 750 obyvatel"/>
    <n v="162"/>
    <n v="0.70370370370370372"/>
    <n v="48"/>
    <n v="0"/>
  </r>
  <r>
    <x v="6"/>
    <x v="90"/>
    <x v="90"/>
    <n v="577413"/>
    <s v="Přepeře (Semily)"/>
    <s v="750 – 1 999 obyvatel"/>
    <n v="791"/>
    <n v="0.74209860935524652"/>
    <n v="204"/>
    <n v="0"/>
  </r>
  <r>
    <x v="6"/>
    <x v="90"/>
    <x v="90"/>
    <n v="577430"/>
    <s v="Radostná pod Kozákovem"/>
    <s v="do 750 obyvatel"/>
    <n v="372"/>
    <n v="0.57258064516129037"/>
    <n v="159"/>
    <n v="1"/>
  </r>
  <r>
    <x v="6"/>
    <x v="90"/>
    <x v="90"/>
    <n v="577448"/>
    <s v="Rakousy"/>
    <s v="do 750 obyvatel"/>
    <n v="80"/>
    <n v="0.71250000000000002"/>
    <n v="23"/>
    <n v="0"/>
  </r>
  <r>
    <x v="6"/>
    <x v="90"/>
    <x v="90"/>
    <n v="577472"/>
    <s v="Rovensko pod Troskami"/>
    <s v="750 – 1 999 obyvatel"/>
    <n v="1085"/>
    <n v="0.6940092165898617"/>
    <n v="332"/>
    <n v="1"/>
  </r>
  <r>
    <x v="6"/>
    <x v="90"/>
    <x v="90"/>
    <n v="577596"/>
    <s v="Tatobity"/>
    <s v="do 750 obyvatel"/>
    <n v="485"/>
    <n v="0.66185567010309276"/>
    <n v="164"/>
    <n v="1"/>
  </r>
  <r>
    <x v="6"/>
    <x v="90"/>
    <x v="90"/>
    <n v="577600"/>
    <s v="Troskovice"/>
    <s v="do 750 obyvatel"/>
    <n v="79"/>
    <n v="0.620253164556962"/>
    <n v="30"/>
    <n v="1"/>
  </r>
  <r>
    <x v="6"/>
    <x v="90"/>
    <x v="90"/>
    <n v="577626"/>
    <s v="Turnov"/>
    <s v="5 000 – 14 999 obyvatel"/>
    <n v="12070"/>
    <n v="0.73728251864125927"/>
    <n v="3171"/>
    <n v="0"/>
  </r>
  <r>
    <x v="6"/>
    <x v="90"/>
    <x v="90"/>
    <n v="577677"/>
    <s v="Všeň"/>
    <s v="do 750 obyvatel"/>
    <n v="495"/>
    <n v="0.73131313131313136"/>
    <n v="133"/>
    <n v="0"/>
  </r>
  <r>
    <x v="6"/>
    <x v="90"/>
    <x v="90"/>
    <n v="577685"/>
    <s v="Vyskeř"/>
    <s v="do 750 obyvatel"/>
    <n v="351"/>
    <n v="0.7350427350427351"/>
    <n v="93"/>
    <n v="0"/>
  </r>
  <r>
    <x v="6"/>
    <x v="90"/>
    <x v="90"/>
    <n v="577723"/>
    <s v="Žernov (Semily)"/>
    <s v="do 750 obyvatel"/>
    <n v="203"/>
    <n v="0.42364532019704432"/>
    <n v="117"/>
    <n v="1"/>
  </r>
  <r>
    <x v="6"/>
    <x v="91"/>
    <x v="91"/>
    <n v="563561"/>
    <s v="Držkov"/>
    <s v="do 750 obyvatel"/>
    <n v="496"/>
    <n v="0.65322580645161288"/>
    <n v="172"/>
    <n v="1"/>
  </r>
  <r>
    <x v="6"/>
    <x v="91"/>
    <x v="91"/>
    <n v="563617"/>
    <s v="Jílové u Držkova"/>
    <s v="do 750 obyvatel"/>
    <n v="184"/>
    <n v="0.77717391304347827"/>
    <n v="41"/>
    <n v="0"/>
  </r>
  <r>
    <x v="6"/>
    <x v="91"/>
    <x v="91"/>
    <n v="563641"/>
    <s v="Koberovy"/>
    <s v="750 – 1 999 obyvatel"/>
    <n v="855"/>
    <n v="0.71461988304093571"/>
    <n v="244"/>
    <n v="0"/>
  </r>
  <r>
    <x v="6"/>
    <x v="91"/>
    <x v="91"/>
    <n v="563676"/>
    <s v="Líšný"/>
    <s v="do 750 obyvatel"/>
    <n v="220"/>
    <n v="0.66363636363636369"/>
    <n v="74"/>
    <n v="1"/>
  </r>
  <r>
    <x v="6"/>
    <x v="91"/>
    <x v="91"/>
    <n v="563684"/>
    <s v="Loužnice"/>
    <s v="do 750 obyvatel"/>
    <n v="193"/>
    <n v="0.75647668393782386"/>
    <n v="47"/>
    <n v="0"/>
  </r>
  <r>
    <x v="6"/>
    <x v="91"/>
    <x v="91"/>
    <n v="563749"/>
    <s v="Pěnčín (Jablonec nad Nisou)"/>
    <s v="2 000 – 4 999 obyvatel"/>
    <n v="1632"/>
    <n v="0.74203431372549022"/>
    <n v="421"/>
    <n v="0"/>
  </r>
  <r>
    <x v="6"/>
    <x v="91"/>
    <x v="91"/>
    <n v="563773"/>
    <s v="Radčice"/>
    <s v="do 750 obyvatel"/>
    <n v="128"/>
    <n v="0.796875"/>
    <n v="26"/>
    <n v="0"/>
  </r>
  <r>
    <x v="6"/>
    <x v="91"/>
    <x v="91"/>
    <n v="563803"/>
    <s v="Skuhrov (Jablonec nad Nisou)"/>
    <s v="do 750 obyvatel"/>
    <n v="467"/>
    <n v="0.7408993576017131"/>
    <n v="121"/>
    <n v="0"/>
  </r>
  <r>
    <x v="6"/>
    <x v="91"/>
    <x v="91"/>
    <n v="563846"/>
    <s v="Vlastiboř (Jablonec nad Nisou)"/>
    <s v="do 750 obyvatel"/>
    <n v="99"/>
    <n v="0.76767676767676762"/>
    <n v="23"/>
    <n v="0"/>
  </r>
  <r>
    <x v="6"/>
    <x v="91"/>
    <x v="91"/>
    <n v="563854"/>
    <s v="Zásada"/>
    <s v="750 – 1 999 obyvatel"/>
    <n v="732"/>
    <n v="0.75136612021857918"/>
    <n v="182"/>
    <n v="0"/>
  </r>
  <r>
    <x v="6"/>
    <x v="91"/>
    <x v="91"/>
    <n v="563871"/>
    <s v="Železný Brod"/>
    <s v="5 000 – 14 999 obyvatel"/>
    <n v="5096"/>
    <n v="0.69152276295133441"/>
    <n v="1572"/>
    <n v="1"/>
  </r>
  <r>
    <x v="7"/>
    <x v="92"/>
    <x v="92"/>
    <n v="547743"/>
    <s v="Vernéřovice"/>
    <s v="do 750 obyvatel"/>
    <n v="278"/>
    <n v="0.58992805755395683"/>
    <n v="114"/>
    <n v="1"/>
  </r>
  <r>
    <x v="7"/>
    <x v="92"/>
    <x v="92"/>
    <n v="547786"/>
    <s v="Adršpach"/>
    <s v="do 750 obyvatel"/>
    <n v="435"/>
    <n v="0.74712643678160917"/>
    <n v="110"/>
    <n v="0"/>
  </r>
  <r>
    <x v="7"/>
    <x v="92"/>
    <x v="92"/>
    <n v="573914"/>
    <s v="Božanov"/>
    <s v="do 750 obyvatel"/>
    <n v="283"/>
    <n v="0.75971731448763247"/>
    <n v="68"/>
    <n v="0"/>
  </r>
  <r>
    <x v="7"/>
    <x v="92"/>
    <x v="92"/>
    <n v="573922"/>
    <s v="Broumov (Náchod)"/>
    <s v="5 000 – 14 999 obyvatel"/>
    <n v="6096"/>
    <n v="0.74114173228346458"/>
    <n v="1578"/>
    <n v="0"/>
  </r>
  <r>
    <x v="7"/>
    <x v="92"/>
    <x v="92"/>
    <n v="574031"/>
    <s v="Hejtmánkovice"/>
    <s v="do 750 obyvatel"/>
    <n v="522"/>
    <n v="0.72796934865900387"/>
    <n v="142"/>
    <n v="0"/>
  </r>
  <r>
    <x v="7"/>
    <x v="92"/>
    <x v="92"/>
    <n v="574058"/>
    <s v="Heřmánkovice"/>
    <s v="do 750 obyvatel"/>
    <n v="420"/>
    <n v="0.69047619047619047"/>
    <n v="130"/>
    <n v="1"/>
  </r>
  <r>
    <x v="7"/>
    <x v="92"/>
    <x v="92"/>
    <n v="574155"/>
    <s v="Jetřichov"/>
    <s v="do 750 obyvatel"/>
    <n v="390"/>
    <n v="0.73333333333333328"/>
    <n v="104"/>
    <n v="0"/>
  </r>
  <r>
    <x v="7"/>
    <x v="92"/>
    <x v="92"/>
    <n v="574163"/>
    <s v="Hynčice"/>
    <s v="do 750 obyvatel"/>
    <n v="152"/>
    <n v="0.55921052631578949"/>
    <n v="67"/>
    <n v="1"/>
  </r>
  <r>
    <x v="7"/>
    <x v="92"/>
    <x v="92"/>
    <n v="574171"/>
    <s v="Křinice"/>
    <s v="do 750 obyvatel"/>
    <n v="353"/>
    <n v="0.71954674220963177"/>
    <n v="99"/>
    <n v="0"/>
  </r>
  <r>
    <x v="7"/>
    <x v="92"/>
    <x v="92"/>
    <n v="574228"/>
    <s v="Martínkovice"/>
    <s v="do 750 obyvatel"/>
    <n v="442"/>
    <n v="0.76470588235294112"/>
    <n v="104"/>
    <n v="0"/>
  </r>
  <r>
    <x v="7"/>
    <x v="92"/>
    <x v="92"/>
    <n v="574252"/>
    <s v="Meziměstí"/>
    <s v="2 000 – 4 999 obyvatel"/>
    <n v="2010"/>
    <n v="0.72039800995024872"/>
    <n v="562"/>
    <n v="0"/>
  </r>
  <r>
    <x v="7"/>
    <x v="92"/>
    <x v="92"/>
    <n v="574317"/>
    <s v="Otovice (Náchod)"/>
    <s v="do 750 obyvatel"/>
    <n v="295"/>
    <n v="0.70508474576271185"/>
    <n v="87"/>
    <n v="0"/>
  </r>
  <r>
    <x v="7"/>
    <x v="92"/>
    <x v="92"/>
    <n v="574511"/>
    <s v="Šonov (Náchod)"/>
    <s v="do 750 obyvatel"/>
    <n v="251"/>
    <n v="0.7689243027888446"/>
    <n v="58"/>
    <n v="0"/>
  </r>
  <r>
    <x v="7"/>
    <x v="92"/>
    <x v="92"/>
    <n v="574538"/>
    <s v="Teplice nad Metují"/>
    <s v="750 – 1 999 obyvatel"/>
    <n v="1344"/>
    <n v="0.71949404761904767"/>
    <n v="377"/>
    <n v="0"/>
  </r>
  <r>
    <x v="7"/>
    <x v="93"/>
    <x v="93"/>
    <n v="548669"/>
    <s v="Rohenice"/>
    <s v="do 750 obyvatel"/>
    <n v="235"/>
    <n v="0.7021276595744681"/>
    <n v="70"/>
    <n v="0"/>
  </r>
  <r>
    <x v="7"/>
    <x v="93"/>
    <x v="93"/>
    <n v="548791"/>
    <s v="Chlístov (Rychnov n.Kněžnou)"/>
    <s v="do 750 obyvatel"/>
    <n v="71"/>
    <n v="0.6619718309859155"/>
    <n v="24"/>
    <n v="1"/>
  </r>
  <r>
    <x v="7"/>
    <x v="93"/>
    <x v="93"/>
    <n v="576085"/>
    <s v="Bačetín"/>
    <s v="do 750 obyvatel"/>
    <n v="326"/>
    <n v="0.73619631901840488"/>
    <n v="86"/>
    <n v="0"/>
  </r>
  <r>
    <x v="7"/>
    <x v="93"/>
    <x v="93"/>
    <n v="576115"/>
    <s v="Bohdašín"/>
    <s v="do 750 obyvatel"/>
    <n v="192"/>
    <n v="0.55729166666666663"/>
    <n v="85"/>
    <n v="1"/>
  </r>
  <r>
    <x v="7"/>
    <x v="93"/>
    <x v="93"/>
    <n v="576166"/>
    <s v="Bystré (Rychnov n.Kněžnou)"/>
    <s v="do 750 obyvatel"/>
    <n v="219"/>
    <n v="0.73059360730593603"/>
    <n v="59"/>
    <n v="0"/>
  </r>
  <r>
    <x v="7"/>
    <x v="93"/>
    <x v="93"/>
    <n v="576212"/>
    <s v="České Meziříčí"/>
    <s v="750 – 1 999 obyvatel"/>
    <n v="1532"/>
    <n v="0.70561357702349869"/>
    <n v="451"/>
    <n v="0"/>
  </r>
  <r>
    <x v="7"/>
    <x v="93"/>
    <x v="93"/>
    <n v="576247"/>
    <s v="Deštné v Orlických horách"/>
    <s v="do 750 obyvatel"/>
    <n v="475"/>
    <n v="0.73473684210526313"/>
    <n v="126"/>
    <n v="0"/>
  </r>
  <r>
    <x v="7"/>
    <x v="93"/>
    <x v="93"/>
    <n v="576263"/>
    <s v="Dobré"/>
    <s v="750 – 1 999 obyvatel"/>
    <n v="699"/>
    <n v="0.67954220314735336"/>
    <n v="224"/>
    <n v="1"/>
  </r>
  <r>
    <x v="7"/>
    <x v="93"/>
    <x v="93"/>
    <n v="576271"/>
    <s v="Dobruška"/>
    <s v="5 000 – 14 999 obyvatel"/>
    <n v="5547"/>
    <n v="0.75175770686857757"/>
    <n v="1377"/>
    <n v="0"/>
  </r>
  <r>
    <x v="7"/>
    <x v="93"/>
    <x v="93"/>
    <n v="576280"/>
    <s v="Dobřany (Rychnov n.Kněžnou)"/>
    <s v="do 750 obyvatel"/>
    <n v="103"/>
    <n v="0.71844660194174759"/>
    <n v="29"/>
    <n v="0"/>
  </r>
  <r>
    <x v="7"/>
    <x v="93"/>
    <x v="93"/>
    <n v="576328"/>
    <s v="Janov (Rychnov n.Kněžnou)"/>
    <s v="do 750 obyvatel"/>
    <n v="84"/>
    <n v="0.7142857142857143"/>
    <n v="24"/>
    <n v="0"/>
  </r>
  <r>
    <x v="7"/>
    <x v="93"/>
    <x v="93"/>
    <n v="576395"/>
    <s v="Kounov (Rychnov n.Kněžnou)"/>
    <s v="do 750 obyvatel"/>
    <n v="192"/>
    <n v="0.71875"/>
    <n v="54"/>
    <n v="0"/>
  </r>
  <r>
    <x v="7"/>
    <x v="93"/>
    <x v="93"/>
    <n v="576409"/>
    <s v="Králova Lhota (Rychnov n.Kněžnou)"/>
    <s v="do 750 obyvatel"/>
    <n v="193"/>
    <n v="0.67875647668393779"/>
    <n v="62"/>
    <n v="1"/>
  </r>
  <r>
    <x v="7"/>
    <x v="93"/>
    <x v="93"/>
    <n v="576522"/>
    <s v="Mokré"/>
    <s v="do 750 obyvatel"/>
    <n v="143"/>
    <n v="0.69930069930069927"/>
    <n v="43"/>
    <n v="1"/>
  </r>
  <r>
    <x v="7"/>
    <x v="93"/>
    <x v="93"/>
    <n v="576557"/>
    <s v="Očelice"/>
    <s v="do 750 obyvatel"/>
    <n v="199"/>
    <n v="0.71356783919597988"/>
    <n v="57"/>
    <n v="0"/>
  </r>
  <r>
    <x v="7"/>
    <x v="93"/>
    <x v="93"/>
    <n v="576565"/>
    <s v="Ohnišov"/>
    <s v="do 750 obyvatel"/>
    <n v="407"/>
    <n v="0.72481572481572487"/>
    <n v="112"/>
    <n v="0"/>
  </r>
  <r>
    <x v="7"/>
    <x v="93"/>
    <x v="93"/>
    <n v="576573"/>
    <s v="Olešnice v Orlických horách"/>
    <s v="do 750 obyvatel"/>
    <n v="353"/>
    <n v="0.71954674220963177"/>
    <n v="99"/>
    <n v="0"/>
  </r>
  <r>
    <x v="7"/>
    <x v="93"/>
    <x v="93"/>
    <n v="576590"/>
    <s v="Opočno (Rychnov n.Kněžnou)"/>
    <s v="2 000 – 4 999 obyvatel"/>
    <n v="2590"/>
    <n v="0.76988416988416986"/>
    <n v="596"/>
    <n v="0"/>
  </r>
  <r>
    <x v="7"/>
    <x v="93"/>
    <x v="93"/>
    <n v="576654"/>
    <s v="Podbřezí"/>
    <s v="do 750 obyvatel"/>
    <n v="439"/>
    <n v="0.74487471526195903"/>
    <n v="112"/>
    <n v="0"/>
  </r>
  <r>
    <x v="7"/>
    <x v="93"/>
    <x v="93"/>
    <n v="576662"/>
    <s v="Pohoří (Rychnov n.Kněžnou)"/>
    <s v="do 750 obyvatel"/>
    <n v="568"/>
    <n v="0.73415492957746475"/>
    <n v="151"/>
    <n v="0"/>
  </r>
  <r>
    <x v="7"/>
    <x v="93"/>
    <x v="93"/>
    <n v="576689"/>
    <s v="Přepychy (Rychnov n.Kněžnou)"/>
    <s v="do 750 obyvatel"/>
    <n v="532"/>
    <n v="0.81390977443609025"/>
    <n v="99"/>
    <n v="0"/>
  </r>
  <r>
    <x v="7"/>
    <x v="93"/>
    <x v="93"/>
    <n v="576743"/>
    <s v="Sedloňov"/>
    <s v="do 750 obyvatel"/>
    <n v="176"/>
    <n v="0.72159090909090906"/>
    <n v="49"/>
    <n v="0"/>
  </r>
  <r>
    <x v="7"/>
    <x v="93"/>
    <x v="93"/>
    <n v="576751"/>
    <s v="Semechnice"/>
    <s v="do 750 obyvatel"/>
    <n v="349"/>
    <n v="0.73925501432664753"/>
    <n v="91"/>
    <n v="0"/>
  </r>
  <r>
    <x v="7"/>
    <x v="93"/>
    <x v="93"/>
    <n v="576794"/>
    <s v="Sněžné (Rychnov n.Kněžnou)"/>
    <s v="do 750 obyvatel"/>
    <n v="111"/>
    <n v="0.73873873873873874"/>
    <n v="29"/>
    <n v="0"/>
  </r>
  <r>
    <x v="7"/>
    <x v="93"/>
    <x v="93"/>
    <n v="576824"/>
    <s v="Trnov"/>
    <s v="750 – 1 999 obyvatel"/>
    <n v="612"/>
    <n v="0.71078431372549022"/>
    <n v="177"/>
    <n v="0"/>
  </r>
  <r>
    <x v="7"/>
    <x v="93"/>
    <x v="93"/>
    <n v="576875"/>
    <s v="Val (Rychnov n.Kněžnou)"/>
    <s v="do 750 obyvatel"/>
    <n v="244"/>
    <n v="0.71311475409836067"/>
    <n v="70"/>
    <n v="0"/>
  </r>
  <r>
    <x v="7"/>
    <x v="94"/>
    <x v="94"/>
    <n v="546470"/>
    <s v="Litíč"/>
    <s v="do 750 obyvatel"/>
    <n v="142"/>
    <n v="0.71126760563380287"/>
    <n v="41"/>
    <n v="0"/>
  </r>
  <r>
    <x v="7"/>
    <x v="94"/>
    <x v="94"/>
    <n v="548812"/>
    <s v="Stanovice (Trutnov)"/>
    <s v="do 750 obyvatel"/>
    <n v="50"/>
    <n v="0.64"/>
    <n v="18"/>
    <n v="1"/>
  </r>
  <r>
    <x v="7"/>
    <x v="94"/>
    <x v="94"/>
    <n v="548821"/>
    <s v="Borovnička"/>
    <s v="do 750 obyvatel"/>
    <n v="147"/>
    <n v="0.65986394557823125"/>
    <n v="50"/>
    <n v="1"/>
  </r>
  <r>
    <x v="7"/>
    <x v="94"/>
    <x v="94"/>
    <n v="548839"/>
    <s v="Zábřezí-Řečice"/>
    <s v="do 750 obyvatel"/>
    <n v="126"/>
    <n v="0.76984126984126988"/>
    <n v="29"/>
    <n v="0"/>
  </r>
  <r>
    <x v="7"/>
    <x v="94"/>
    <x v="94"/>
    <n v="548847"/>
    <s v="Zdobín"/>
    <s v="do 750 obyvatel"/>
    <n v="104"/>
    <n v="0.73076923076923073"/>
    <n v="28"/>
    <n v="0"/>
  </r>
  <r>
    <x v="7"/>
    <x v="94"/>
    <x v="94"/>
    <n v="554863"/>
    <s v="Dolní Brusnice"/>
    <s v="do 750 obyvatel"/>
    <n v="333"/>
    <n v="0.71471471471471471"/>
    <n v="95"/>
    <n v="0"/>
  </r>
  <r>
    <x v="7"/>
    <x v="94"/>
    <x v="94"/>
    <n v="574597"/>
    <s v="Vilantice"/>
    <s v="do 750 obyvatel"/>
    <n v="163"/>
    <n v="0.66257668711656437"/>
    <n v="55"/>
    <n v="1"/>
  </r>
  <r>
    <x v="7"/>
    <x v="94"/>
    <x v="94"/>
    <n v="579068"/>
    <s v="Bílá Třemešná"/>
    <s v="750 – 1 999 obyvatel"/>
    <n v="1123"/>
    <n v="0.74176313446126452"/>
    <n v="290"/>
    <n v="0"/>
  </r>
  <r>
    <x v="7"/>
    <x v="94"/>
    <x v="94"/>
    <n v="579076"/>
    <s v="Bílé Poličany"/>
    <s v="do 750 obyvatel"/>
    <n v="133"/>
    <n v="0.75187969924812026"/>
    <n v="33"/>
    <n v="0"/>
  </r>
  <r>
    <x v="7"/>
    <x v="94"/>
    <x v="94"/>
    <n v="579092"/>
    <s v="Borovnice (Trutnov)"/>
    <s v="do 750 obyvatel"/>
    <n v="304"/>
    <n v="0.77302631578947367"/>
    <n v="69"/>
    <n v="0"/>
  </r>
  <r>
    <x v="7"/>
    <x v="94"/>
    <x v="94"/>
    <n v="579181"/>
    <s v="Doubravice (Trutnov)"/>
    <s v="do 750 obyvatel"/>
    <n v="310"/>
    <n v="0.66774193548387095"/>
    <n v="103"/>
    <n v="1"/>
  </r>
  <r>
    <x v="7"/>
    <x v="94"/>
    <x v="94"/>
    <n v="579190"/>
    <s v="Dubenec (Trutnov)"/>
    <s v="do 750 obyvatel"/>
    <n v="561"/>
    <n v="0.77183600713012479"/>
    <n v="128"/>
    <n v="0"/>
  </r>
  <r>
    <x v="7"/>
    <x v="94"/>
    <x v="94"/>
    <n v="579203"/>
    <s v="Dvůr Králové nad Labem"/>
    <s v="15 000 – 39 999 obyvatel"/>
    <n v="13128"/>
    <n v="0.74611517367458868"/>
    <n v="3333"/>
    <n v="0"/>
  </r>
  <r>
    <x v="7"/>
    <x v="94"/>
    <x v="94"/>
    <n v="579238"/>
    <s v="Horní Brusnice"/>
    <s v="do 750 obyvatel"/>
    <n v="373"/>
    <n v="0.67292225201072386"/>
    <n v="122"/>
    <n v="1"/>
  </r>
  <r>
    <x v="7"/>
    <x v="94"/>
    <x v="94"/>
    <n v="579301"/>
    <s v="Hřibojedy"/>
    <s v="do 750 obyvatel"/>
    <n v="177"/>
    <n v="0.67796610169491522"/>
    <n v="57"/>
    <n v="1"/>
  </r>
  <r>
    <x v="7"/>
    <x v="94"/>
    <x v="94"/>
    <n v="579327"/>
    <s v="Choustníkovo Hradiště"/>
    <s v="do 750 obyvatel"/>
    <n v="498"/>
    <n v="0.67068273092369479"/>
    <n v="164"/>
    <n v="1"/>
  </r>
  <r>
    <x v="7"/>
    <x v="94"/>
    <x v="94"/>
    <n v="579394"/>
    <s v="Kocbeře"/>
    <s v="do 750 obyvatel"/>
    <n v="431"/>
    <n v="0.691415313225058"/>
    <n v="133"/>
    <n v="1"/>
  </r>
  <r>
    <x v="7"/>
    <x v="94"/>
    <x v="94"/>
    <n v="579408"/>
    <s v="Kohoutov"/>
    <s v="do 750 obyvatel"/>
    <n v="220"/>
    <n v="0.73636363636363633"/>
    <n v="58"/>
    <n v="0"/>
  </r>
  <r>
    <x v="7"/>
    <x v="94"/>
    <x v="94"/>
    <n v="579416"/>
    <s v="Kuks"/>
    <s v="do 750 obyvatel"/>
    <n v="227"/>
    <n v="0.66960352422907488"/>
    <n v="75"/>
    <n v="1"/>
  </r>
  <r>
    <x v="7"/>
    <x v="94"/>
    <x v="94"/>
    <n v="579441"/>
    <s v="Lanžov"/>
    <s v="do 750 obyvatel"/>
    <n v="164"/>
    <n v="0.78048780487804881"/>
    <n v="36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71915747241725181"/>
    <n v="280"/>
    <n v="0"/>
  </r>
  <r>
    <x v="7"/>
    <x v="94"/>
    <x v="94"/>
    <n v="579564"/>
    <s v="Nemojov"/>
    <s v="750 – 1 999 obyvatel"/>
    <n v="610"/>
    <n v="0.72786885245901645"/>
    <n v="166"/>
    <n v="0"/>
  </r>
  <r>
    <x v="7"/>
    <x v="94"/>
    <x v="94"/>
    <n v="579751"/>
    <s v="Trotina"/>
    <s v="do 750 obyvatel"/>
    <n v="72"/>
    <n v="0.61111111111111116"/>
    <n v="28"/>
    <n v="1"/>
  </r>
  <r>
    <x v="7"/>
    <x v="94"/>
    <x v="94"/>
    <n v="579769"/>
    <s v="Třebihošť"/>
    <s v="do 750 obyvatel"/>
    <n v="366"/>
    <n v="0.74863387978142082"/>
    <n v="92"/>
    <n v="0"/>
  </r>
  <r>
    <x v="7"/>
    <x v="94"/>
    <x v="94"/>
    <n v="579793"/>
    <s v="Velký Vřešťov"/>
    <s v="do 750 obyvatel"/>
    <n v="193"/>
    <n v="0.76165803108808294"/>
    <n v="46"/>
    <n v="0"/>
  </r>
  <r>
    <x v="7"/>
    <x v="94"/>
    <x v="94"/>
    <n v="579815"/>
    <s v="Vítězná"/>
    <s v="750 – 1 999 obyvatel"/>
    <n v="1203"/>
    <n v="0.63757273482959265"/>
    <n v="436"/>
    <n v="1"/>
  </r>
  <r>
    <x v="7"/>
    <x v="94"/>
    <x v="94"/>
    <n v="579831"/>
    <s v="Vlčkovice v Podkrkonoší"/>
    <s v="do 750 obyvatel"/>
    <n v="315"/>
    <n v="0.68571428571428572"/>
    <n v="99"/>
    <n v="1"/>
  </r>
  <r>
    <x v="7"/>
    <x v="95"/>
    <x v="95"/>
    <n v="548855"/>
    <s v="Bříšťany"/>
    <s v="do 750 obyvatel"/>
    <n v="211"/>
    <n v="0.80094786729857825"/>
    <n v="42"/>
    <n v="0"/>
  </r>
  <r>
    <x v="7"/>
    <x v="95"/>
    <x v="95"/>
    <n v="548863"/>
    <s v="Milovice u Hořic"/>
    <s v="do 750 obyvatel"/>
    <n v="240"/>
    <n v="0.65"/>
    <n v="84"/>
    <n v="1"/>
  </r>
  <r>
    <x v="7"/>
    <x v="95"/>
    <x v="95"/>
    <n v="548871"/>
    <s v="Petrovičky"/>
    <s v="do 750 obyvatel"/>
    <n v="42"/>
    <n v="0.5714285714285714"/>
    <n v="18"/>
    <n v="1"/>
  </r>
  <r>
    <x v="7"/>
    <x v="95"/>
    <x v="95"/>
    <n v="548880"/>
    <s v="Sukorady (Jičín)"/>
    <s v="do 750 obyvatel"/>
    <n v="191"/>
    <n v="0.74345549738219896"/>
    <n v="49"/>
    <n v="0"/>
  </r>
  <r>
    <x v="7"/>
    <x v="95"/>
    <x v="95"/>
    <n v="548901"/>
    <s v="Bílsko u Hořic"/>
    <s v="do 750 obyvatel"/>
    <n v="108"/>
    <n v="0.69444444444444442"/>
    <n v="33"/>
    <n v="1"/>
  </r>
  <r>
    <x v="7"/>
    <x v="95"/>
    <x v="95"/>
    <n v="548979"/>
    <s v="Borek (Jičín)"/>
    <s v="do 750 obyvatel"/>
    <n v="82"/>
    <n v="0.58536585365853655"/>
    <n v="34"/>
    <n v="1"/>
  </r>
  <r>
    <x v="7"/>
    <x v="95"/>
    <x v="95"/>
    <n v="548995"/>
    <s v="Červená Třemešná"/>
    <s v="do 750 obyvatel"/>
    <n v="138"/>
    <n v="0.73913043478260865"/>
    <n v="36"/>
    <n v="0"/>
  </r>
  <r>
    <x v="7"/>
    <x v="95"/>
    <x v="95"/>
    <n v="549029"/>
    <s v="Vřesník"/>
    <s v="do 750 obyvatel"/>
    <n v="72"/>
    <n v="0.69444444444444442"/>
    <n v="22"/>
    <n v="1"/>
  </r>
  <r>
    <x v="7"/>
    <x v="95"/>
    <x v="95"/>
    <n v="549207"/>
    <s v="Nevratice"/>
    <s v="do 750 obyvatel"/>
    <n v="146"/>
    <n v="0.81506849315068497"/>
    <n v="27"/>
    <n v="0"/>
  </r>
  <r>
    <x v="7"/>
    <x v="95"/>
    <x v="95"/>
    <n v="549274"/>
    <s v="Rašín"/>
    <s v="do 750 obyvatel"/>
    <n v="80"/>
    <n v="0.72499999999999998"/>
    <n v="22"/>
    <n v="0"/>
  </r>
  <r>
    <x v="7"/>
    <x v="95"/>
    <x v="95"/>
    <n v="572667"/>
    <s v="Bašnice"/>
    <s v="do 750 obyvatel"/>
    <n v="174"/>
    <n v="0.74712643678160917"/>
    <n v="44"/>
    <n v="0"/>
  </r>
  <r>
    <x v="7"/>
    <x v="95"/>
    <x v="95"/>
    <n v="572705"/>
    <s v="Boháňka"/>
    <s v="do 750 obyvatel"/>
    <n v="210"/>
    <n v="0.77142857142857146"/>
    <n v="48"/>
    <n v="0"/>
  </r>
  <r>
    <x v="7"/>
    <x v="95"/>
    <x v="95"/>
    <n v="572756"/>
    <s v="Tetín (Jičín)"/>
    <s v="do 750 obyvatel"/>
    <n v="128"/>
    <n v="0.765625"/>
    <n v="30"/>
    <n v="0"/>
  </r>
  <r>
    <x v="7"/>
    <x v="95"/>
    <x v="95"/>
    <n v="572781"/>
    <s v="Cerekvice nad Bystřicí"/>
    <s v="750 – 1 999 obyvatel"/>
    <n v="643"/>
    <n v="0.6702954898911353"/>
    <n v="212"/>
    <n v="1"/>
  </r>
  <r>
    <x v="7"/>
    <x v="95"/>
    <x v="95"/>
    <n v="572837"/>
    <s v="Dobrá Voda u Hořic"/>
    <s v="do 750 obyvatel"/>
    <n v="481"/>
    <n v="0.69854469854469858"/>
    <n v="145"/>
    <n v="1"/>
  </r>
  <r>
    <x v="7"/>
    <x v="95"/>
    <x v="95"/>
    <n v="572918"/>
    <s v="Holovousy (Jičín)"/>
    <s v="do 750 obyvatel"/>
    <n v="451"/>
    <n v="0.68957871396895787"/>
    <n v="140"/>
    <n v="1"/>
  </r>
  <r>
    <x v="7"/>
    <x v="95"/>
    <x v="95"/>
    <n v="572926"/>
    <s v="Hořice (Jičín)"/>
    <s v="5 000 – 14 999 obyvatel"/>
    <n v="7121"/>
    <n v="0.70931049009970515"/>
    <n v="2070"/>
    <n v="0"/>
  </r>
  <r>
    <x v="7"/>
    <x v="95"/>
    <x v="95"/>
    <n v="572969"/>
    <s v="Chomutice"/>
    <s v="do 750 obyvatel"/>
    <n v="507"/>
    <n v="0.76134122287968442"/>
    <n v="121"/>
    <n v="0"/>
  </r>
  <r>
    <x v="7"/>
    <x v="95"/>
    <x v="95"/>
    <n v="572993"/>
    <s v="Jeřice"/>
    <s v="do 750 obyvatel"/>
    <n v="340"/>
    <n v="0.68823529411764706"/>
    <n v="106"/>
    <n v="1"/>
  </r>
  <r>
    <x v="7"/>
    <x v="95"/>
    <x v="95"/>
    <n v="573086"/>
    <s v="Lískovice"/>
    <s v="do 750 obyvatel"/>
    <n v="183"/>
    <n v="0.72131147540983609"/>
    <n v="51"/>
    <n v="0"/>
  </r>
  <r>
    <x v="7"/>
    <x v="95"/>
    <x v="95"/>
    <n v="573141"/>
    <s v="Lukavec u Hořic"/>
    <s v="do 750 obyvatel"/>
    <n v="241"/>
    <n v="0.70124481327800825"/>
    <n v="72"/>
    <n v="0"/>
  </r>
  <r>
    <x v="7"/>
    <x v="95"/>
    <x v="95"/>
    <n v="573175"/>
    <s v="Miletín"/>
    <s v="750 – 1 999 obyvatel"/>
    <n v="775"/>
    <n v="0.75096774193548388"/>
    <n v="193"/>
    <n v="0"/>
  </r>
  <r>
    <x v="7"/>
    <x v="95"/>
    <x v="95"/>
    <n v="573221"/>
    <s v="Rohoznice (Jičín)"/>
    <s v="do 750 obyvatel"/>
    <n v="269"/>
    <n v="0.79553903345724908"/>
    <n v="55"/>
    <n v="0"/>
  </r>
  <r>
    <x v="7"/>
    <x v="95"/>
    <x v="95"/>
    <n v="573272"/>
    <s v="Ostroměř"/>
    <s v="750 – 1 999 obyvatel"/>
    <n v="1139"/>
    <n v="0.70412642669007897"/>
    <n v="337"/>
    <n v="0"/>
  </r>
  <r>
    <x v="7"/>
    <x v="95"/>
    <x v="95"/>
    <n v="573311"/>
    <s v="Podhorní Újezd a Vojice"/>
    <s v="do 750 obyvatel"/>
    <n v="532"/>
    <n v="0.72556390977443608"/>
    <n v="146"/>
    <n v="0"/>
  </r>
  <r>
    <x v="7"/>
    <x v="95"/>
    <x v="95"/>
    <n v="573477"/>
    <s v="Sobčice"/>
    <s v="do 750 obyvatel"/>
    <n v="249"/>
    <n v="0.67469879518072284"/>
    <n v="81"/>
    <n v="1"/>
  </r>
  <r>
    <x v="7"/>
    <x v="95"/>
    <x v="95"/>
    <n v="573523"/>
    <s v="Staré Smrkovice"/>
    <s v="do 750 obyvatel"/>
    <n v="213"/>
    <n v="0.63849765258215962"/>
    <n v="77"/>
    <n v="1"/>
  </r>
  <r>
    <x v="7"/>
    <x v="95"/>
    <x v="95"/>
    <n v="573612"/>
    <s v="Třebnouševes"/>
    <s v="do 750 obyvatel"/>
    <n v="231"/>
    <n v="0.74458874458874458"/>
    <n v="59"/>
    <n v="0"/>
  </r>
  <r>
    <x v="7"/>
    <x v="95"/>
    <x v="95"/>
    <n v="573671"/>
    <s v="Úhlejov"/>
    <s v="do 750 obyvatel"/>
    <n v="121"/>
    <n v="0.66115702479338845"/>
    <n v="41"/>
    <n v="1"/>
  </r>
  <r>
    <x v="7"/>
    <x v="96"/>
    <x v="96"/>
    <n v="513717"/>
    <s v="Urbanice (Hradec Králové)"/>
    <s v="do 750 obyvatel"/>
    <n v="264"/>
    <n v="0.80681818181818177"/>
    <n v="51"/>
    <n v="0"/>
  </r>
  <r>
    <x v="7"/>
    <x v="96"/>
    <x v="96"/>
    <n v="530671"/>
    <s v="Pšánky"/>
    <s v="do 750 obyvatel"/>
    <n v="60"/>
    <n v="0.93333333333333335"/>
    <n v="4"/>
    <n v="0"/>
  </r>
  <r>
    <x v="7"/>
    <x v="96"/>
    <x v="96"/>
    <n v="548057"/>
    <s v="Vrchovnice"/>
    <s v="do 750 obyvatel"/>
    <n v="60"/>
    <n v="0.78333333333333333"/>
    <n v="13"/>
    <n v="0"/>
  </r>
  <r>
    <x v="7"/>
    <x v="96"/>
    <x v="96"/>
    <n v="548065"/>
    <s v="Obědovice"/>
    <s v="do 750 obyvatel"/>
    <n v="240"/>
    <n v="0.81666666666666665"/>
    <n v="44"/>
    <n v="0"/>
  </r>
  <r>
    <x v="7"/>
    <x v="96"/>
    <x v="96"/>
    <n v="548154"/>
    <s v="Světí"/>
    <s v="do 750 obyvatel"/>
    <n v="272"/>
    <n v="0.66911764705882348"/>
    <n v="90"/>
    <n v="1"/>
  </r>
  <r>
    <x v="7"/>
    <x v="96"/>
    <x v="96"/>
    <n v="548677"/>
    <s v="Vysoký Újezd (Hradec Králové)"/>
    <s v="do 750 obyvatel"/>
    <n v="72"/>
    <n v="0.68055555555555558"/>
    <n v="23"/>
    <n v="1"/>
  </r>
  <r>
    <x v="7"/>
    <x v="96"/>
    <x v="96"/>
    <n v="569810"/>
    <s v="Hradec Králové"/>
    <s v="40 000 – 99 999 obyvatel"/>
    <n v="77639"/>
    <n v="0.77692912067388809"/>
    <n v="17319"/>
    <n v="0"/>
  </r>
  <r>
    <x v="7"/>
    <x v="96"/>
    <x v="96"/>
    <n v="569852"/>
    <s v="Běleč nad Orlicí"/>
    <s v="do 750 obyvatel"/>
    <n v="306"/>
    <n v="0.87254901960784315"/>
    <n v="39"/>
    <n v="0"/>
  </r>
  <r>
    <x v="7"/>
    <x v="96"/>
    <x v="96"/>
    <n v="569861"/>
    <s v="Benátky (Hradec Králové)"/>
    <s v="do 750 obyvatel"/>
    <n v="100"/>
    <n v="0.83"/>
    <n v="17"/>
    <n v="0"/>
  </r>
  <r>
    <x v="7"/>
    <x v="96"/>
    <x v="96"/>
    <n v="569879"/>
    <s v="Blešno"/>
    <s v="do 750 obyvatel"/>
    <n v="349"/>
    <n v="0.79083094555873923"/>
    <n v="73"/>
    <n v="0"/>
  </r>
  <r>
    <x v="7"/>
    <x v="96"/>
    <x v="96"/>
    <n v="569887"/>
    <s v="Boharyně"/>
    <s v="do 750 obyvatel"/>
    <n v="494"/>
    <n v="0.82591093117408909"/>
    <n v="86"/>
    <n v="0"/>
  </r>
  <r>
    <x v="7"/>
    <x v="96"/>
    <x v="96"/>
    <n v="569917"/>
    <s v="Černilov"/>
    <s v="2 000 – 4 999 obyvatel"/>
    <n v="1989"/>
    <n v="0.78632478632478631"/>
    <n v="425"/>
    <n v="0"/>
  </r>
  <r>
    <x v="7"/>
    <x v="96"/>
    <x v="96"/>
    <n v="569925"/>
    <s v="Černožice"/>
    <s v="750 – 1 999 obyvatel"/>
    <n v="959"/>
    <n v="0.77893639207507825"/>
    <n v="212"/>
    <n v="0"/>
  </r>
  <r>
    <x v="7"/>
    <x v="96"/>
    <x v="96"/>
    <n v="569933"/>
    <s v="Čistěves"/>
    <s v="do 750 obyvatel"/>
    <n v="148"/>
    <n v="0.61486486486486491"/>
    <n v="57"/>
    <n v="1"/>
  </r>
  <r>
    <x v="7"/>
    <x v="96"/>
    <x v="96"/>
    <n v="569941"/>
    <s v="Divec"/>
    <s v="do 750 obyvatel"/>
    <n v="199"/>
    <n v="0.71356783919597988"/>
    <n v="57"/>
    <n v="0"/>
  </r>
  <r>
    <x v="7"/>
    <x v="96"/>
    <x v="96"/>
    <n v="569968"/>
    <s v="Dobřenice"/>
    <s v="do 750 obyvatel"/>
    <n v="469"/>
    <n v="0.69083155650319827"/>
    <n v="145"/>
    <n v="1"/>
  </r>
  <r>
    <x v="7"/>
    <x v="96"/>
    <x v="96"/>
    <n v="569976"/>
    <s v="Dohalice"/>
    <s v="do 750 obyvatel"/>
    <n v="379"/>
    <n v="0.71767810026385226"/>
    <n v="107"/>
    <n v="0"/>
  </r>
  <r>
    <x v="7"/>
    <x v="96"/>
    <x v="96"/>
    <n v="569984"/>
    <s v="Dolní Přím"/>
    <s v="do 750 obyvatel"/>
    <n v="594"/>
    <n v="0.77272727272727271"/>
    <n v="135"/>
    <n v="0"/>
  </r>
  <r>
    <x v="7"/>
    <x v="96"/>
    <x v="96"/>
    <n v="569992"/>
    <s v="Habřina"/>
    <s v="do 750 obyvatel"/>
    <n v="261"/>
    <n v="0.65900383141762453"/>
    <n v="89"/>
    <n v="1"/>
  </r>
  <r>
    <x v="7"/>
    <x v="96"/>
    <x v="96"/>
    <n v="570010"/>
    <s v="Hněvčeves"/>
    <s v="do 750 obyvatel"/>
    <n v="137"/>
    <n v="0.78102189781021902"/>
    <n v="30"/>
    <n v="0"/>
  </r>
  <r>
    <x v="7"/>
    <x v="96"/>
    <x v="96"/>
    <n v="570028"/>
    <s v="Holohlavy"/>
    <s v="750 – 1 999 obyvatel"/>
    <n v="759"/>
    <n v="0.7457180500658761"/>
    <n v="193"/>
    <n v="0"/>
  </r>
  <r>
    <x v="7"/>
    <x v="96"/>
    <x v="96"/>
    <n v="570044"/>
    <s v="Hořiněves"/>
    <s v="do 750 obyvatel"/>
    <n v="575"/>
    <n v="0.70434782608695656"/>
    <n v="170"/>
    <n v="0"/>
  </r>
  <r>
    <x v="7"/>
    <x v="96"/>
    <x v="96"/>
    <n v="570052"/>
    <s v="Hrádek (Hradec Králové)"/>
    <s v="do 750 obyvatel"/>
    <n v="162"/>
    <n v="0.75308641975308643"/>
    <n v="40"/>
    <n v="0"/>
  </r>
  <r>
    <x v="7"/>
    <x v="96"/>
    <x v="96"/>
    <n v="570109"/>
    <s v="Chlumec nad Cidlinou"/>
    <s v="5 000 – 14 999 obyvatel"/>
    <n v="4588"/>
    <n v="0.73910200523103753"/>
    <n v="1197"/>
    <n v="0"/>
  </r>
  <r>
    <x v="7"/>
    <x v="96"/>
    <x v="96"/>
    <n v="570125"/>
    <s v="Chudeřice"/>
    <s v="do 750 obyvatel"/>
    <n v="200"/>
    <n v="0.69499999999999995"/>
    <n v="61"/>
    <n v="1"/>
  </r>
  <r>
    <x v="7"/>
    <x v="96"/>
    <x v="96"/>
    <n v="570133"/>
    <s v="Jeníkovice (Hradec Králové)"/>
    <s v="do 750 obyvatel"/>
    <n v="393"/>
    <n v="0.73282442748091603"/>
    <n v="105"/>
    <n v="0"/>
  </r>
  <r>
    <x v="7"/>
    <x v="96"/>
    <x v="96"/>
    <n v="570150"/>
    <s v="Káranice"/>
    <s v="do 750 obyvatel"/>
    <n v="166"/>
    <n v="0.6506024096385542"/>
    <n v="58"/>
    <n v="1"/>
  </r>
  <r>
    <x v="7"/>
    <x v="96"/>
    <x v="96"/>
    <n v="570168"/>
    <s v="Klamoš"/>
    <s v="do 750 obyvatel"/>
    <n v="353"/>
    <n v="0.6458923512747875"/>
    <n v="125"/>
    <n v="1"/>
  </r>
  <r>
    <x v="7"/>
    <x v="96"/>
    <x v="96"/>
    <n v="570176"/>
    <s v="Kosice"/>
    <s v="do 750 obyvatel"/>
    <n v="291"/>
    <n v="0.82817869415807566"/>
    <n v="50"/>
    <n v="0"/>
  </r>
  <r>
    <x v="7"/>
    <x v="96"/>
    <x v="96"/>
    <n v="570184"/>
    <s v="Kosičky"/>
    <s v="do 750 obyvatel"/>
    <n v="293"/>
    <n v="0.73720136518771329"/>
    <n v="77"/>
    <n v="0"/>
  </r>
  <r>
    <x v="7"/>
    <x v="96"/>
    <x v="96"/>
    <n v="570206"/>
    <s v="Kratonohy"/>
    <s v="do 750 obyvatel"/>
    <n v="498"/>
    <n v="0.79518072289156627"/>
    <n v="102"/>
    <n v="0"/>
  </r>
  <r>
    <x v="7"/>
    <x v="96"/>
    <x v="96"/>
    <n v="570214"/>
    <s v="Kunčice"/>
    <s v="do 750 obyvatel"/>
    <n v="293"/>
    <n v="0.78498293515358364"/>
    <n v="63"/>
    <n v="0"/>
  </r>
  <r>
    <x v="7"/>
    <x v="96"/>
    <x v="96"/>
    <n v="570222"/>
    <s v="Lejšovka"/>
    <s v="do 750 obyvatel"/>
    <n v="184"/>
    <n v="0.73913043478260865"/>
    <n v="48"/>
    <n v="0"/>
  </r>
  <r>
    <x v="7"/>
    <x v="96"/>
    <x v="96"/>
    <n v="570231"/>
    <s v="Lhota pod Libčany"/>
    <s v="750 – 1 999 obyvatel"/>
    <n v="775"/>
    <n v="0.77935483870967737"/>
    <n v="171"/>
    <n v="0"/>
  </r>
  <r>
    <x v="7"/>
    <x v="96"/>
    <x v="96"/>
    <n v="570249"/>
    <s v="Libčany"/>
    <s v="750 – 1 999 obyvatel"/>
    <n v="739"/>
    <n v="0.72395128552097432"/>
    <n v="204"/>
    <n v="0"/>
  </r>
  <r>
    <x v="7"/>
    <x v="96"/>
    <x v="96"/>
    <n v="570257"/>
    <s v="Libníkovice"/>
    <s v="do 750 obyvatel"/>
    <n v="137"/>
    <n v="0.78102189781021902"/>
    <n v="30"/>
    <n v="0"/>
  </r>
  <r>
    <x v="7"/>
    <x v="96"/>
    <x v="96"/>
    <n v="570265"/>
    <s v="Librantice"/>
    <s v="do 750 obyvatel"/>
    <n v="470"/>
    <n v="0.81276595744680846"/>
    <n v="88"/>
    <n v="0"/>
  </r>
  <r>
    <x v="7"/>
    <x v="96"/>
    <x v="96"/>
    <n v="570273"/>
    <s v="Libřice"/>
    <s v="do 750 obyvatel"/>
    <n v="259"/>
    <n v="0.77992277992277992"/>
    <n v="57"/>
    <n v="0"/>
  </r>
  <r>
    <x v="7"/>
    <x v="96"/>
    <x v="96"/>
    <n v="570290"/>
    <s v="Lišice"/>
    <s v="do 750 obyvatel"/>
    <n v="139"/>
    <n v="0.67625899280575541"/>
    <n v="45"/>
    <n v="1"/>
  </r>
  <r>
    <x v="7"/>
    <x v="96"/>
    <x v="96"/>
    <n v="570303"/>
    <s v="Lodín"/>
    <s v="do 750 obyvatel"/>
    <n v="339"/>
    <n v="0.79941002949852502"/>
    <n v="68"/>
    <n v="0"/>
  </r>
  <r>
    <x v="7"/>
    <x v="96"/>
    <x v="96"/>
    <n v="570311"/>
    <s v="Lochenice"/>
    <s v="do 750 obyvatel"/>
    <n v="501"/>
    <n v="0.75049900199600794"/>
    <n v="125"/>
    <n v="0"/>
  </r>
  <r>
    <x v="7"/>
    <x v="96"/>
    <x v="96"/>
    <n v="570320"/>
    <s v="Lovčice (Hradec Králové)"/>
    <s v="do 750 obyvatel"/>
    <n v="598"/>
    <n v="0.72240802675585281"/>
    <n v="166"/>
    <n v="0"/>
  </r>
  <r>
    <x v="7"/>
    <x v="96"/>
    <x v="96"/>
    <n v="570354"/>
    <s v="Lužany (Hradec Králové)"/>
    <s v="do 750 obyvatel"/>
    <n v="110"/>
    <n v="0.79090909090909089"/>
    <n v="23"/>
    <n v="0"/>
  </r>
  <r>
    <x v="7"/>
    <x v="96"/>
    <x v="96"/>
    <n v="570419"/>
    <s v="Mokrovousy"/>
    <s v="do 750 obyvatel"/>
    <n v="303"/>
    <n v="0.78547854785478544"/>
    <n v="65"/>
    <n v="0"/>
  </r>
  <r>
    <x v="7"/>
    <x v="96"/>
    <x v="96"/>
    <n v="570435"/>
    <s v="Mžany"/>
    <s v="do 750 obyvatel"/>
    <n v="350"/>
    <n v="0.78285714285714281"/>
    <n v="76"/>
    <n v="0"/>
  </r>
  <r>
    <x v="7"/>
    <x v="96"/>
    <x v="96"/>
    <n v="570443"/>
    <s v="Neděliště"/>
    <s v="do 750 obyvatel"/>
    <n v="291"/>
    <n v="0.83848797250859108"/>
    <n v="47"/>
    <n v="0"/>
  </r>
  <r>
    <x v="7"/>
    <x v="96"/>
    <x v="96"/>
    <n v="570451"/>
    <s v="Nechanice"/>
    <s v="2 000 – 4 999 obyvatel"/>
    <n v="1938"/>
    <n v="0.78224974200206399"/>
    <n v="422"/>
    <n v="0"/>
  </r>
  <r>
    <x v="7"/>
    <x v="96"/>
    <x v="96"/>
    <n v="570494"/>
    <s v="Nové Město"/>
    <s v="do 750 obyvatel"/>
    <n v="343"/>
    <n v="0.71720116618075802"/>
    <n v="97"/>
    <n v="0"/>
  </r>
  <r>
    <x v="7"/>
    <x v="96"/>
    <x v="96"/>
    <n v="570524"/>
    <s v="Olešnice (Hradec Králové)"/>
    <s v="do 750 obyvatel"/>
    <n v="286"/>
    <n v="0.73776223776223782"/>
    <n v="75"/>
    <n v="0"/>
  </r>
  <r>
    <x v="7"/>
    <x v="96"/>
    <x v="96"/>
    <n v="570532"/>
    <s v="Osice"/>
    <s v="do 750 obyvatel"/>
    <n v="418"/>
    <n v="0.76315789473684215"/>
    <n v="99"/>
    <n v="0"/>
  </r>
  <r>
    <x v="7"/>
    <x v="96"/>
    <x v="96"/>
    <n v="570541"/>
    <s v="Osičky"/>
    <s v="do 750 obyvatel"/>
    <n v="134"/>
    <n v="0.72388059701492535"/>
    <n v="37"/>
    <n v="0"/>
  </r>
  <r>
    <x v="7"/>
    <x v="96"/>
    <x v="96"/>
    <n v="570575"/>
    <s v="Písek (Hradec Králové)"/>
    <s v="do 750 obyvatel"/>
    <n v="209"/>
    <n v="0.67942583732057416"/>
    <n v="67"/>
    <n v="1"/>
  </r>
  <r>
    <x v="7"/>
    <x v="96"/>
    <x v="96"/>
    <n v="570656"/>
    <s v="Praskačka"/>
    <s v="750 – 1 999 obyvatel"/>
    <n v="896"/>
    <n v="0.7756696428571429"/>
    <n v="201"/>
    <n v="0"/>
  </r>
  <r>
    <x v="7"/>
    <x v="96"/>
    <x v="96"/>
    <n v="570672"/>
    <s v="Předměřice nad Labem"/>
    <s v="750 – 1 999 obyvatel"/>
    <n v="1586"/>
    <n v="0.77238335435056749"/>
    <n v="361"/>
    <n v="0"/>
  </r>
  <r>
    <x v="7"/>
    <x v="96"/>
    <x v="96"/>
    <n v="570681"/>
    <s v="Převýšov"/>
    <s v="do 750 obyvatel"/>
    <n v="281"/>
    <n v="0.66192170818505336"/>
    <n v="95"/>
    <n v="1"/>
  </r>
  <r>
    <x v="7"/>
    <x v="96"/>
    <x v="96"/>
    <n v="570702"/>
    <s v="Račice nad Trotinou"/>
    <s v="do 750 obyvatel"/>
    <n v="128"/>
    <n v="0.703125"/>
    <n v="38"/>
    <n v="0"/>
  </r>
  <r>
    <x v="7"/>
    <x v="96"/>
    <x v="96"/>
    <n v="570711"/>
    <s v="Radíkovice"/>
    <s v="do 750 obyvatel"/>
    <n v="153"/>
    <n v="0.67320261437908502"/>
    <n v="50"/>
    <n v="1"/>
  </r>
  <r>
    <x v="7"/>
    <x v="96"/>
    <x v="96"/>
    <n v="570729"/>
    <s v="Radostov"/>
    <s v="do 750 obyvatel"/>
    <n v="121"/>
    <n v="0.84297520661157022"/>
    <n v="19"/>
    <n v="0"/>
  </r>
  <r>
    <x v="7"/>
    <x v="96"/>
    <x v="96"/>
    <n v="570745"/>
    <s v="Roudnice"/>
    <s v="do 750 obyvatel"/>
    <n v="553"/>
    <n v="0.810126582278481"/>
    <n v="105"/>
    <n v="0"/>
  </r>
  <r>
    <x v="7"/>
    <x v="96"/>
    <x v="96"/>
    <n v="570796"/>
    <s v="Sendražice"/>
    <s v="do 750 obyvatel"/>
    <n v="359"/>
    <n v="0.63509749303621166"/>
    <n v="131"/>
    <n v="1"/>
  </r>
  <r>
    <x v="7"/>
    <x v="96"/>
    <x v="96"/>
    <n v="570800"/>
    <s v="Skalice (Hradec Králové)"/>
    <s v="do 750 obyvatel"/>
    <n v="543"/>
    <n v="0.69981583793738489"/>
    <n v="163"/>
    <n v="1"/>
  </r>
  <r>
    <x v="7"/>
    <x v="96"/>
    <x v="96"/>
    <n v="570877"/>
    <s v="Smiřice"/>
    <s v="2 000 – 4 999 obyvatel"/>
    <n v="2467"/>
    <n v="0.75111471422780707"/>
    <n v="614"/>
    <n v="0"/>
  </r>
  <r>
    <x v="7"/>
    <x v="96"/>
    <x v="96"/>
    <n v="570885"/>
    <s v="Smržov (Hradec Králové)"/>
    <s v="do 750 obyvatel"/>
    <n v="411"/>
    <n v="0.78102189781021902"/>
    <n v="90"/>
    <n v="0"/>
  </r>
  <r>
    <x v="7"/>
    <x v="96"/>
    <x v="96"/>
    <n v="570907"/>
    <s v="Sovětice"/>
    <s v="do 750 obyvatel"/>
    <n v="185"/>
    <n v="0.74594594594594599"/>
    <n v="47"/>
    <n v="0"/>
  </r>
  <r>
    <x v="7"/>
    <x v="96"/>
    <x v="96"/>
    <n v="570915"/>
    <s v="Stará Voda (Hradec Králové)"/>
    <s v="do 750 obyvatel"/>
    <n v="127"/>
    <n v="0.83464566929133854"/>
    <n v="21"/>
    <n v="0"/>
  </r>
  <r>
    <x v="7"/>
    <x v="96"/>
    <x v="96"/>
    <n v="570931"/>
    <s v="Stěžery"/>
    <s v="2 000 – 4 999 obyvatel"/>
    <n v="1693"/>
    <n v="0.74601299468399296"/>
    <n v="430"/>
    <n v="0"/>
  </r>
  <r>
    <x v="7"/>
    <x v="96"/>
    <x v="96"/>
    <n v="570958"/>
    <s v="Stračov"/>
    <s v="do 750 obyvatel"/>
    <n v="247"/>
    <n v="0.77732793522267207"/>
    <n v="55"/>
    <n v="0"/>
  </r>
  <r>
    <x v="7"/>
    <x v="96"/>
    <x v="96"/>
    <n v="570966"/>
    <s v="Střezetice"/>
    <s v="do 750 obyvatel"/>
    <n v="331"/>
    <n v="0.70090634441087618"/>
    <n v="99"/>
    <n v="0"/>
  </r>
  <r>
    <x v="7"/>
    <x v="96"/>
    <x v="96"/>
    <n v="571008"/>
    <s v="Syrovátka"/>
    <s v="do 750 obyvatel"/>
    <n v="367"/>
    <n v="0.6975476839237057"/>
    <n v="111"/>
    <n v="1"/>
  </r>
  <r>
    <x v="7"/>
    <x v="96"/>
    <x v="96"/>
    <n v="571024"/>
    <s v="Těchlovice (Hradec Králové)"/>
    <s v="do 750 obyvatel"/>
    <n v="296"/>
    <n v="0.71621621621621623"/>
    <n v="84"/>
    <n v="0"/>
  </r>
  <r>
    <x v="7"/>
    <x v="96"/>
    <x v="96"/>
    <n v="571041"/>
    <s v="Třebechovice pod Orebem"/>
    <s v="5 000 – 14 999 obyvatel"/>
    <n v="4722"/>
    <n v="0.77340110122829309"/>
    <n v="1070"/>
    <n v="0"/>
  </r>
  <r>
    <x v="7"/>
    <x v="96"/>
    <x v="96"/>
    <n v="571059"/>
    <s v="Třesovice"/>
    <s v="do 750 obyvatel"/>
    <n v="221"/>
    <n v="0.70135746606334837"/>
    <n v="66"/>
    <n v="0"/>
  </r>
  <r>
    <x v="7"/>
    <x v="96"/>
    <x v="96"/>
    <n v="571091"/>
    <s v="Všestary (Hradec Králové)"/>
    <s v="750 – 1 999 obyvatel"/>
    <n v="1458"/>
    <n v="0.79218106995884774"/>
    <n v="303"/>
    <n v="0"/>
  </r>
  <r>
    <x v="7"/>
    <x v="96"/>
    <x v="96"/>
    <n v="571105"/>
    <s v="Výrava"/>
    <s v="do 750 obyvatel"/>
    <n v="326"/>
    <n v="0.79141104294478526"/>
    <n v="68"/>
    <n v="0"/>
  </r>
  <r>
    <x v="7"/>
    <x v="96"/>
    <x v="96"/>
    <n v="571113"/>
    <s v="Vysoká nad Labem"/>
    <s v="750 – 1 999 obyvatel"/>
    <n v="1332"/>
    <n v="0.79504504504504503"/>
    <n v="273"/>
    <n v="0"/>
  </r>
  <r>
    <x v="7"/>
    <x v="96"/>
    <x v="96"/>
    <n v="573191"/>
    <s v="Sadová"/>
    <s v="do 750 obyvatel"/>
    <n v="278"/>
    <n v="0.85971223021582732"/>
    <n v="39"/>
    <n v="0"/>
  </r>
  <r>
    <x v="7"/>
    <x v="96"/>
    <x v="96"/>
    <n v="573531"/>
    <s v="Puchlovice"/>
    <s v="do 750 obyvatel"/>
    <n v="93"/>
    <n v="0.87096774193548387"/>
    <n v="12"/>
    <n v="0"/>
  </r>
  <r>
    <x v="7"/>
    <x v="96"/>
    <x v="96"/>
    <n v="573621"/>
    <s v="Hvozdnice (Hradec Králové)"/>
    <s v="do 750 obyvatel"/>
    <n v="186"/>
    <n v="0.91935483870967738"/>
    <n v="15"/>
    <n v="0"/>
  </r>
  <r>
    <x v="7"/>
    <x v="96"/>
    <x v="96"/>
    <n v="573779"/>
    <s v="Máslojedy"/>
    <s v="do 750 obyvatel"/>
    <n v="174"/>
    <n v="0.74712643678160917"/>
    <n v="44"/>
    <n v="0"/>
  </r>
  <r>
    <x v="7"/>
    <x v="96"/>
    <x v="96"/>
    <n v="576352"/>
    <s v="Jílovice (Hradec Králové)"/>
    <s v="do 750 obyvatel"/>
    <n v="253"/>
    <n v="0.73913043478260865"/>
    <n v="66"/>
    <n v="0"/>
  </r>
  <r>
    <x v="7"/>
    <x v="96"/>
    <x v="96"/>
    <n v="576433"/>
    <s v="Ledce (Hradec Králové)"/>
    <s v="do 750 obyvatel"/>
    <n v="297"/>
    <n v="0.7407407407407407"/>
    <n v="77"/>
    <n v="0"/>
  </r>
  <r>
    <x v="7"/>
    <x v="97"/>
    <x v="97"/>
    <n v="547531"/>
    <s v="Hořenice"/>
    <s v="do 750 obyvatel"/>
    <n v="123"/>
    <n v="0.7967479674796748"/>
    <n v="25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7079482439926061"/>
    <n v="124"/>
    <n v="0"/>
  </r>
  <r>
    <x v="7"/>
    <x v="97"/>
    <x v="97"/>
    <n v="574040"/>
    <s v="Heřmanice (Náchod)"/>
    <s v="do 750 obyvatel"/>
    <n v="343"/>
    <n v="0.79008746355685133"/>
    <n v="72"/>
    <n v="0"/>
  </r>
  <r>
    <x v="7"/>
    <x v="97"/>
    <x v="97"/>
    <n v="574112"/>
    <s v="Chvalkovice (Náchod)"/>
    <s v="750 – 1 999 obyvatel"/>
    <n v="640"/>
    <n v="0.72343749999999996"/>
    <n v="177"/>
    <n v="0"/>
  </r>
  <r>
    <x v="7"/>
    <x v="97"/>
    <x v="97"/>
    <n v="574121"/>
    <s v="Jaroměř"/>
    <s v="5 000 – 14 999 obyvatel"/>
    <n v="10248"/>
    <n v="0.72570257611241218"/>
    <n v="2811"/>
    <n v="0"/>
  </r>
  <r>
    <x v="7"/>
    <x v="97"/>
    <x v="97"/>
    <n v="574139"/>
    <s v="Jasenná (Náchod)"/>
    <s v="750 – 1 999 obyvatel"/>
    <n v="618"/>
    <n v="0.71035598705501624"/>
    <n v="179"/>
    <n v="0"/>
  </r>
  <r>
    <x v="7"/>
    <x v="97"/>
    <x v="97"/>
    <n v="574295"/>
    <s v="Nový Ples"/>
    <s v="do 750 obyvatel"/>
    <n v="282"/>
    <n v="0.76950354609929073"/>
    <n v="65"/>
    <n v="0"/>
  </r>
  <r>
    <x v="7"/>
    <x v="97"/>
    <x v="97"/>
    <n v="574376"/>
    <s v="Rasošky"/>
    <s v="do 750 obyvatel"/>
    <n v="562"/>
    <n v="0.75800711743772242"/>
    <n v="136"/>
    <n v="0"/>
  </r>
  <r>
    <x v="7"/>
    <x v="97"/>
    <x v="97"/>
    <n v="574384"/>
    <s v="Rožnov"/>
    <s v="do 750 obyvatel"/>
    <n v="316"/>
    <n v="0.68354430379746833"/>
    <n v="100"/>
    <n v="1"/>
  </r>
  <r>
    <x v="7"/>
    <x v="97"/>
    <x v="97"/>
    <n v="574406"/>
    <s v="Rychnovek"/>
    <s v="do 750 obyvatel"/>
    <n v="531"/>
    <n v="0.74387947269303201"/>
    <n v="136"/>
    <n v="0"/>
  </r>
  <r>
    <x v="7"/>
    <x v="97"/>
    <x v="97"/>
    <n v="574554"/>
    <s v="Velichovky"/>
    <s v="do 750 obyvatel"/>
    <n v="621"/>
    <n v="0.7342995169082126"/>
    <n v="165"/>
    <n v="0"/>
  </r>
  <r>
    <x v="7"/>
    <x v="97"/>
    <x v="97"/>
    <n v="574589"/>
    <s v="Velký Třebešov"/>
    <s v="do 750 obyvatel"/>
    <n v="259"/>
    <n v="0.7142857142857143"/>
    <n v="74"/>
    <n v="0"/>
  </r>
  <r>
    <x v="7"/>
    <x v="97"/>
    <x v="97"/>
    <n v="574601"/>
    <s v="Vlkov (Náchod)"/>
    <s v="do 750 obyvatel"/>
    <n v="312"/>
    <n v="0.70192307692307687"/>
    <n v="93"/>
    <n v="0"/>
  </r>
  <r>
    <x v="7"/>
    <x v="97"/>
    <x v="97"/>
    <n v="574660"/>
    <s v="Zaloňov"/>
    <s v="do 750 obyvatel"/>
    <n v="356"/>
    <n v="0.6882022471910112"/>
    <n v="111"/>
    <n v="1"/>
  </r>
  <r>
    <x v="7"/>
    <x v="98"/>
    <x v="98"/>
    <n v="530735"/>
    <s v="Staré Hrady"/>
    <s v="do 750 obyvatel"/>
    <n v="159"/>
    <n v="0.5911949685534591"/>
    <n v="65"/>
    <n v="1"/>
  </r>
  <r>
    <x v="7"/>
    <x v="98"/>
    <x v="98"/>
    <n v="548898"/>
    <s v="Rokytňany"/>
    <s v="do 750 obyvatel"/>
    <n v="96"/>
    <n v="0.65625"/>
    <n v="33"/>
    <n v="1"/>
  </r>
  <r>
    <x v="7"/>
    <x v="98"/>
    <x v="98"/>
    <n v="548910"/>
    <s v="Ohaveč"/>
    <s v="do 750 obyvatel"/>
    <n v="106"/>
    <n v="0.66981132075471694"/>
    <n v="35"/>
    <n v="1"/>
  </r>
  <r>
    <x v="7"/>
    <x v="98"/>
    <x v="98"/>
    <n v="548928"/>
    <s v="Kostelec (Jičín)"/>
    <s v="do 750 obyvatel"/>
    <n v="32"/>
    <n v="0.6875"/>
    <n v="10"/>
    <n v="1"/>
  </r>
  <r>
    <x v="7"/>
    <x v="98"/>
    <x v="98"/>
    <n v="548944"/>
    <s v="Kovač"/>
    <s v="do 750 obyvatel"/>
    <n v="116"/>
    <n v="0.59482758620689657"/>
    <n v="47"/>
    <n v="1"/>
  </r>
  <r>
    <x v="7"/>
    <x v="98"/>
    <x v="98"/>
    <n v="548952"/>
    <s v="Budčeves"/>
    <s v="do 750 obyvatel"/>
    <n v="133"/>
    <n v="0.72180451127819545"/>
    <n v="37"/>
    <n v="0"/>
  </r>
  <r>
    <x v="7"/>
    <x v="98"/>
    <x v="98"/>
    <n v="548961"/>
    <s v="Sedliště (Jičín)"/>
    <s v="do 750 obyvatel"/>
    <n v="88"/>
    <n v="0.71590909090909094"/>
    <n v="25"/>
    <n v="0"/>
  </r>
  <r>
    <x v="7"/>
    <x v="98"/>
    <x v="98"/>
    <n v="549037"/>
    <s v="Choteč (Jičín)"/>
    <s v="do 750 obyvatel"/>
    <n v="167"/>
    <n v="0.74850299401197606"/>
    <n v="42"/>
    <n v="0"/>
  </r>
  <r>
    <x v="7"/>
    <x v="98"/>
    <x v="98"/>
    <n v="549070"/>
    <s v="Březina (Jičín)"/>
    <s v="do 750 obyvatel"/>
    <n v="103"/>
    <n v="0.69902912621359226"/>
    <n v="31"/>
    <n v="1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8634686346863472"/>
    <n v="85"/>
    <n v="1"/>
  </r>
  <r>
    <x v="7"/>
    <x v="98"/>
    <x v="98"/>
    <n v="549100"/>
    <s v="Brada-Rybníček"/>
    <s v="do 750 obyvatel"/>
    <n v="136"/>
    <n v="0.86764705882352944"/>
    <n v="18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2619047619047616"/>
    <n v="46"/>
    <n v="0"/>
  </r>
  <r>
    <x v="7"/>
    <x v="98"/>
    <x v="98"/>
    <n v="549169"/>
    <s v="Kbelnice"/>
    <s v="do 750 obyvatel"/>
    <n v="191"/>
    <n v="0.63874345549738221"/>
    <n v="69"/>
    <n v="1"/>
  </r>
  <r>
    <x v="7"/>
    <x v="98"/>
    <x v="98"/>
    <n v="549185"/>
    <s v="Ohařice"/>
    <s v="do 750 obyvatel"/>
    <n v="59"/>
    <n v="0.69491525423728817"/>
    <n v="18"/>
    <n v="1"/>
  </r>
  <r>
    <x v="7"/>
    <x v="98"/>
    <x v="98"/>
    <n v="549193"/>
    <s v="Zámostí-Blata"/>
    <s v="do 750 obyvatel"/>
    <n v="100"/>
    <n v="0.74"/>
    <n v="26"/>
    <n v="0"/>
  </r>
  <r>
    <x v="7"/>
    <x v="98"/>
    <x v="98"/>
    <n v="549223"/>
    <s v="Chyjice"/>
    <s v="do 750 obyvatel"/>
    <n v="127"/>
    <n v="0.64566929133858264"/>
    <n v="45"/>
    <n v="1"/>
  </r>
  <r>
    <x v="7"/>
    <x v="98"/>
    <x v="98"/>
    <n v="549282"/>
    <s v="Butoves"/>
    <s v="do 750 obyvatel"/>
    <n v="222"/>
    <n v="0.68018018018018023"/>
    <n v="71"/>
    <n v="1"/>
  </r>
  <r>
    <x v="7"/>
    <x v="98"/>
    <x v="98"/>
    <n v="549312"/>
    <s v="Kacákova Lhota"/>
    <s v="do 750 obyvatel"/>
    <n v="145"/>
    <n v="0.78620689655172415"/>
    <n v="31"/>
    <n v="0"/>
  </r>
  <r>
    <x v="7"/>
    <x v="98"/>
    <x v="98"/>
    <n v="549355"/>
    <s v="Cholenice"/>
    <s v="do 750 obyvatel"/>
    <n v="199"/>
    <n v="0.66834170854271358"/>
    <n v="66"/>
    <n v="1"/>
  </r>
  <r>
    <x v="7"/>
    <x v="98"/>
    <x v="98"/>
    <n v="553701"/>
    <s v="Bačalky"/>
    <s v="do 750 obyvatel"/>
    <n v="141"/>
    <n v="0.67375886524822692"/>
    <n v="46"/>
    <n v="1"/>
  </r>
  <r>
    <x v="7"/>
    <x v="98"/>
    <x v="98"/>
    <n v="572047"/>
    <s v="Kyje"/>
    <s v="do 750 obyvatel"/>
    <n v="54"/>
    <n v="0.90740740740740744"/>
    <n v="5"/>
    <n v="0"/>
  </r>
  <r>
    <x v="7"/>
    <x v="98"/>
    <x v="98"/>
    <n v="572128"/>
    <s v="Vrbice (Jičín)"/>
    <s v="do 750 obyvatel"/>
    <n v="135"/>
    <n v="0.6962962962962963"/>
    <n v="41"/>
    <n v="1"/>
  </r>
  <r>
    <x v="7"/>
    <x v="98"/>
    <x v="98"/>
    <n v="572136"/>
    <s v="Kozojedy (Jičín)"/>
    <s v="do 750 obyvatel"/>
    <n v="159"/>
    <n v="0.55974842767295596"/>
    <n v="70"/>
    <n v="1"/>
  </r>
  <r>
    <x v="7"/>
    <x v="98"/>
    <x v="98"/>
    <n v="572144"/>
    <s v="Sekeřice"/>
    <s v="do 750 obyvatel"/>
    <n v="101"/>
    <n v="0.76237623762376239"/>
    <n v="24"/>
    <n v="0"/>
  </r>
  <r>
    <x v="7"/>
    <x v="98"/>
    <x v="98"/>
    <n v="572187"/>
    <s v="Slavhostice"/>
    <s v="do 750 obyvatel"/>
    <n v="117"/>
    <n v="0.59829059829059827"/>
    <n v="47"/>
    <n v="1"/>
  </r>
  <r>
    <x v="7"/>
    <x v="98"/>
    <x v="98"/>
    <n v="572659"/>
    <s v="Jičín"/>
    <s v="15 000 – 39 999 obyvatel"/>
    <n v="13766"/>
    <n v="0.726645358128723"/>
    <n v="3763"/>
    <n v="0"/>
  </r>
  <r>
    <x v="7"/>
    <x v="98"/>
    <x v="98"/>
    <n v="572675"/>
    <s v="Běchary"/>
    <s v="do 750 obyvatel"/>
    <n v="224"/>
    <n v="0.6160714285714286"/>
    <n v="86"/>
    <n v="1"/>
  </r>
  <r>
    <x v="7"/>
    <x v="98"/>
    <x v="98"/>
    <n v="572772"/>
    <s v="Bystřice (Jičín)"/>
    <s v="do 750 obyvatel"/>
    <n v="292"/>
    <n v="0.71917808219178081"/>
    <n v="82"/>
    <n v="0"/>
  </r>
  <r>
    <x v="7"/>
    <x v="98"/>
    <x v="98"/>
    <n v="572811"/>
    <s v="Češov"/>
    <s v="do 750 obyvatel"/>
    <n v="198"/>
    <n v="0.73232323232323238"/>
    <n v="53"/>
    <n v="0"/>
  </r>
  <r>
    <x v="7"/>
    <x v="98"/>
    <x v="98"/>
    <n v="572829"/>
    <s v="Dětenice"/>
    <s v="do 750 obyvatel"/>
    <n v="618"/>
    <n v="0.72653721682847894"/>
    <n v="169"/>
    <n v="0"/>
  </r>
  <r>
    <x v="7"/>
    <x v="98"/>
    <x v="98"/>
    <n v="572900"/>
    <s v="Holín"/>
    <s v="do 750 obyvatel"/>
    <n v="516"/>
    <n v="0.77906976744186052"/>
    <n v="114"/>
    <n v="0"/>
  </r>
  <r>
    <x v="7"/>
    <x v="98"/>
    <x v="98"/>
    <n v="573001"/>
    <s v="Jičíněves"/>
    <s v="do 750 obyvatel"/>
    <n v="513"/>
    <n v="0.68031189083820665"/>
    <n v="164"/>
    <n v="1"/>
  </r>
  <r>
    <x v="7"/>
    <x v="98"/>
    <x v="98"/>
    <n v="573043"/>
    <s v="Kněžnice"/>
    <s v="do 750 obyvatel"/>
    <n v="226"/>
    <n v="0.69911504424778759"/>
    <n v="68"/>
    <n v="1"/>
  </r>
  <r>
    <x v="7"/>
    <x v="98"/>
    <x v="98"/>
    <n v="573051"/>
    <s v="Konecchlumí"/>
    <s v="do 750 obyvatel"/>
    <n v="313"/>
    <n v="0.79552715654952078"/>
    <n v="64"/>
    <n v="0"/>
  </r>
  <r>
    <x v="7"/>
    <x v="98"/>
    <x v="98"/>
    <n v="573060"/>
    <s v="Kopidlno"/>
    <s v="2 000 – 4 999 obyvatel"/>
    <n v="1778"/>
    <n v="0.72272215973003373"/>
    <n v="493"/>
    <n v="0"/>
  </r>
  <r>
    <x v="7"/>
    <x v="98"/>
    <x v="98"/>
    <n v="573094"/>
    <s v="Lázně Bělohrad"/>
    <s v="2 000 – 4 999 obyvatel"/>
    <n v="3114"/>
    <n v="0.73635195889531146"/>
    <n v="821"/>
    <n v="0"/>
  </r>
  <r>
    <x v="7"/>
    <x v="98"/>
    <x v="98"/>
    <n v="573108"/>
    <s v="Libáň"/>
    <s v="750 – 1 999 obyvatel"/>
    <n v="1668"/>
    <n v="0.66846522781774576"/>
    <n v="553"/>
    <n v="1"/>
  </r>
  <r>
    <x v="7"/>
    <x v="98"/>
    <x v="98"/>
    <n v="573116"/>
    <s v="Libošovice"/>
    <s v="do 750 obyvatel"/>
    <n v="434"/>
    <n v="0.78801843317972353"/>
    <n v="92"/>
    <n v="0"/>
  </r>
  <r>
    <x v="7"/>
    <x v="98"/>
    <x v="98"/>
    <n v="573124"/>
    <s v="Libuň"/>
    <s v="750 – 1 999 obyvatel"/>
    <n v="647"/>
    <n v="0.69551777434312212"/>
    <n v="197"/>
    <n v="1"/>
  </r>
  <r>
    <x v="7"/>
    <x v="98"/>
    <x v="98"/>
    <n v="573159"/>
    <s v="Lužany (Jičín)"/>
    <s v="do 750 obyvatel"/>
    <n v="488"/>
    <n v="0.72540983606557374"/>
    <n v="134"/>
    <n v="0"/>
  </r>
  <r>
    <x v="7"/>
    <x v="98"/>
    <x v="98"/>
    <n v="573167"/>
    <s v="Markvartice (Jičín)"/>
    <s v="do 750 obyvatel"/>
    <n v="398"/>
    <n v="0.64321608040201006"/>
    <n v="142"/>
    <n v="1"/>
  </r>
  <r>
    <x v="7"/>
    <x v="98"/>
    <x v="98"/>
    <n v="573183"/>
    <s v="Zelenecká Lhota"/>
    <s v="do 750 obyvatel"/>
    <n v="135"/>
    <n v="0.75555555555555554"/>
    <n v="33"/>
    <n v="0"/>
  </r>
  <r>
    <x v="7"/>
    <x v="98"/>
    <x v="98"/>
    <n v="573205"/>
    <s v="Mladějov"/>
    <s v="do 750 obyvatel"/>
    <n v="440"/>
    <n v="0.72727272727272729"/>
    <n v="120"/>
    <n v="0"/>
  </r>
  <r>
    <x v="7"/>
    <x v="98"/>
    <x v="98"/>
    <n v="573213"/>
    <s v="Mlázovice"/>
    <s v="do 750 obyvatel"/>
    <n v="453"/>
    <n v="0.71302428256070638"/>
    <n v="130"/>
    <n v="0"/>
  </r>
  <r>
    <x v="7"/>
    <x v="98"/>
    <x v="98"/>
    <n v="573230"/>
    <s v="Nemyčeves"/>
    <s v="do 750 obyvatel"/>
    <n v="282"/>
    <n v="0.63829787234042556"/>
    <n v="102"/>
    <n v="1"/>
  </r>
  <r>
    <x v="7"/>
    <x v="98"/>
    <x v="98"/>
    <n v="573256"/>
    <s v="Šárovcova Lhota"/>
    <s v="do 750 obyvatel"/>
    <n v="167"/>
    <n v="0.68263473053892221"/>
    <n v="53"/>
    <n v="1"/>
  </r>
  <r>
    <x v="7"/>
    <x v="98"/>
    <x v="98"/>
    <n v="573264"/>
    <s v="Osek (Jičín)"/>
    <s v="do 750 obyvatel"/>
    <n v="185"/>
    <n v="0.65405405405405403"/>
    <n v="64"/>
    <n v="1"/>
  </r>
  <r>
    <x v="7"/>
    <x v="98"/>
    <x v="98"/>
    <n v="573281"/>
    <s v="Ostružno"/>
    <s v="do 750 obyvatel"/>
    <n v="79"/>
    <n v="0.63291139240506333"/>
    <n v="29"/>
    <n v="1"/>
  </r>
  <r>
    <x v="7"/>
    <x v="98"/>
    <x v="98"/>
    <n v="573302"/>
    <s v="Svatojanský Újezd"/>
    <s v="do 750 obyvatel"/>
    <n v="84"/>
    <n v="0.59523809523809523"/>
    <n v="34"/>
    <n v="1"/>
  </r>
  <r>
    <x v="7"/>
    <x v="98"/>
    <x v="98"/>
    <n v="573329"/>
    <s v="Podhradí (Jičín)"/>
    <s v="do 750 obyvatel"/>
    <n v="393"/>
    <n v="0.71501272264631044"/>
    <n v="112"/>
    <n v="0"/>
  </r>
  <r>
    <x v="7"/>
    <x v="98"/>
    <x v="98"/>
    <n v="573337"/>
    <s v="Dřevěnice"/>
    <s v="do 750 obyvatel"/>
    <n v="215"/>
    <n v="0.83720930232558144"/>
    <n v="35"/>
    <n v="0"/>
  </r>
  <r>
    <x v="7"/>
    <x v="98"/>
    <x v="98"/>
    <n v="573345"/>
    <s v="Podůlší"/>
    <s v="do 750 obyvatel"/>
    <n v="220"/>
    <n v="0.80909090909090908"/>
    <n v="42"/>
    <n v="0"/>
  </r>
  <r>
    <x v="7"/>
    <x v="98"/>
    <x v="98"/>
    <n v="573353"/>
    <s v="Bukvice"/>
    <s v="do 750 obyvatel"/>
    <n v="127"/>
    <n v="0.70866141732283461"/>
    <n v="37"/>
    <n v="0"/>
  </r>
  <r>
    <x v="7"/>
    <x v="98"/>
    <x v="98"/>
    <n v="573361"/>
    <s v="Soběraz"/>
    <s v="do 750 obyvatel"/>
    <n v="84"/>
    <n v="0.77380952380952384"/>
    <n v="19"/>
    <n v="0"/>
  </r>
  <r>
    <x v="7"/>
    <x v="98"/>
    <x v="98"/>
    <n v="573370"/>
    <s v="Radim (Jičín)"/>
    <s v="do 750 obyvatel"/>
    <n v="359"/>
    <n v="0.74094707520891367"/>
    <n v="93"/>
    <n v="0"/>
  </r>
  <r>
    <x v="7"/>
    <x v="98"/>
    <x v="98"/>
    <n v="573442"/>
    <s v="Samšina"/>
    <s v="do 750 obyvatel"/>
    <n v="229"/>
    <n v="0.72489082969432317"/>
    <n v="63"/>
    <n v="0"/>
  </r>
  <r>
    <x v="7"/>
    <x v="98"/>
    <x v="98"/>
    <n v="573451"/>
    <s v="Sběř"/>
    <s v="do 750 obyvatel"/>
    <n v="260"/>
    <n v="0.66153846153846152"/>
    <n v="88"/>
    <n v="1"/>
  </r>
  <r>
    <x v="7"/>
    <x v="98"/>
    <x v="98"/>
    <n v="573469"/>
    <s v="Slatiny"/>
    <s v="do 750 obyvatel"/>
    <n v="463"/>
    <n v="0.72354211663066959"/>
    <n v="128"/>
    <n v="0"/>
  </r>
  <r>
    <x v="7"/>
    <x v="98"/>
    <x v="98"/>
    <n v="573493"/>
    <s v="Sobotka"/>
    <s v="2 000 – 4 999 obyvatel"/>
    <n v="1950"/>
    <n v="0.74615384615384617"/>
    <n v="495"/>
    <n v="0"/>
  </r>
  <r>
    <x v="7"/>
    <x v="98"/>
    <x v="98"/>
    <n v="573540"/>
    <s v="Střevač"/>
    <s v="do 750 obyvatel"/>
    <n v="229"/>
    <n v="0.71615720524017468"/>
    <n v="65"/>
    <n v="0"/>
  </r>
  <r>
    <x v="7"/>
    <x v="98"/>
    <x v="98"/>
    <n v="573639"/>
    <s v="Třtěnice"/>
    <s v="do 750 obyvatel"/>
    <n v="275"/>
    <n v="0.73818181818181816"/>
    <n v="72"/>
    <n v="0"/>
  </r>
  <r>
    <x v="7"/>
    <x v="98"/>
    <x v="98"/>
    <n v="573647"/>
    <s v="Tuř"/>
    <s v="do 750 obyvatel"/>
    <n v="99"/>
    <n v="0.65656565656565657"/>
    <n v="34"/>
    <n v="1"/>
  </r>
  <r>
    <x v="7"/>
    <x v="98"/>
    <x v="98"/>
    <n v="573663"/>
    <s v="Údrnice"/>
    <s v="do 750 obyvatel"/>
    <n v="240"/>
    <n v="0.71666666666666667"/>
    <n v="68"/>
    <n v="0"/>
  </r>
  <r>
    <x v="7"/>
    <x v="98"/>
    <x v="98"/>
    <n v="573680"/>
    <s v="Újezd pod Troskami"/>
    <s v="do 750 obyvatel"/>
    <n v="296"/>
    <n v="0.68243243243243246"/>
    <n v="94"/>
    <n v="1"/>
  </r>
  <r>
    <x v="7"/>
    <x v="98"/>
    <x v="98"/>
    <n v="573698"/>
    <s v="Úlibice"/>
    <s v="do 750 obyvatel"/>
    <n v="239"/>
    <n v="0.76569037656903771"/>
    <n v="56"/>
    <n v="0"/>
  </r>
  <r>
    <x v="7"/>
    <x v="98"/>
    <x v="98"/>
    <n v="573701"/>
    <s v="Valdice"/>
    <s v="750 – 1 999 obyvatel"/>
    <n v="1179"/>
    <n v="0.74554707379134855"/>
    <n v="300"/>
    <n v="0"/>
  </r>
  <r>
    <x v="7"/>
    <x v="98"/>
    <x v="98"/>
    <n v="573728"/>
    <s v="Veliš (Jičín)"/>
    <s v="do 750 obyvatel"/>
    <n v="154"/>
    <n v="0.70779220779220775"/>
    <n v="45"/>
    <n v="0"/>
  </r>
  <r>
    <x v="7"/>
    <x v="98"/>
    <x v="98"/>
    <n v="573752"/>
    <s v="Vitiněves"/>
    <s v="do 750 obyvatel"/>
    <n v="289"/>
    <n v="0.67820069204152245"/>
    <n v="93"/>
    <n v="1"/>
  </r>
  <r>
    <x v="7"/>
    <x v="98"/>
    <x v="98"/>
    <n v="573761"/>
    <s v="Volanice"/>
    <s v="do 750 obyvatel"/>
    <n v="185"/>
    <n v="0.7567567567567568"/>
    <n v="45"/>
    <n v="0"/>
  </r>
  <r>
    <x v="7"/>
    <x v="98"/>
    <x v="98"/>
    <n v="573795"/>
    <s v="Vršce"/>
    <s v="do 750 obyvatel"/>
    <n v="185"/>
    <n v="0.61621621621621625"/>
    <n v="71"/>
    <n v="1"/>
  </r>
  <r>
    <x v="7"/>
    <x v="98"/>
    <x v="98"/>
    <n v="573809"/>
    <s v="Vysoké Veselí"/>
    <s v="750 – 1 999 obyvatel"/>
    <n v="711"/>
    <n v="0.72151898734177211"/>
    <n v="198"/>
    <n v="0"/>
  </r>
  <r>
    <x v="7"/>
    <x v="98"/>
    <x v="98"/>
    <n v="573825"/>
    <s v="Železnice"/>
    <s v="750 – 1 999 obyvatel"/>
    <n v="1083"/>
    <n v="0.72853185595567871"/>
    <n v="294"/>
    <n v="0"/>
  </r>
  <r>
    <x v="7"/>
    <x v="98"/>
    <x v="98"/>
    <n v="573833"/>
    <s v="Žeretice"/>
    <s v="do 750 obyvatel"/>
    <n v="210"/>
    <n v="0.65714285714285714"/>
    <n v="72"/>
    <n v="1"/>
  </r>
  <r>
    <x v="7"/>
    <x v="98"/>
    <x v="98"/>
    <n v="573841"/>
    <s v="Židovice (Jičín)"/>
    <s v="do 750 obyvatel"/>
    <n v="105"/>
    <n v="0.75238095238095237"/>
    <n v="26"/>
    <n v="0"/>
  </r>
  <r>
    <x v="7"/>
    <x v="98"/>
    <x v="98"/>
    <n v="573850"/>
    <s v="Žlunice"/>
    <s v="do 750 obyvatel"/>
    <n v="198"/>
    <n v="0.81313131313131315"/>
    <n v="37"/>
    <n v="0"/>
  </r>
  <r>
    <x v="7"/>
    <x v="99"/>
    <x v="99"/>
    <n v="548642"/>
    <s v="Hřibiny-Ledská"/>
    <s v="do 750 obyvatel"/>
    <n v="275"/>
    <n v="0.70181818181818179"/>
    <n v="82"/>
    <n v="0"/>
  </r>
  <r>
    <x v="7"/>
    <x v="99"/>
    <x v="99"/>
    <n v="548685"/>
    <s v="Krchleby (Rychnov n.Kněžnou)"/>
    <s v="do 750 obyvatel"/>
    <n v="82"/>
    <n v="0.81707317073170727"/>
    <n v="15"/>
    <n v="0"/>
  </r>
  <r>
    <x v="7"/>
    <x v="99"/>
    <x v="99"/>
    <n v="548693"/>
    <s v="Svídnice (Rychnov n.Kněžnou)"/>
    <s v="do 750 obyvatel"/>
    <n v="137"/>
    <n v="0.59854014598540151"/>
    <n v="55"/>
    <n v="1"/>
  </r>
  <r>
    <x v="7"/>
    <x v="99"/>
    <x v="99"/>
    <n v="548707"/>
    <s v="Vrbice (Rychnov n.Kněžnou)"/>
    <s v="do 750 obyvatel"/>
    <n v="121"/>
    <n v="0.79338842975206614"/>
    <n v="25"/>
    <n v="0"/>
  </r>
  <r>
    <x v="7"/>
    <x v="99"/>
    <x v="99"/>
    <n v="576077"/>
    <s v="Albrechtice nad Orlicí"/>
    <s v="750 – 1 999 obyvatel"/>
    <n v="832"/>
    <n v="0.84975961538461542"/>
    <n v="125"/>
    <n v="0"/>
  </r>
  <r>
    <x v="7"/>
    <x v="99"/>
    <x v="99"/>
    <n v="576123"/>
    <s v="Bolehošť"/>
    <s v="do 750 obyvatel"/>
    <n v="490"/>
    <n v="0.79795918367346941"/>
    <n v="99"/>
    <n v="0"/>
  </r>
  <r>
    <x v="7"/>
    <x v="99"/>
    <x v="99"/>
    <n v="576131"/>
    <s v="Borohrádek"/>
    <s v="2 000 – 4 999 obyvatel"/>
    <n v="1761"/>
    <n v="0.78250993753549125"/>
    <n v="383"/>
    <n v="0"/>
  </r>
  <r>
    <x v="7"/>
    <x v="99"/>
    <x v="99"/>
    <n v="576140"/>
    <s v="Borovnice (Rychnov n.Kněžnou)"/>
    <s v="do 750 obyvatel"/>
    <n v="333"/>
    <n v="0.64864864864864868"/>
    <n v="117"/>
    <n v="1"/>
  </r>
  <r>
    <x v="7"/>
    <x v="99"/>
    <x v="99"/>
    <n v="576182"/>
    <s v="Častolovice (Rychnov n.Kněžnou)"/>
    <s v="750 – 1 999 obyvatel"/>
    <n v="1446"/>
    <n v="0.71922544951590595"/>
    <n v="406"/>
    <n v="0"/>
  </r>
  <r>
    <x v="7"/>
    <x v="99"/>
    <x v="99"/>
    <n v="576191"/>
    <s v="Čermná nad Orlicí"/>
    <s v="750 – 1 999 obyvatel"/>
    <n v="857"/>
    <n v="0.72228704784130693"/>
    <n v="238"/>
    <n v="0"/>
  </r>
  <r>
    <x v="7"/>
    <x v="99"/>
    <x v="99"/>
    <n v="576221"/>
    <s v="Čestice (Rychnov n.Kněžnou)"/>
    <s v="do 750 obyvatel"/>
    <n v="509"/>
    <n v="0.72495088408644404"/>
    <n v="140"/>
    <n v="0"/>
  </r>
  <r>
    <x v="7"/>
    <x v="99"/>
    <x v="99"/>
    <n v="576301"/>
    <s v="Doudleby nad Orlicí"/>
    <s v="750 – 1 999 obyvatel"/>
    <n v="1499"/>
    <n v="0.69312875250166783"/>
    <n v="460"/>
    <n v="1"/>
  </r>
  <r>
    <x v="7"/>
    <x v="99"/>
    <x v="99"/>
    <n v="576310"/>
    <s v="Chleny"/>
    <s v="do 750 obyvatel"/>
    <n v="199"/>
    <n v="0.70351758793969854"/>
    <n v="59"/>
    <n v="0"/>
  </r>
  <r>
    <x v="7"/>
    <x v="99"/>
    <x v="99"/>
    <n v="576361"/>
    <s v="Kostelec nad Orlicí"/>
    <s v="5 000 – 14 999 obyvatel"/>
    <n v="5158"/>
    <n v="0.71500581620783255"/>
    <n v="1470"/>
    <n v="0"/>
  </r>
  <r>
    <x v="7"/>
    <x v="99"/>
    <x v="99"/>
    <n v="576387"/>
    <s v="Kostelecké Horky"/>
    <s v="do 750 obyvatel"/>
    <n v="124"/>
    <n v="0.63709677419354838"/>
    <n v="45"/>
    <n v="1"/>
  </r>
  <r>
    <x v="7"/>
    <x v="99"/>
    <x v="99"/>
    <n v="576476"/>
    <s v="Lípa nad Orlicí"/>
    <s v="do 750 obyvatel"/>
    <n v="464"/>
    <n v="0.75862068965517238"/>
    <n v="112"/>
    <n v="0"/>
  </r>
  <r>
    <x v="7"/>
    <x v="99"/>
    <x v="99"/>
    <n v="576549"/>
    <s v="Nová Ves (Rychnov n.Kněžnou)"/>
    <s v="do 750 obyvatel"/>
    <n v="175"/>
    <n v="0.77714285714285714"/>
    <n v="39"/>
    <n v="0"/>
  </r>
  <r>
    <x v="7"/>
    <x v="99"/>
    <x v="99"/>
    <n v="576581"/>
    <s v="Olešnice (Rychnov n.Kněžnou)"/>
    <s v="do 750 obyvatel"/>
    <n v="399"/>
    <n v="0.75187969924812026"/>
    <n v="99"/>
    <n v="0"/>
  </r>
  <r>
    <x v="7"/>
    <x v="99"/>
    <x v="99"/>
    <n v="576841"/>
    <s v="Tutleky"/>
    <s v="do 750 obyvatel"/>
    <n v="299"/>
    <n v="0.66220735785953178"/>
    <n v="101"/>
    <n v="1"/>
  </r>
  <r>
    <x v="7"/>
    <x v="99"/>
    <x v="99"/>
    <n v="576859"/>
    <s v="Týniště nad Orlicí"/>
    <s v="5 000 – 14 999 obyvatel"/>
    <n v="5102"/>
    <n v="0.7736181889455116"/>
    <n v="1155"/>
    <n v="0"/>
  </r>
  <r>
    <x v="7"/>
    <x v="99"/>
    <x v="99"/>
    <n v="576930"/>
    <s v="Zdelov"/>
    <s v="do 750 obyvatel"/>
    <n v="216"/>
    <n v="0.68518518518518523"/>
    <n v="68"/>
    <n v="1"/>
  </r>
  <r>
    <x v="7"/>
    <x v="99"/>
    <x v="99"/>
    <n v="576956"/>
    <s v="Žďár nad Orlicí"/>
    <s v="do 750 obyvatel"/>
    <n v="425"/>
    <n v="0.74588235294117644"/>
    <n v="108"/>
    <n v="0"/>
  </r>
  <r>
    <x v="7"/>
    <x v="100"/>
    <x v="100"/>
    <n v="505099"/>
    <s v="Červená Hora"/>
    <s v="do 750 obyvatel"/>
    <n v="162"/>
    <n v="0.79629629629629628"/>
    <n v="33"/>
    <n v="0"/>
  </r>
  <r>
    <x v="7"/>
    <x v="100"/>
    <x v="100"/>
    <n v="530786"/>
    <s v="Říkov"/>
    <s v="do 750 obyvatel"/>
    <n v="177"/>
    <n v="0.74576271186440679"/>
    <n v="45"/>
    <n v="0"/>
  </r>
  <r>
    <x v="7"/>
    <x v="100"/>
    <x v="100"/>
    <n v="547565"/>
    <s v="Vestec (Náchod)"/>
    <s v="do 750 obyvatel"/>
    <n v="144"/>
    <n v="0.71527777777777779"/>
    <n v="41"/>
    <n v="0"/>
  </r>
  <r>
    <x v="7"/>
    <x v="100"/>
    <x v="100"/>
    <n v="547646"/>
    <s v="Velké Poříčí"/>
    <s v="2 000 – 4 999 obyvatel"/>
    <n v="1965"/>
    <n v="0.76793893129770996"/>
    <n v="456"/>
    <n v="0"/>
  </r>
  <r>
    <x v="7"/>
    <x v="100"/>
    <x v="100"/>
    <n v="547751"/>
    <s v="Bukovice (Náchod)"/>
    <s v="do 750 obyvatel"/>
    <n v="285"/>
    <n v="0.743859649122807"/>
    <n v="73"/>
    <n v="0"/>
  </r>
  <r>
    <x v="7"/>
    <x v="100"/>
    <x v="100"/>
    <n v="573388"/>
    <s v="Litoboř"/>
    <s v="do 750 obyvatel"/>
    <n v="87"/>
    <n v="0.72413793103448276"/>
    <n v="24"/>
    <n v="0"/>
  </r>
  <r>
    <x v="7"/>
    <x v="100"/>
    <x v="100"/>
    <n v="573868"/>
    <s v="Náchod"/>
    <s v="15 000 – 39 999 obyvatel"/>
    <n v="16584"/>
    <n v="0.7502411963338157"/>
    <n v="4142"/>
    <n v="0"/>
  </r>
  <r>
    <x v="7"/>
    <x v="100"/>
    <x v="100"/>
    <n v="573884"/>
    <s v="Bezděkov nad Metují"/>
    <s v="do 750 obyvatel"/>
    <n v="480"/>
    <n v="0.72499999999999998"/>
    <n v="132"/>
    <n v="0"/>
  </r>
  <r>
    <x v="7"/>
    <x v="100"/>
    <x v="100"/>
    <n v="573906"/>
    <s v="Borová (Náchod)"/>
    <s v="do 750 obyvatel"/>
    <n v="177"/>
    <n v="0.62146892655367236"/>
    <n v="67"/>
    <n v="1"/>
  </r>
  <r>
    <x v="7"/>
    <x v="100"/>
    <x v="100"/>
    <n v="573931"/>
    <s v="Brzice"/>
    <s v="do 750 obyvatel"/>
    <n v="192"/>
    <n v="0.70833333333333337"/>
    <n v="56"/>
    <n v="0"/>
  </r>
  <r>
    <x v="7"/>
    <x v="100"/>
    <x v="100"/>
    <n v="573965"/>
    <s v="Červený Kostelec"/>
    <s v="5 000 – 14 999 obyvatel"/>
    <n v="6888"/>
    <n v="0.7542102206736353"/>
    <n v="1693"/>
    <n v="0"/>
  </r>
  <r>
    <x v="7"/>
    <x v="100"/>
    <x v="100"/>
    <n v="573973"/>
    <s v="Česká Čermná"/>
    <s v="do 750 obyvatel"/>
    <n v="435"/>
    <n v="0.74712643678160917"/>
    <n v="110"/>
    <n v="0"/>
  </r>
  <r>
    <x v="7"/>
    <x v="100"/>
    <x v="100"/>
    <n v="573981"/>
    <s v="Česká Metuje"/>
    <s v="do 750 obyvatel"/>
    <n v="235"/>
    <n v="0.69787234042553192"/>
    <n v="71"/>
    <n v="1"/>
  </r>
  <r>
    <x v="7"/>
    <x v="100"/>
    <x v="100"/>
    <n v="573990"/>
    <s v="Česká Skalice"/>
    <s v="5 000 – 14 999 obyvatel"/>
    <n v="4287"/>
    <n v="0.77233496617681363"/>
    <n v="976"/>
    <n v="0"/>
  </r>
  <r>
    <x v="7"/>
    <x v="100"/>
    <x v="100"/>
    <n v="574023"/>
    <s v="Dolní Radechová"/>
    <s v="750 – 1 999 obyvatel"/>
    <n v="653"/>
    <n v="0.72894333843797854"/>
    <n v="177"/>
    <n v="0"/>
  </r>
  <r>
    <x v="7"/>
    <x v="100"/>
    <x v="100"/>
    <n v="574066"/>
    <s v="Horní Radechová"/>
    <s v="do 750 obyvatel"/>
    <n v="413"/>
    <n v="0.76029055690072644"/>
    <n v="99"/>
    <n v="0"/>
  </r>
  <r>
    <x v="7"/>
    <x v="100"/>
    <x v="100"/>
    <n v="574074"/>
    <s v="Hořičky"/>
    <s v="do 750 obyvatel"/>
    <n v="481"/>
    <n v="0.72972972972972971"/>
    <n v="130"/>
    <n v="0"/>
  </r>
  <r>
    <x v="7"/>
    <x v="100"/>
    <x v="100"/>
    <n v="574082"/>
    <s v="Hronov"/>
    <s v="5 000 – 14 999 obyvatel"/>
    <n v="5119"/>
    <n v="0.7700722797421371"/>
    <n v="1177"/>
    <n v="0"/>
  </r>
  <r>
    <x v="7"/>
    <x v="100"/>
    <x v="100"/>
    <n v="574180"/>
    <s v="Lhota pod Hořičkami"/>
    <s v="do 750 obyvatel"/>
    <n v="249"/>
    <n v="0.61847389558232935"/>
    <n v="95"/>
    <n v="1"/>
  </r>
  <r>
    <x v="7"/>
    <x v="100"/>
    <x v="100"/>
    <n v="574210"/>
    <s v="Machov"/>
    <s v="750 – 1 999 obyvatel"/>
    <n v="921"/>
    <n v="0.73507057546145493"/>
    <n v="244"/>
    <n v="0"/>
  </r>
  <r>
    <x v="7"/>
    <x v="100"/>
    <x v="100"/>
    <n v="574236"/>
    <s v="Mezilečí"/>
    <s v="do 750 obyvatel"/>
    <n v="119"/>
    <n v="0.76470588235294112"/>
    <n v="28"/>
    <n v="0"/>
  </r>
  <r>
    <x v="7"/>
    <x v="100"/>
    <x v="100"/>
    <n v="574287"/>
    <s v="Nový Hrádek"/>
    <s v="750 – 1 999 obyvatel"/>
    <n v="695"/>
    <n v="0.68201438848920859"/>
    <n v="221"/>
    <n v="1"/>
  </r>
  <r>
    <x v="7"/>
    <x v="100"/>
    <x v="100"/>
    <n v="574341"/>
    <s v="Police nad Metují"/>
    <s v="2 000 – 4 999 obyvatel"/>
    <n v="3360"/>
    <n v="0.74791666666666667"/>
    <n v="847"/>
    <n v="0"/>
  </r>
  <r>
    <x v="7"/>
    <x v="100"/>
    <x v="100"/>
    <n v="574422"/>
    <s v="Slatina nad Úpou"/>
    <s v="do 750 obyvatel"/>
    <n v="255"/>
    <n v="0.83921568627450982"/>
    <n v="41"/>
    <n v="0"/>
  </r>
  <r>
    <x v="7"/>
    <x v="100"/>
    <x v="100"/>
    <n v="574465"/>
    <s v="Stárkov"/>
    <s v="do 750 obyvatel"/>
    <n v="543"/>
    <n v="0.72375690607734811"/>
    <n v="150"/>
    <n v="0"/>
  </r>
  <r>
    <x v="7"/>
    <x v="100"/>
    <x v="100"/>
    <n v="574481"/>
    <s v="Studnice (Náchod)"/>
    <s v="750 – 1 999 obyvatel"/>
    <n v="958"/>
    <n v="0.70354906054279753"/>
    <n v="284"/>
    <n v="0"/>
  </r>
  <r>
    <x v="7"/>
    <x v="100"/>
    <x v="100"/>
    <n v="574490"/>
    <s v="Suchý Důl"/>
    <s v="do 750 obyvatel"/>
    <n v="333"/>
    <n v="0.79579579579579585"/>
    <n v="68"/>
    <n v="0"/>
  </r>
  <r>
    <x v="7"/>
    <x v="100"/>
    <x v="100"/>
    <n v="574546"/>
    <s v="Kramolna"/>
    <s v="750 – 1 999 obyvatel"/>
    <n v="918"/>
    <n v="0.73747276688453156"/>
    <n v="241"/>
    <n v="0"/>
  </r>
  <r>
    <x v="7"/>
    <x v="100"/>
    <x v="100"/>
    <n v="574562"/>
    <s v="Velká Jesenice"/>
    <s v="do 750 obyvatel"/>
    <n v="627"/>
    <n v="0.77830940988835728"/>
    <n v="139"/>
    <n v="0"/>
  </r>
  <r>
    <x v="7"/>
    <x v="100"/>
    <x v="100"/>
    <n v="574571"/>
    <s v="Velké Petrovice"/>
    <s v="do 750 obyvatel"/>
    <n v="358"/>
    <n v="0.6955307262569832"/>
    <n v="109"/>
    <n v="1"/>
  </r>
  <r>
    <x v="7"/>
    <x v="100"/>
    <x v="100"/>
    <n v="574635"/>
    <s v="Vysoká Srbská"/>
    <s v="do 750 obyvatel"/>
    <n v="227"/>
    <n v="0.68722466960352424"/>
    <n v="71"/>
    <n v="1"/>
  </r>
  <r>
    <x v="7"/>
    <x v="100"/>
    <x v="100"/>
    <n v="574643"/>
    <s v="Vysokov"/>
    <s v="do 750 obyvatel"/>
    <n v="417"/>
    <n v="0.72901678657074342"/>
    <n v="113"/>
    <n v="0"/>
  </r>
  <r>
    <x v="7"/>
    <x v="100"/>
    <x v="100"/>
    <n v="574651"/>
    <s v="Zábrodí"/>
    <s v="do 750 obyvatel"/>
    <n v="444"/>
    <n v="0.75"/>
    <n v="111"/>
    <n v="0"/>
  </r>
  <r>
    <x v="7"/>
    <x v="100"/>
    <x v="100"/>
    <n v="574686"/>
    <s v="Žďár nad Metují"/>
    <s v="do 750 obyvatel"/>
    <n v="534"/>
    <n v="0.73970037453183524"/>
    <n v="139"/>
    <n v="0"/>
  </r>
  <r>
    <x v="7"/>
    <x v="100"/>
    <x v="100"/>
    <n v="574694"/>
    <s v="Žďárky"/>
    <s v="do 750 obyvatel"/>
    <n v="470"/>
    <n v="0.80212765957446808"/>
    <n v="93"/>
    <n v="0"/>
  </r>
  <r>
    <x v="7"/>
    <x v="100"/>
    <x v="100"/>
    <n v="574708"/>
    <s v="Žernov (Náchod)"/>
    <s v="do 750 obyvatel"/>
    <n v="227"/>
    <n v="0.75330396475770922"/>
    <n v="56"/>
    <n v="0"/>
  </r>
  <r>
    <x v="7"/>
    <x v="101"/>
    <x v="101"/>
    <n v="573248"/>
    <s v="Nová Paka"/>
    <s v="5 000 – 14 999 obyvatel"/>
    <n v="7600"/>
    <n v="0.72302631578947374"/>
    <n v="2105"/>
    <n v="0"/>
  </r>
  <r>
    <x v="7"/>
    <x v="101"/>
    <x v="101"/>
    <n v="573299"/>
    <s v="Pecka"/>
    <s v="750 – 1 999 obyvatel"/>
    <n v="1083"/>
    <n v="0.69713758079409049"/>
    <n v="328"/>
    <n v="1"/>
  </r>
  <r>
    <x v="7"/>
    <x v="101"/>
    <x v="101"/>
    <n v="573507"/>
    <s v="Stará Paka"/>
    <s v="2 000 – 4 999 obyvatel"/>
    <n v="1751"/>
    <n v="0.6790405482581382"/>
    <n v="562"/>
    <n v="1"/>
  </r>
  <r>
    <x v="7"/>
    <x v="101"/>
    <x v="101"/>
    <n v="573655"/>
    <s v="Úbislavice"/>
    <s v="do 750 obyvatel"/>
    <n v="361"/>
    <n v="0.65096952908587258"/>
    <n v="126"/>
    <n v="1"/>
  </r>
  <r>
    <x v="7"/>
    <x v="101"/>
    <x v="101"/>
    <n v="573736"/>
    <s v="Vidochov"/>
    <s v="do 750 obyvatel"/>
    <n v="321"/>
    <n v="0.64174454828660432"/>
    <n v="115"/>
    <n v="1"/>
  </r>
  <r>
    <x v="7"/>
    <x v="102"/>
    <x v="102"/>
    <n v="547701"/>
    <s v="Libchyně"/>
    <s v="do 750 obyvatel"/>
    <n v="62"/>
    <n v="0.70967741935483875"/>
    <n v="18"/>
    <n v="0"/>
  </r>
  <r>
    <x v="7"/>
    <x v="102"/>
    <x v="102"/>
    <n v="547727"/>
    <s v="Sendraž"/>
    <s v="do 750 obyvatel"/>
    <n v="85"/>
    <n v="0.75294117647058822"/>
    <n v="21"/>
    <n v="0"/>
  </r>
  <r>
    <x v="7"/>
    <x v="102"/>
    <x v="102"/>
    <n v="573892"/>
    <s v="Bohuslavice (Náchod)"/>
    <s v="750 – 1 999 obyvatel"/>
    <n v="825"/>
    <n v="0.72"/>
    <n v="231"/>
    <n v="0"/>
  </r>
  <r>
    <x v="7"/>
    <x v="102"/>
    <x v="102"/>
    <n v="573957"/>
    <s v="Černčice (Náchod)"/>
    <s v="do 750 obyvatel"/>
    <n v="409"/>
    <n v="0.76283618581907087"/>
    <n v="97"/>
    <n v="0"/>
  </r>
  <r>
    <x v="7"/>
    <x v="102"/>
    <x v="102"/>
    <n v="574147"/>
    <s v="Jestřebí (Náchod)"/>
    <s v="do 750 obyvatel"/>
    <n v="133"/>
    <n v="0.83458646616541354"/>
    <n v="22"/>
    <n v="0"/>
  </r>
  <r>
    <x v="7"/>
    <x v="102"/>
    <x v="102"/>
    <n v="574244"/>
    <s v="Mezilesí (Náchod)"/>
    <s v="do 750 obyvatel"/>
    <n v="201"/>
    <n v="0.73631840796019898"/>
    <n v="53"/>
    <n v="0"/>
  </r>
  <r>
    <x v="7"/>
    <x v="102"/>
    <x v="102"/>
    <n v="574261"/>
    <s v="Nahořany"/>
    <s v="do 750 obyvatel"/>
    <n v="458"/>
    <n v="0.70742358078602618"/>
    <n v="134"/>
    <n v="0"/>
  </r>
  <r>
    <x v="7"/>
    <x v="102"/>
    <x v="102"/>
    <n v="574279"/>
    <s v="Nové Město nad Metují"/>
    <s v="5 000 – 14 999 obyvatel"/>
    <n v="7961"/>
    <n v="0.77188795377465147"/>
    <n v="1816"/>
    <n v="0"/>
  </r>
  <r>
    <x v="7"/>
    <x v="102"/>
    <x v="102"/>
    <n v="574350"/>
    <s v="Provodov-Šonov"/>
    <s v="750 – 1 999 obyvatel"/>
    <n v="990"/>
    <n v="0.72323232323232323"/>
    <n v="274"/>
    <n v="0"/>
  </r>
  <r>
    <x v="7"/>
    <x v="102"/>
    <x v="102"/>
    <n v="574368"/>
    <s v="Přibyslav (Náchod)"/>
    <s v="do 750 obyvatel"/>
    <n v="168"/>
    <n v="0.72023809523809523"/>
    <n v="47"/>
    <n v="0"/>
  </r>
  <r>
    <x v="7"/>
    <x v="102"/>
    <x v="102"/>
    <n v="574431"/>
    <s v="Slavětín nad Metují"/>
    <s v="do 750 obyvatel"/>
    <n v="206"/>
    <n v="0.79126213592233008"/>
    <n v="43"/>
    <n v="0"/>
  </r>
  <r>
    <x v="7"/>
    <x v="102"/>
    <x v="102"/>
    <n v="574457"/>
    <s v="Slavoňov"/>
    <s v="do 750 obyvatel"/>
    <n v="246"/>
    <n v="0.76016260162601623"/>
    <n v="59"/>
    <n v="0"/>
  </r>
  <r>
    <x v="7"/>
    <x v="102"/>
    <x v="102"/>
    <n v="574627"/>
    <s v="Vršovka"/>
    <s v="do 750 obyvatel"/>
    <n v="113"/>
    <n v="0.82300884955752207"/>
    <n v="20"/>
    <n v="0"/>
  </r>
  <r>
    <x v="7"/>
    <x v="103"/>
    <x v="103"/>
    <n v="569828"/>
    <s v="Babice (Hradec Králové)"/>
    <s v="do 750 obyvatel"/>
    <n v="167"/>
    <n v="0.72455089820359286"/>
    <n v="46"/>
    <n v="0"/>
  </r>
  <r>
    <x v="7"/>
    <x v="103"/>
    <x v="103"/>
    <n v="569836"/>
    <s v="Barchov (Hradec Králové)"/>
    <s v="do 750 obyvatel"/>
    <n v="251"/>
    <n v="0.80478087649402386"/>
    <n v="49"/>
    <n v="0"/>
  </r>
  <r>
    <x v="7"/>
    <x v="103"/>
    <x v="103"/>
    <n v="570001"/>
    <s v="Hlušice"/>
    <s v="do 750 obyvatel"/>
    <n v="616"/>
    <n v="0.72889610389610393"/>
    <n v="167"/>
    <n v="0"/>
  </r>
  <r>
    <x v="7"/>
    <x v="103"/>
    <x v="103"/>
    <n v="570087"/>
    <s v="Humburky"/>
    <s v="do 750 obyvatel"/>
    <n v="309"/>
    <n v="0.76051779935275077"/>
    <n v="74"/>
    <n v="0"/>
  </r>
  <r>
    <x v="7"/>
    <x v="103"/>
    <x v="103"/>
    <n v="570192"/>
    <s v="Králíky (Hradec Králové)"/>
    <s v="do 750 obyvatel"/>
    <n v="345"/>
    <n v="0.72463768115942029"/>
    <n v="95"/>
    <n v="0"/>
  </r>
  <r>
    <x v="7"/>
    <x v="103"/>
    <x v="103"/>
    <n v="570362"/>
    <s v="Lužec nad Cidlinou"/>
    <s v="do 750 obyvatel"/>
    <n v="431"/>
    <n v="0.74941995359628766"/>
    <n v="108"/>
    <n v="0"/>
  </r>
  <r>
    <x v="7"/>
    <x v="103"/>
    <x v="103"/>
    <n v="570397"/>
    <s v="Měník"/>
    <s v="do 750 obyvatel"/>
    <n v="490"/>
    <n v="0.78163265306122454"/>
    <n v="107"/>
    <n v="0"/>
  </r>
  <r>
    <x v="7"/>
    <x v="103"/>
    <x v="103"/>
    <n v="570401"/>
    <s v="Mlékosrby"/>
    <s v="do 750 obyvatel"/>
    <n v="191"/>
    <n v="0.74869109947643975"/>
    <n v="48"/>
    <n v="0"/>
  </r>
  <r>
    <x v="7"/>
    <x v="103"/>
    <x v="103"/>
    <n v="570427"/>
    <s v="Myštěves"/>
    <s v="do 750 obyvatel"/>
    <n v="146"/>
    <n v="0.64383561643835618"/>
    <n v="52"/>
    <n v="1"/>
  </r>
  <r>
    <x v="7"/>
    <x v="103"/>
    <x v="103"/>
    <n v="570478"/>
    <s v="Nepolisy"/>
    <s v="750 – 1 999 obyvatel"/>
    <n v="803"/>
    <n v="0.80074719800747196"/>
    <n v="160"/>
    <n v="0"/>
  </r>
  <r>
    <x v="7"/>
    <x v="103"/>
    <x v="103"/>
    <n v="570508"/>
    <s v="Nový Bydžov"/>
    <s v="5 000 – 14 999 obyvatel"/>
    <n v="5855"/>
    <n v="0.7371477369769428"/>
    <n v="1539"/>
    <n v="0"/>
  </r>
  <r>
    <x v="7"/>
    <x v="103"/>
    <x v="103"/>
    <n v="570516"/>
    <s v="Ohnišťany"/>
    <s v="do 750 obyvatel"/>
    <n v="281"/>
    <n v="0.75444839857651247"/>
    <n v="69"/>
    <n v="0"/>
  </r>
  <r>
    <x v="7"/>
    <x v="103"/>
    <x v="103"/>
    <n v="570567"/>
    <s v="Petrovice (Hradec Králové)"/>
    <s v="do 750 obyvatel"/>
    <n v="240"/>
    <n v="0.74583333333333335"/>
    <n v="61"/>
    <n v="0"/>
  </r>
  <r>
    <x v="7"/>
    <x v="103"/>
    <x v="103"/>
    <n v="570648"/>
    <s v="Prasek"/>
    <s v="do 750 obyvatel"/>
    <n v="525"/>
    <n v="0.7142857142857143"/>
    <n v="150"/>
    <n v="0"/>
  </r>
  <r>
    <x v="7"/>
    <x v="103"/>
    <x v="103"/>
    <n v="570834"/>
    <s v="Skřivany"/>
    <s v="750 – 1 999 obyvatel"/>
    <n v="911"/>
    <n v="0.74643249176728865"/>
    <n v="231"/>
    <n v="0"/>
  </r>
  <r>
    <x v="7"/>
    <x v="103"/>
    <x v="103"/>
    <n v="570851"/>
    <s v="Sloupno (Hradec Králové)"/>
    <s v="do 750 obyvatel"/>
    <n v="426"/>
    <n v="0.78169014084507038"/>
    <n v="93"/>
    <n v="0"/>
  </r>
  <r>
    <x v="7"/>
    <x v="103"/>
    <x v="103"/>
    <n v="570869"/>
    <s v="Smidary"/>
    <s v="750 – 1 999 obyvatel"/>
    <n v="1278"/>
    <n v="0.77230046948356812"/>
    <n v="291"/>
    <n v="0"/>
  </r>
  <r>
    <x v="7"/>
    <x v="103"/>
    <x v="103"/>
    <n v="571016"/>
    <s v="Šaplava"/>
    <s v="do 750 obyvatel"/>
    <n v="101"/>
    <n v="0.74257425742574257"/>
    <n v="26"/>
    <n v="0"/>
  </r>
  <r>
    <x v="7"/>
    <x v="103"/>
    <x v="103"/>
    <n v="571083"/>
    <s v="Vinary (Hradec Králové)"/>
    <s v="do 750 obyvatel"/>
    <n v="375"/>
    <n v="0.73866666666666669"/>
    <n v="98"/>
    <n v="0"/>
  </r>
  <r>
    <x v="7"/>
    <x v="103"/>
    <x v="103"/>
    <n v="571130"/>
    <s v="Zachrašťany"/>
    <s v="do 750 obyvatel"/>
    <n v="186"/>
    <n v="0.66129032258064513"/>
    <n v="63"/>
    <n v="1"/>
  </r>
  <r>
    <x v="7"/>
    <x v="103"/>
    <x v="103"/>
    <n v="573132"/>
    <s v="Starý Bydžov"/>
    <s v="do 750 obyvatel"/>
    <n v="348"/>
    <n v="0.74712643678160917"/>
    <n v="88"/>
    <n v="0"/>
  </r>
  <r>
    <x v="7"/>
    <x v="103"/>
    <x v="103"/>
    <n v="573710"/>
    <s v="Kobylice"/>
    <s v="do 750 obyvatel"/>
    <n v="206"/>
    <n v="0.81553398058252424"/>
    <n v="38"/>
    <n v="0"/>
  </r>
  <r>
    <x v="7"/>
    <x v="103"/>
    <x v="103"/>
    <n v="573744"/>
    <s v="Zdechovice (Hradec Králové)"/>
    <s v="do 750 obyvatel"/>
    <n v="143"/>
    <n v="0.70629370629370625"/>
    <n v="42"/>
    <n v="0"/>
  </r>
  <r>
    <x v="7"/>
    <x v="104"/>
    <x v="104"/>
    <n v="548651"/>
    <s v="Libel"/>
    <s v="do 750 obyvatel"/>
    <n v="139"/>
    <n v="0.68345323741007191"/>
    <n v="44"/>
    <n v="1"/>
  </r>
  <r>
    <x v="7"/>
    <x v="104"/>
    <x v="104"/>
    <n v="548723"/>
    <s v="Polom (Rychnov n.Kněžnou)"/>
    <s v="do 750 obyvatel"/>
    <n v="107"/>
    <n v="0.71028037383177567"/>
    <n v="31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5844155844155841"/>
    <n v="34"/>
    <n v="1"/>
  </r>
  <r>
    <x v="7"/>
    <x v="104"/>
    <x v="104"/>
    <n v="576069"/>
    <s v="Rychnov nad Kněžnou"/>
    <s v="5 000 – 14 999 obyvatel"/>
    <n v="9155"/>
    <n v="0.72408519934462046"/>
    <n v="2526"/>
    <n v="0"/>
  </r>
  <r>
    <x v="7"/>
    <x v="104"/>
    <x v="104"/>
    <n v="576093"/>
    <s v="Bartošovice v Orlických horách"/>
    <s v="do 750 obyvatel"/>
    <n v="177"/>
    <n v="0.76271186440677963"/>
    <n v="42"/>
    <n v="0"/>
  </r>
  <r>
    <x v="7"/>
    <x v="104"/>
    <x v="104"/>
    <n v="576107"/>
    <s v="Bílý Újezd"/>
    <s v="do 750 obyvatel"/>
    <n v="557"/>
    <n v="0.68761220825852787"/>
    <n v="174"/>
    <n v="1"/>
  </r>
  <r>
    <x v="7"/>
    <x v="104"/>
    <x v="104"/>
    <n v="576174"/>
    <s v="Byzhradec"/>
    <s v="do 750 obyvatel"/>
    <n v="176"/>
    <n v="0.70454545454545459"/>
    <n v="52"/>
    <n v="0"/>
  </r>
  <r>
    <x v="7"/>
    <x v="104"/>
    <x v="104"/>
    <n v="576204"/>
    <s v="Černíkovice (Rychnov n.Kněžnou)"/>
    <s v="750 – 1 999 obyvatel"/>
    <n v="647"/>
    <n v="0.66615146831530136"/>
    <n v="216"/>
    <n v="1"/>
  </r>
  <r>
    <x v="7"/>
    <x v="104"/>
    <x v="104"/>
    <n v="576336"/>
    <s v="Javornice"/>
    <s v="750 – 1 999 obyvatel"/>
    <n v="852"/>
    <n v="0.7359154929577465"/>
    <n v="225"/>
    <n v="0"/>
  </r>
  <r>
    <x v="7"/>
    <x v="104"/>
    <x v="104"/>
    <n v="576425"/>
    <s v="Kvasiny"/>
    <s v="750 – 1 999 obyvatel"/>
    <n v="1405"/>
    <n v="0.65409252669039142"/>
    <n v="486"/>
    <n v="1"/>
  </r>
  <r>
    <x v="7"/>
    <x v="104"/>
    <x v="104"/>
    <n v="576441"/>
    <s v="Lhoty u Potštejna"/>
    <s v="do 750 obyvatel"/>
    <n v="267"/>
    <n v="0.67790262172284643"/>
    <n v="86"/>
    <n v="1"/>
  </r>
  <r>
    <x v="7"/>
    <x v="104"/>
    <x v="104"/>
    <n v="576450"/>
    <s v="Liberk"/>
    <s v="do 750 obyvatel"/>
    <n v="581"/>
    <n v="0.62650602409638556"/>
    <n v="217"/>
    <n v="1"/>
  </r>
  <r>
    <x v="7"/>
    <x v="104"/>
    <x v="104"/>
    <n v="576468"/>
    <s v="Lično"/>
    <s v="do 750 obyvatel"/>
    <n v="535"/>
    <n v="0.74766355140186913"/>
    <n v="135"/>
    <n v="0"/>
  </r>
  <r>
    <x v="7"/>
    <x v="104"/>
    <x v="104"/>
    <n v="576492"/>
    <s v="Lukavice (Rychnov n.Kněžnou)"/>
    <s v="do 750 obyvatel"/>
    <n v="516"/>
    <n v="0.77325581395348841"/>
    <n v="117"/>
    <n v="0"/>
  </r>
  <r>
    <x v="7"/>
    <x v="104"/>
    <x v="104"/>
    <n v="576506"/>
    <s v="Lupenice"/>
    <s v="do 750 obyvatel"/>
    <n v="208"/>
    <n v="0.66826923076923073"/>
    <n v="69"/>
    <n v="1"/>
  </r>
  <r>
    <x v="7"/>
    <x v="104"/>
    <x v="104"/>
    <n v="576603"/>
    <s v="Orlické Záhoří"/>
    <s v="do 750 obyvatel"/>
    <n v="166"/>
    <n v="0.74096385542168675"/>
    <n v="43"/>
    <n v="0"/>
  </r>
  <r>
    <x v="7"/>
    <x v="104"/>
    <x v="104"/>
    <n v="576611"/>
    <s v="Osečnice"/>
    <s v="do 750 obyvatel"/>
    <n v="243"/>
    <n v="0.72839506172839508"/>
    <n v="66"/>
    <n v="0"/>
  </r>
  <r>
    <x v="7"/>
    <x v="104"/>
    <x v="104"/>
    <n v="576620"/>
    <s v="Pěčín"/>
    <s v="do 750 obyvatel"/>
    <n v="418"/>
    <n v="0.64114832535885169"/>
    <n v="150"/>
    <n v="1"/>
  </r>
  <r>
    <x v="7"/>
    <x v="104"/>
    <x v="104"/>
    <n v="576671"/>
    <s v="Potštejn"/>
    <s v="750 – 1 999 obyvatel"/>
    <n v="787"/>
    <n v="0.73062261753494284"/>
    <n v="212"/>
    <n v="0"/>
  </r>
  <r>
    <x v="7"/>
    <x v="104"/>
    <x v="104"/>
    <n v="576701"/>
    <s v="Rokytnice v Orlických horách"/>
    <s v="750 – 1 999 obyvatel"/>
    <n v="1685"/>
    <n v="0.68961424332344212"/>
    <n v="523"/>
    <n v="1"/>
  </r>
  <r>
    <x v="7"/>
    <x v="104"/>
    <x v="104"/>
    <n v="576727"/>
    <s v="Rybná nad Zdobnicí"/>
    <s v="do 750 obyvatel"/>
    <n v="357"/>
    <n v="0.66386554621848737"/>
    <n v="120"/>
    <n v="1"/>
  </r>
  <r>
    <x v="7"/>
    <x v="104"/>
    <x v="104"/>
    <n v="576735"/>
    <s v="Říčky v Orlických horách"/>
    <s v="do 750 obyvatel"/>
    <n v="74"/>
    <n v="0.81081081081081086"/>
    <n v="14"/>
    <n v="0"/>
  </r>
  <r>
    <x v="7"/>
    <x v="104"/>
    <x v="104"/>
    <n v="576778"/>
    <s v="Skuhrov nad Bělou"/>
    <s v="750 – 1 999 obyvatel"/>
    <n v="931"/>
    <n v="0.72717508055853919"/>
    <n v="254"/>
    <n v="0"/>
  </r>
  <r>
    <x v="7"/>
    <x v="104"/>
    <x v="104"/>
    <n v="576786"/>
    <s v="Slatina nad Zdobnicí"/>
    <s v="750 – 1 999 obyvatel"/>
    <n v="732"/>
    <n v="0.66256830601092898"/>
    <n v="247"/>
    <n v="1"/>
  </r>
  <r>
    <x v="7"/>
    <x v="104"/>
    <x v="104"/>
    <n v="576808"/>
    <s v="Solnice"/>
    <s v="2 000 – 4 999 obyvatel"/>
    <n v="1887"/>
    <n v="0.68203497615262321"/>
    <n v="600"/>
    <n v="1"/>
  </r>
  <r>
    <x v="7"/>
    <x v="104"/>
    <x v="104"/>
    <n v="576816"/>
    <s v="Synkov-Slemeno"/>
    <s v="do 750 obyvatel"/>
    <n v="349"/>
    <n v="0.64756446991404015"/>
    <n v="123"/>
    <n v="1"/>
  </r>
  <r>
    <x v="7"/>
    <x v="104"/>
    <x v="104"/>
    <n v="576832"/>
    <s v="Třebešov"/>
    <s v="do 750 obyvatel"/>
    <n v="226"/>
    <n v="0.65486725663716816"/>
    <n v="78"/>
    <n v="1"/>
  </r>
  <r>
    <x v="7"/>
    <x v="104"/>
    <x v="104"/>
    <n v="576883"/>
    <s v="Vamberk"/>
    <s v="2 000 – 4 999 obyvatel"/>
    <n v="3836"/>
    <n v="0.66579770594369136"/>
    <n v="1282"/>
    <n v="1"/>
  </r>
  <r>
    <x v="7"/>
    <x v="104"/>
    <x v="104"/>
    <n v="576891"/>
    <s v="Voděrady (Rychnov n.Kněžnou)"/>
    <s v="do 750 obyvatel"/>
    <n v="610"/>
    <n v="0.73278688524590163"/>
    <n v="163"/>
    <n v="0"/>
  </r>
  <r>
    <x v="7"/>
    <x v="104"/>
    <x v="104"/>
    <n v="576921"/>
    <s v="Záměl"/>
    <s v="do 750 obyvatel"/>
    <n v="517"/>
    <n v="0.68471953578336553"/>
    <n v="163"/>
    <n v="1"/>
  </r>
  <r>
    <x v="7"/>
    <x v="104"/>
    <x v="104"/>
    <n v="576948"/>
    <s v="Zdobnice"/>
    <s v="do 750 obyvatel"/>
    <n v="155"/>
    <n v="0.56774193548387097"/>
    <n v="67"/>
    <n v="1"/>
  </r>
  <r>
    <x v="7"/>
    <x v="105"/>
    <x v="105"/>
    <n v="530808"/>
    <s v="Královec"/>
    <s v="do 750 obyvatel"/>
    <n v="166"/>
    <n v="0.66867469879518071"/>
    <n v="55"/>
    <n v="1"/>
  </r>
  <r>
    <x v="7"/>
    <x v="105"/>
    <x v="105"/>
    <n v="548804"/>
    <s v="Lampertice"/>
    <s v="do 750 obyvatel"/>
    <n v="331"/>
    <n v="0.6404833836858006"/>
    <n v="119"/>
    <n v="1"/>
  </r>
  <r>
    <x v="7"/>
    <x v="105"/>
    <x v="105"/>
    <n v="579025"/>
    <s v="Trutnov"/>
    <s v="15 000 – 39 999 obyvatel"/>
    <n v="25111"/>
    <n v="0.7434988650392258"/>
    <n v="6441"/>
    <n v="0"/>
  </r>
  <r>
    <x v="7"/>
    <x v="105"/>
    <x v="105"/>
    <n v="579041"/>
    <s v="Batňovice"/>
    <s v="750 – 1 999 obyvatel"/>
    <n v="650"/>
    <n v="0.72153846153846157"/>
    <n v="181"/>
    <n v="0"/>
  </r>
  <r>
    <x v="7"/>
    <x v="105"/>
    <x v="105"/>
    <n v="579050"/>
    <s v="Bernartice (Trutnov)"/>
    <s v="750 – 1 999 obyvatel"/>
    <n v="756"/>
    <n v="0.63227513227513232"/>
    <n v="278"/>
    <n v="1"/>
  </r>
  <r>
    <x v="7"/>
    <x v="105"/>
    <x v="105"/>
    <n v="579173"/>
    <s v="Dolní Olešnice"/>
    <s v="do 750 obyvatel"/>
    <n v="307"/>
    <n v="0.70032573289902278"/>
    <n v="92"/>
    <n v="0"/>
  </r>
  <r>
    <x v="7"/>
    <x v="105"/>
    <x v="105"/>
    <n v="579211"/>
    <s v="Hajnice"/>
    <s v="750 – 1 999 obyvatel"/>
    <n v="868"/>
    <n v="0.7338709677419355"/>
    <n v="231"/>
    <n v="0"/>
  </r>
  <r>
    <x v="7"/>
    <x v="105"/>
    <x v="105"/>
    <n v="579220"/>
    <s v="Havlovice"/>
    <s v="750 – 1 999 obyvatel"/>
    <n v="823"/>
    <n v="0.74483596597812884"/>
    <n v="210"/>
    <n v="0"/>
  </r>
  <r>
    <x v="7"/>
    <x v="105"/>
    <x v="105"/>
    <n v="579262"/>
    <s v="Horní Maršov"/>
    <s v="750 – 1 999 obyvatel"/>
    <n v="807"/>
    <n v="0.70879801734820325"/>
    <n v="235"/>
    <n v="0"/>
  </r>
  <r>
    <x v="7"/>
    <x v="105"/>
    <x v="105"/>
    <n v="579271"/>
    <s v="Horní Olešnice"/>
    <s v="do 750 obyvatel"/>
    <n v="264"/>
    <n v="0.63636363636363635"/>
    <n v="96"/>
    <n v="1"/>
  </r>
  <r>
    <x v="7"/>
    <x v="105"/>
    <x v="105"/>
    <n v="579319"/>
    <s v="Chotěvice"/>
    <s v="750 – 1 999 obyvatel"/>
    <n v="858"/>
    <n v="0.62820512820512819"/>
    <n v="319"/>
    <n v="1"/>
  </r>
  <r>
    <x v="7"/>
    <x v="105"/>
    <x v="105"/>
    <n v="579335"/>
    <s v="Chvaleč"/>
    <s v="do 750 obyvatel"/>
    <n v="553"/>
    <n v="0.67088607594936711"/>
    <n v="182"/>
    <n v="1"/>
  </r>
  <r>
    <x v="7"/>
    <x v="105"/>
    <x v="105"/>
    <n v="579351"/>
    <s v="Janské Lázně"/>
    <s v="do 750 obyvatel"/>
    <n v="585"/>
    <n v="0.75555555555555554"/>
    <n v="143"/>
    <n v="0"/>
  </r>
  <r>
    <x v="7"/>
    <x v="105"/>
    <x v="105"/>
    <n v="579378"/>
    <s v="Jívka"/>
    <s v="do 750 obyvatel"/>
    <n v="475"/>
    <n v="0.62736842105263158"/>
    <n v="177"/>
    <n v="1"/>
  </r>
  <r>
    <x v="7"/>
    <x v="105"/>
    <x v="105"/>
    <n v="579475"/>
    <s v="Libňatov"/>
    <s v="do 750 obyvatel"/>
    <n v="311"/>
    <n v="0.74919614147909963"/>
    <n v="78"/>
    <n v="0"/>
  </r>
  <r>
    <x v="7"/>
    <x v="105"/>
    <x v="105"/>
    <n v="579505"/>
    <s v="Malá Úpa"/>
    <s v="do 750 obyvatel"/>
    <n v="120"/>
    <n v="0.70833333333333337"/>
    <n v="35"/>
    <n v="0"/>
  </r>
  <r>
    <x v="7"/>
    <x v="105"/>
    <x v="105"/>
    <n v="579513"/>
    <s v="Malé Svatoňovice"/>
    <s v="750 – 1 999 obyvatel"/>
    <n v="1257"/>
    <n v="0.70723945902943519"/>
    <n v="368"/>
    <n v="0"/>
  </r>
  <r>
    <x v="7"/>
    <x v="105"/>
    <x v="105"/>
    <n v="579530"/>
    <s v="Maršov u Úpice"/>
    <s v="do 750 obyvatel"/>
    <n v="149"/>
    <n v="0.73825503355704702"/>
    <n v="39"/>
    <n v="0"/>
  </r>
  <r>
    <x v="7"/>
    <x v="105"/>
    <x v="105"/>
    <n v="579548"/>
    <s v="Mladé Buky"/>
    <s v="2 000 – 4 999 obyvatel"/>
    <n v="1930"/>
    <n v="0.71036269430051813"/>
    <n v="559"/>
    <n v="0"/>
  </r>
  <r>
    <x v="7"/>
    <x v="105"/>
    <x v="105"/>
    <n v="579581"/>
    <s v="Pec pod Sněžkou"/>
    <s v="do 750 obyvatel"/>
    <n v="556"/>
    <n v="0.78237410071942448"/>
    <n v="121"/>
    <n v="0"/>
  </r>
  <r>
    <x v="7"/>
    <x v="105"/>
    <x v="105"/>
    <n v="579599"/>
    <s v="Pilníkov"/>
    <s v="750 – 1 999 obyvatel"/>
    <n v="1008"/>
    <n v="0.70634920634920639"/>
    <n v="296"/>
    <n v="0"/>
  </r>
  <r>
    <x v="7"/>
    <x v="105"/>
    <x v="105"/>
    <n v="579629"/>
    <s v="Radvanice (Trutnov)"/>
    <s v="750 – 1 999 obyvatel"/>
    <n v="804"/>
    <n v="0.63930348258706471"/>
    <n v="290"/>
    <n v="1"/>
  </r>
  <r>
    <x v="7"/>
    <x v="105"/>
    <x v="105"/>
    <n v="579637"/>
    <s v="Rtyně v Podkrkonoší"/>
    <s v="2 000 – 4 999 obyvatel"/>
    <n v="2484"/>
    <n v="0.7342995169082126"/>
    <n v="660"/>
    <n v="0"/>
  </r>
  <r>
    <x v="7"/>
    <x v="105"/>
    <x v="105"/>
    <n v="579661"/>
    <s v="Staré Buky"/>
    <s v="do 750 obyvatel"/>
    <n v="509"/>
    <n v="0.72888015717092336"/>
    <n v="138"/>
    <n v="0"/>
  </r>
  <r>
    <x v="7"/>
    <x v="105"/>
    <x v="105"/>
    <n v="579726"/>
    <s v="Suchovršice"/>
    <s v="do 750 obyvatel"/>
    <n v="291"/>
    <n v="0.73195876288659789"/>
    <n v="78"/>
    <n v="0"/>
  </r>
  <r>
    <x v="7"/>
    <x v="105"/>
    <x v="105"/>
    <n v="579734"/>
    <s v="Svoboda nad Úpou"/>
    <s v="2 000 – 4 999 obyvatel"/>
    <n v="1774"/>
    <n v="0.70236753100338223"/>
    <n v="528"/>
    <n v="0"/>
  </r>
  <r>
    <x v="7"/>
    <x v="105"/>
    <x v="105"/>
    <n v="579777"/>
    <s v="Úpice"/>
    <s v="5 000 – 14 999 obyvatel"/>
    <n v="4684"/>
    <n v="0.71434671221178481"/>
    <n v="1338"/>
    <n v="0"/>
  </r>
  <r>
    <x v="7"/>
    <x v="105"/>
    <x v="105"/>
    <n v="579785"/>
    <s v="Velké Svatoňovice"/>
    <s v="750 – 1 999 obyvatel"/>
    <n v="1054"/>
    <n v="0.68026565464895639"/>
    <n v="337"/>
    <n v="1"/>
  </r>
  <r>
    <x v="7"/>
    <x v="105"/>
    <x v="105"/>
    <n v="579823"/>
    <s v="Vlčice (Trutnov)"/>
    <s v="do 750 obyvatel"/>
    <n v="454"/>
    <n v="0.72466960352422904"/>
    <n v="125"/>
    <n v="0"/>
  </r>
  <r>
    <x v="7"/>
    <x v="105"/>
    <x v="105"/>
    <n v="579866"/>
    <s v="Zlatá Olešnice (Trutnov)"/>
    <s v="do 750 obyvatel"/>
    <n v="175"/>
    <n v="0.70857142857142852"/>
    <n v="51"/>
    <n v="0"/>
  </r>
  <r>
    <x v="7"/>
    <x v="105"/>
    <x v="105"/>
    <n v="579874"/>
    <s v="Žacléř"/>
    <s v="2 000 – 4 999 obyvatel"/>
    <n v="2661"/>
    <n v="0.68094701240135291"/>
    <n v="849"/>
    <n v="1"/>
  </r>
  <r>
    <x v="7"/>
    <x v="106"/>
    <x v="106"/>
    <n v="579106"/>
    <s v="Čermná (Trutnov)"/>
    <s v="do 750 obyvatel"/>
    <n v="336"/>
    <n v="0.70238095238095233"/>
    <n v="100"/>
    <n v="0"/>
  </r>
  <r>
    <x v="7"/>
    <x v="106"/>
    <x v="106"/>
    <n v="579114"/>
    <s v="Černý Důl"/>
    <s v="do 750 obyvatel"/>
    <n v="585"/>
    <n v="0.68717948717948718"/>
    <n v="183"/>
    <n v="1"/>
  </r>
  <r>
    <x v="7"/>
    <x v="106"/>
    <x v="106"/>
    <n v="579122"/>
    <s v="Dolní Branná"/>
    <s v="750 – 1 999 obyvatel"/>
    <n v="834"/>
    <n v="0.69304556354916069"/>
    <n v="256"/>
    <n v="1"/>
  </r>
  <r>
    <x v="7"/>
    <x v="106"/>
    <x v="106"/>
    <n v="579149"/>
    <s v="Dolní Dvůr"/>
    <s v="do 750 obyvatel"/>
    <n v="224"/>
    <n v="0.71875"/>
    <n v="63"/>
    <n v="0"/>
  </r>
  <r>
    <x v="7"/>
    <x v="106"/>
    <x v="106"/>
    <n v="579157"/>
    <s v="Dolní Kalná"/>
    <s v="do 750 obyvatel"/>
    <n v="573"/>
    <n v="0.72251308900523559"/>
    <n v="159"/>
    <n v="0"/>
  </r>
  <r>
    <x v="7"/>
    <x v="106"/>
    <x v="106"/>
    <n v="579165"/>
    <s v="Dolní Lánov"/>
    <s v="750 – 1 999 obyvatel"/>
    <n v="632"/>
    <n v="0.59018987341772156"/>
    <n v="259"/>
    <n v="1"/>
  </r>
  <r>
    <x v="7"/>
    <x v="106"/>
    <x v="106"/>
    <n v="579254"/>
    <s v="Horní Kalná"/>
    <s v="do 750 obyvatel"/>
    <n v="296"/>
    <n v="0.76013513513513509"/>
    <n v="71"/>
    <n v="0"/>
  </r>
  <r>
    <x v="7"/>
    <x v="106"/>
    <x v="106"/>
    <n v="579297"/>
    <s v="Hostinné"/>
    <s v="2 000 – 4 999 obyvatel"/>
    <n v="3656"/>
    <n v="0.70459518599562365"/>
    <n v="1080"/>
    <n v="0"/>
  </r>
  <r>
    <x v="7"/>
    <x v="106"/>
    <x v="106"/>
    <n v="579386"/>
    <s v="Klášterská Lhota"/>
    <s v="do 750 obyvatel"/>
    <n v="179"/>
    <n v="0.55307262569832405"/>
    <n v="80"/>
    <n v="1"/>
  </r>
  <r>
    <x v="7"/>
    <x v="106"/>
    <x v="106"/>
    <n v="579424"/>
    <s v="Kunčice nad Labem"/>
    <s v="do 750 obyvatel"/>
    <n v="471"/>
    <n v="0.68152866242038213"/>
    <n v="150"/>
    <n v="1"/>
  </r>
  <r>
    <x v="7"/>
    <x v="106"/>
    <x v="106"/>
    <n v="579432"/>
    <s v="Lánov"/>
    <s v="750 – 1 999 obyvatel"/>
    <n v="1453"/>
    <n v="0.63454920853406749"/>
    <n v="531"/>
    <n v="1"/>
  </r>
  <r>
    <x v="7"/>
    <x v="106"/>
    <x v="106"/>
    <n v="579602"/>
    <s v="Prosečné"/>
    <s v="do 750 obyvatel"/>
    <n v="472"/>
    <n v="0.6673728813559322"/>
    <n v="157"/>
    <n v="1"/>
  </r>
  <r>
    <x v="7"/>
    <x v="106"/>
    <x v="106"/>
    <n v="579645"/>
    <s v="Rudník"/>
    <s v="2 000 – 4 999 obyvatel"/>
    <n v="1822"/>
    <n v="0.6388583973655324"/>
    <n v="658"/>
    <n v="1"/>
  </r>
  <r>
    <x v="7"/>
    <x v="106"/>
    <x v="106"/>
    <n v="579696"/>
    <s v="Strážné"/>
    <s v="do 750 obyvatel"/>
    <n v="171"/>
    <n v="0.70760233918128657"/>
    <n v="50"/>
    <n v="0"/>
  </r>
  <r>
    <x v="7"/>
    <x v="106"/>
    <x v="106"/>
    <n v="579742"/>
    <s v="Špindlerův Mlýn"/>
    <s v="750 – 1 999 obyvatel"/>
    <n v="889"/>
    <n v="0.70866141732283461"/>
    <n v="259"/>
    <n v="0"/>
  </r>
  <r>
    <x v="7"/>
    <x v="106"/>
    <x v="106"/>
    <n v="579858"/>
    <s v="Vrchlabí"/>
    <s v="5 000 – 14 999 obyvatel"/>
    <n v="10239"/>
    <n v="0.66871764820783275"/>
    <n v="3392"/>
    <n v="1"/>
  </r>
  <r>
    <x v="8"/>
    <x v="107"/>
    <x v="107"/>
    <n v="547905"/>
    <s v="Rybník (Ústí nad Orlicí)"/>
    <s v="750 – 1 999 obyvatel"/>
    <n v="684"/>
    <n v="0.70760233918128657"/>
    <n v="200"/>
    <n v="0"/>
  </r>
  <r>
    <x v="8"/>
    <x v="107"/>
    <x v="107"/>
    <n v="555240"/>
    <s v="Semanín"/>
    <s v="do 750 obyvatel"/>
    <n v="502"/>
    <n v="0.70517928286852594"/>
    <n v="148"/>
    <n v="0"/>
  </r>
  <r>
    <x v="8"/>
    <x v="107"/>
    <x v="107"/>
    <n v="580031"/>
    <s v="Česká Třebová"/>
    <s v="15 000 – 39 999 obyvatel"/>
    <n v="12835"/>
    <n v="0.70097389949357225"/>
    <n v="3838"/>
    <n v="0"/>
  </r>
  <r>
    <x v="8"/>
    <x v="107"/>
    <x v="107"/>
    <n v="580821"/>
    <s v="Přívrat"/>
    <s v="do 750 obyvatel"/>
    <n v="278"/>
    <n v="0.70863309352517989"/>
    <n v="81"/>
    <n v="0"/>
  </r>
  <r>
    <x v="8"/>
    <x v="107"/>
    <x v="107"/>
    <n v="581071"/>
    <s v="Třebovice"/>
    <s v="750 – 1 999 obyvatel"/>
    <n v="669"/>
    <n v="0.66517189835575485"/>
    <n v="224"/>
    <n v="1"/>
  </r>
  <r>
    <x v="8"/>
    <x v="108"/>
    <x v="108"/>
    <n v="547816"/>
    <s v="Jeníkov (Chrudim)"/>
    <s v="do 750 obyvatel"/>
    <n v="373"/>
    <n v="0.7024128686327078"/>
    <n v="111"/>
    <n v="0"/>
  </r>
  <r>
    <x v="8"/>
    <x v="108"/>
    <x v="108"/>
    <n v="554952"/>
    <s v="Otradov"/>
    <s v="do 750 obyvatel"/>
    <n v="233"/>
    <n v="0.76824034334763946"/>
    <n v="54"/>
    <n v="0"/>
  </r>
  <r>
    <x v="8"/>
    <x v="108"/>
    <x v="108"/>
    <n v="571300"/>
    <s v="Dědová"/>
    <s v="do 750 obyvatel"/>
    <n v="122"/>
    <n v="0.76229508196721307"/>
    <n v="29"/>
    <n v="0"/>
  </r>
  <r>
    <x v="8"/>
    <x v="108"/>
    <x v="108"/>
    <n v="571377"/>
    <s v="Hamry (Chrudim)"/>
    <s v="do 750 obyvatel"/>
    <n v="191"/>
    <n v="0.64397905759162299"/>
    <n v="68"/>
    <n v="1"/>
  </r>
  <r>
    <x v="8"/>
    <x v="108"/>
    <x v="108"/>
    <n v="571393"/>
    <s v="Hlinsko (Chrudim)"/>
    <s v="5 000 – 14 999 obyvatel"/>
    <n v="8081"/>
    <n v="0.72441529513674052"/>
    <n v="2227"/>
    <n v="0"/>
  </r>
  <r>
    <x v="8"/>
    <x v="108"/>
    <x v="108"/>
    <n v="571440"/>
    <s v="Holetín"/>
    <s v="750 – 1 999 obyvatel"/>
    <n v="676"/>
    <n v="0.65532544378698221"/>
    <n v="233"/>
    <n v="1"/>
  </r>
  <r>
    <x v="8"/>
    <x v="108"/>
    <x v="108"/>
    <n v="571571"/>
    <s v="Kameničky"/>
    <s v="750 – 1 999 obyvatel"/>
    <n v="652"/>
    <n v="0.76380368098159512"/>
    <n v="154"/>
    <n v="0"/>
  </r>
  <r>
    <x v="8"/>
    <x v="108"/>
    <x v="108"/>
    <n v="571580"/>
    <s v="Kladno (Chrudim)"/>
    <s v="do 750 obyvatel"/>
    <n v="214"/>
    <n v="0.82242990654205606"/>
    <n v="38"/>
    <n v="0"/>
  </r>
  <r>
    <x v="8"/>
    <x v="108"/>
    <x v="108"/>
    <n v="571661"/>
    <s v="Krouna"/>
    <s v="750 – 1 999 obyvatel"/>
    <n v="1167"/>
    <n v="0.74464438731790916"/>
    <n v="298"/>
    <n v="0"/>
  </r>
  <r>
    <x v="8"/>
    <x v="108"/>
    <x v="108"/>
    <n v="571831"/>
    <s v="Miřetice (Chrudim)"/>
    <s v="750 – 1 999 obyvatel"/>
    <n v="1074"/>
    <n v="0.71973929236499068"/>
    <n v="301"/>
    <n v="0"/>
  </r>
  <r>
    <x v="8"/>
    <x v="108"/>
    <x v="108"/>
    <n v="572063"/>
    <s v="Pokřikov"/>
    <s v="do 750 obyvatel"/>
    <n v="212"/>
    <n v="0.76415094339622647"/>
    <n v="50"/>
    <n v="0"/>
  </r>
  <r>
    <x v="8"/>
    <x v="108"/>
    <x v="108"/>
    <n v="572152"/>
    <s v="Raná (Chrudim)"/>
    <s v="do 750 obyvatel"/>
    <n v="296"/>
    <n v="0.73648648648648651"/>
    <n v="78"/>
    <n v="0"/>
  </r>
  <r>
    <x v="8"/>
    <x v="108"/>
    <x v="108"/>
    <n v="572322"/>
    <s v="Studnice (Chrudim)"/>
    <s v="do 750 obyvatel"/>
    <n v="399"/>
    <n v="0.7042606516290727"/>
    <n v="118"/>
    <n v="0"/>
  </r>
  <r>
    <x v="8"/>
    <x v="108"/>
    <x v="108"/>
    <n v="572349"/>
    <s v="Svratouch"/>
    <s v="750 – 1 999 obyvatel"/>
    <n v="746"/>
    <n v="0.74396782841823061"/>
    <n v="191"/>
    <n v="0"/>
  </r>
  <r>
    <x v="8"/>
    <x v="108"/>
    <x v="108"/>
    <n v="572381"/>
    <s v="Tisovec"/>
    <s v="do 750 obyvatel"/>
    <n v="276"/>
    <n v="0.64855072463768115"/>
    <n v="97"/>
    <n v="1"/>
  </r>
  <r>
    <x v="8"/>
    <x v="108"/>
    <x v="108"/>
    <n v="572390"/>
    <s v="Trhová Kamenice"/>
    <s v="750 – 1 999 obyvatel"/>
    <n v="789"/>
    <n v="0.72623574144486691"/>
    <n v="216"/>
    <n v="0"/>
  </r>
  <r>
    <x v="8"/>
    <x v="108"/>
    <x v="108"/>
    <n v="572462"/>
    <s v="Včelákov"/>
    <s v="do 750 obyvatel"/>
    <n v="460"/>
    <n v="0.75869565217391299"/>
    <n v="111"/>
    <n v="0"/>
  </r>
  <r>
    <x v="8"/>
    <x v="108"/>
    <x v="108"/>
    <n v="572497"/>
    <s v="Vítanov"/>
    <s v="do 750 obyvatel"/>
    <n v="380"/>
    <n v="0.71052631578947367"/>
    <n v="110"/>
    <n v="0"/>
  </r>
  <r>
    <x v="8"/>
    <x v="108"/>
    <x v="108"/>
    <n v="572501"/>
    <s v="Vojtěchov"/>
    <s v="do 750 obyvatel"/>
    <n v="350"/>
    <n v="0.65428571428571425"/>
    <n v="121"/>
    <n v="1"/>
  </r>
  <r>
    <x v="8"/>
    <x v="108"/>
    <x v="108"/>
    <n v="572527"/>
    <s v="Vortová"/>
    <s v="do 750 obyvatel"/>
    <n v="205"/>
    <n v="0.65853658536585369"/>
    <n v="70"/>
    <n v="1"/>
  </r>
  <r>
    <x v="8"/>
    <x v="108"/>
    <x v="108"/>
    <n v="572543"/>
    <s v="Všeradov"/>
    <s v="do 750 obyvatel"/>
    <n v="131"/>
    <n v="0.83206106870229013"/>
    <n v="22"/>
    <n v="0"/>
  </r>
  <r>
    <x v="8"/>
    <x v="108"/>
    <x v="108"/>
    <n v="572551"/>
    <s v="Vysočina"/>
    <s v="do 750 obyvatel"/>
    <n v="605"/>
    <n v="0.74214876033057853"/>
    <n v="156"/>
    <n v="0"/>
  </r>
  <r>
    <x v="8"/>
    <x v="109"/>
    <x v="109"/>
    <n v="574848"/>
    <s v="Býšť"/>
    <s v="750 – 1 999 obyvatel"/>
    <n v="1274"/>
    <n v="0.77158555729984302"/>
    <n v="291"/>
    <n v="0"/>
  </r>
  <r>
    <x v="8"/>
    <x v="109"/>
    <x v="109"/>
    <n v="574911"/>
    <s v="Dolní Roveň"/>
    <s v="2 000 – 4 999 obyvatel"/>
    <n v="1686"/>
    <n v="0.71470937129300116"/>
    <n v="481"/>
    <n v="0"/>
  </r>
  <r>
    <x v="8"/>
    <x v="109"/>
    <x v="109"/>
    <n v="574929"/>
    <s v="Dolní Ředice"/>
    <s v="750 – 1 999 obyvatel"/>
    <n v="759"/>
    <n v="0.80500658761528332"/>
    <n v="148"/>
    <n v="0"/>
  </r>
  <r>
    <x v="8"/>
    <x v="109"/>
    <x v="109"/>
    <n v="574988"/>
    <s v="Holice"/>
    <s v="5 000 – 14 999 obyvatel"/>
    <n v="5482"/>
    <n v="0.76431959139000361"/>
    <n v="1292"/>
    <n v="0"/>
  </r>
  <r>
    <x v="8"/>
    <x v="109"/>
    <x v="109"/>
    <n v="574996"/>
    <s v="Horní Jelení"/>
    <s v="2 000 – 4 999 obyvatel"/>
    <n v="1713"/>
    <n v="0.7151196730881495"/>
    <n v="488"/>
    <n v="0"/>
  </r>
  <r>
    <x v="8"/>
    <x v="109"/>
    <x v="109"/>
    <n v="575011"/>
    <s v="Horní Ředice"/>
    <s v="750 – 1 999 obyvatel"/>
    <n v="850"/>
    <n v="0.71529411764705886"/>
    <n v="242"/>
    <n v="0"/>
  </r>
  <r>
    <x v="8"/>
    <x v="109"/>
    <x v="109"/>
    <n v="575089"/>
    <s v="Chvojenec"/>
    <s v="do 750 obyvatel"/>
    <n v="605"/>
    <n v="0.76363636363636367"/>
    <n v="143"/>
    <n v="0"/>
  </r>
  <r>
    <x v="8"/>
    <x v="109"/>
    <x v="109"/>
    <n v="575119"/>
    <s v="Jaroslav"/>
    <s v="do 750 obyvatel"/>
    <n v="195"/>
    <n v="0.62564102564102564"/>
    <n v="73"/>
    <n v="1"/>
  </r>
  <r>
    <x v="8"/>
    <x v="109"/>
    <x v="109"/>
    <n v="575445"/>
    <s v="Ostřetín"/>
    <s v="750 – 1 999 obyvatel"/>
    <n v="779"/>
    <n v="0.72400513478818995"/>
    <n v="215"/>
    <n v="0"/>
  </r>
  <r>
    <x v="8"/>
    <x v="109"/>
    <x v="109"/>
    <n v="575461"/>
    <s v="Poběžovice u Holic"/>
    <s v="do 750 obyvatel"/>
    <n v="226"/>
    <n v="0.82743362831858402"/>
    <n v="39"/>
    <n v="0"/>
  </r>
  <r>
    <x v="8"/>
    <x v="109"/>
    <x v="109"/>
    <n v="575828"/>
    <s v="Trusnov"/>
    <s v="do 750 obyvatel"/>
    <n v="184"/>
    <n v="0.69565217391304346"/>
    <n v="56"/>
    <n v="1"/>
  </r>
  <r>
    <x v="8"/>
    <x v="109"/>
    <x v="109"/>
    <n v="575879"/>
    <s v="Uhersko"/>
    <s v="do 750 obyvatel"/>
    <n v="319"/>
    <n v="0.56426332288401249"/>
    <n v="139"/>
    <n v="1"/>
  </r>
  <r>
    <x v="8"/>
    <x v="109"/>
    <x v="109"/>
    <n v="575941"/>
    <s v="Veliny"/>
    <s v="do 750 obyvatel"/>
    <n v="400"/>
    <n v="0.69"/>
    <n v="124"/>
    <n v="1"/>
  </r>
  <r>
    <x v="8"/>
    <x v="109"/>
    <x v="109"/>
    <n v="576000"/>
    <s v="Vysoké Chvojno"/>
    <s v="do 750 obyvatel"/>
    <n v="336"/>
    <n v="0.69940476190476186"/>
    <n v="101"/>
    <n v="1"/>
  </r>
  <r>
    <x v="8"/>
    <x v="110"/>
    <x v="110"/>
    <n v="504301"/>
    <s v="Dřenice"/>
    <s v="do 750 obyvatel"/>
    <n v="321"/>
    <n v="0.84735202492211836"/>
    <n v="49"/>
    <n v="0"/>
  </r>
  <r>
    <x v="8"/>
    <x v="110"/>
    <x v="110"/>
    <n v="504807"/>
    <s v="Lány (Chrudim)"/>
    <s v="do 750 obyvatel"/>
    <n v="229"/>
    <n v="0.79475982532751088"/>
    <n v="47"/>
    <n v="0"/>
  </r>
  <r>
    <x v="8"/>
    <x v="110"/>
    <x v="110"/>
    <n v="504921"/>
    <s v="Třibřichy"/>
    <s v="do 750 obyvatel"/>
    <n v="246"/>
    <n v="0.67073170731707321"/>
    <n v="81"/>
    <n v="1"/>
  </r>
  <r>
    <x v="8"/>
    <x v="110"/>
    <x v="110"/>
    <n v="504955"/>
    <s v="Dvakačovice"/>
    <s v="do 750 obyvatel"/>
    <n v="150"/>
    <n v="0.49333333333333335"/>
    <n v="76"/>
    <n v="1"/>
  </r>
  <r>
    <x v="8"/>
    <x v="110"/>
    <x v="110"/>
    <n v="505005"/>
    <s v="Bítovany"/>
    <s v="do 750 obyvatel"/>
    <n v="359"/>
    <n v="0.66852367688022285"/>
    <n v="119"/>
    <n v="1"/>
  </r>
  <r>
    <x v="8"/>
    <x v="110"/>
    <x v="110"/>
    <n v="505030"/>
    <s v="Dolní Bezděkov"/>
    <s v="do 750 obyvatel"/>
    <n v="184"/>
    <n v="0.72826086956521741"/>
    <n v="50"/>
    <n v="0"/>
  </r>
  <r>
    <x v="8"/>
    <x v="110"/>
    <x v="110"/>
    <n v="530697"/>
    <s v="Úherčice"/>
    <s v="do 750 obyvatel"/>
    <n v="123"/>
    <n v="0.72357723577235777"/>
    <n v="34"/>
    <n v="0"/>
  </r>
  <r>
    <x v="8"/>
    <x v="110"/>
    <x v="110"/>
    <n v="547794"/>
    <s v="Hodonín (Chrudim)"/>
    <s v="do 750 obyvatel"/>
    <n v="67"/>
    <n v="0.73134328358208955"/>
    <n v="18"/>
    <n v="0"/>
  </r>
  <r>
    <x v="8"/>
    <x v="110"/>
    <x v="110"/>
    <n v="547808"/>
    <s v="Rozhovice"/>
    <s v="do 750 obyvatel"/>
    <n v="236"/>
    <n v="0.66949152542372881"/>
    <n v="78"/>
    <n v="1"/>
  </r>
  <r>
    <x v="8"/>
    <x v="110"/>
    <x v="110"/>
    <n v="547824"/>
    <s v="Křižanovice (Chrudim)"/>
    <s v="do 750 obyvatel"/>
    <n v="101"/>
    <n v="0.80198019801980203"/>
    <n v="20"/>
    <n v="0"/>
  </r>
  <r>
    <x v="8"/>
    <x v="110"/>
    <x v="110"/>
    <n v="547832"/>
    <s v="Licibořice"/>
    <s v="do 750 obyvatel"/>
    <n v="202"/>
    <n v="0.77722772277227725"/>
    <n v="45"/>
    <n v="0"/>
  </r>
  <r>
    <x v="8"/>
    <x v="110"/>
    <x v="110"/>
    <n v="547841"/>
    <s v="Vyžice"/>
    <s v="do 750 obyvatel"/>
    <n v="175"/>
    <n v="0.74285714285714288"/>
    <n v="45"/>
    <n v="0"/>
  </r>
  <r>
    <x v="8"/>
    <x v="110"/>
    <x v="110"/>
    <n v="547859"/>
    <s v="Zájezdec"/>
    <s v="do 750 obyvatel"/>
    <n v="100"/>
    <n v="0.56999999999999995"/>
    <n v="43"/>
    <n v="1"/>
  </r>
  <r>
    <x v="8"/>
    <x v="110"/>
    <x v="110"/>
    <n v="547867"/>
    <s v="Bor u Skutče"/>
    <s v="do 750 obyvatel"/>
    <n v="120"/>
    <n v="0.5083333333333333"/>
    <n v="59"/>
    <n v="1"/>
  </r>
  <r>
    <x v="8"/>
    <x v="110"/>
    <x v="110"/>
    <n v="547875"/>
    <s v="Lipovec (Chrudim)"/>
    <s v="do 750 obyvatel"/>
    <n v="208"/>
    <n v="0.71153846153846156"/>
    <n v="60"/>
    <n v="0"/>
  </r>
  <r>
    <x v="8"/>
    <x v="110"/>
    <x v="110"/>
    <n v="547891"/>
    <s v="Stolany"/>
    <s v="do 750 obyvatel"/>
    <n v="322"/>
    <n v="0.71739130434782605"/>
    <n v="91"/>
    <n v="0"/>
  </r>
  <r>
    <x v="8"/>
    <x v="110"/>
    <x v="110"/>
    <n v="554847"/>
    <s v="Mrákotín (Chrudim)"/>
    <s v="do 750 obyvatel"/>
    <n v="280"/>
    <n v="0.77500000000000002"/>
    <n v="63"/>
    <n v="0"/>
  </r>
  <r>
    <x v="8"/>
    <x v="110"/>
    <x v="110"/>
    <n v="556882"/>
    <s v="Rabštejnská Lhota"/>
    <s v="750 – 1 999 obyvatel"/>
    <n v="659"/>
    <n v="0.76934749620637333"/>
    <n v="152"/>
    <n v="0"/>
  </r>
  <r>
    <x v="8"/>
    <x v="110"/>
    <x v="110"/>
    <n v="571164"/>
    <s v="Chrudim"/>
    <s v="15 000 – 39 999 obyvatel"/>
    <n v="19160"/>
    <n v="0.76085594989561589"/>
    <n v="4582"/>
    <n v="0"/>
  </r>
  <r>
    <x v="8"/>
    <x v="110"/>
    <x v="110"/>
    <n v="571181"/>
    <s v="Běstvina"/>
    <s v="do 750 obyvatel"/>
    <n v="455"/>
    <n v="0.70109890109890105"/>
    <n v="136"/>
    <n v="0"/>
  </r>
  <r>
    <x v="8"/>
    <x v="110"/>
    <x v="110"/>
    <n v="571202"/>
    <s v="Bojanov"/>
    <s v="do 750 obyvatel"/>
    <n v="525"/>
    <n v="0.7695238095238095"/>
    <n v="121"/>
    <n v="0"/>
  </r>
  <r>
    <x v="8"/>
    <x v="110"/>
    <x v="110"/>
    <n v="571229"/>
    <s v="Bořice"/>
    <s v="do 750 obyvatel"/>
    <n v="161"/>
    <n v="0.7142857142857143"/>
    <n v="46"/>
    <n v="0"/>
  </r>
  <r>
    <x v="8"/>
    <x v="110"/>
    <x v="110"/>
    <n v="571237"/>
    <s v="Bousov"/>
    <s v="do 750 obyvatel"/>
    <n v="179"/>
    <n v="0.68156424581005581"/>
    <n v="57"/>
    <n v="1"/>
  </r>
  <r>
    <x v="8"/>
    <x v="110"/>
    <x v="110"/>
    <n v="571245"/>
    <s v="Bylany"/>
    <s v="do 750 obyvatel"/>
    <n v="359"/>
    <n v="0.74651810584958223"/>
    <n v="91"/>
    <n v="0"/>
  </r>
  <r>
    <x v="8"/>
    <x v="110"/>
    <x v="110"/>
    <n v="571253"/>
    <s v="Ctětín"/>
    <s v="do 750 obyvatel"/>
    <n v="219"/>
    <n v="0.76712328767123283"/>
    <n v="51"/>
    <n v="0"/>
  </r>
  <r>
    <x v="8"/>
    <x v="110"/>
    <x v="110"/>
    <n v="571270"/>
    <s v="Čankovice"/>
    <s v="do 750 obyvatel"/>
    <n v="272"/>
    <n v="0.64338235294117652"/>
    <n v="97"/>
    <n v="1"/>
  </r>
  <r>
    <x v="8"/>
    <x v="110"/>
    <x v="110"/>
    <n v="571296"/>
    <s v="České Lhotice"/>
    <s v="do 750 obyvatel"/>
    <n v="98"/>
    <n v="0.75510204081632648"/>
    <n v="24"/>
    <n v="0"/>
  </r>
  <r>
    <x v="8"/>
    <x v="110"/>
    <x v="110"/>
    <n v="571385"/>
    <s v="Heřmanův Městec"/>
    <s v="2 000 – 4 999 obyvatel"/>
    <n v="4013"/>
    <n v="0.75031148766508848"/>
    <n v="1002"/>
    <n v="0"/>
  </r>
  <r>
    <x v="8"/>
    <x v="110"/>
    <x v="110"/>
    <n v="571407"/>
    <s v="Hluboká"/>
    <s v="do 750 obyvatel"/>
    <n v="158"/>
    <n v="0.70253164556962022"/>
    <n v="47"/>
    <n v="0"/>
  </r>
  <r>
    <x v="8"/>
    <x v="110"/>
    <x v="110"/>
    <n v="571458"/>
    <s v="Honbice"/>
    <s v="do 750 obyvatel"/>
    <n v="143"/>
    <n v="0.65734265734265729"/>
    <n v="49"/>
    <n v="1"/>
  </r>
  <r>
    <x v="8"/>
    <x v="110"/>
    <x v="110"/>
    <n v="571466"/>
    <s v="Horka"/>
    <s v="do 750 obyvatel"/>
    <n v="336"/>
    <n v="0.76190476190476186"/>
    <n v="80"/>
    <n v="0"/>
  </r>
  <r>
    <x v="8"/>
    <x v="110"/>
    <x v="110"/>
    <n v="571474"/>
    <s v="Horní Bradlo"/>
    <s v="do 750 obyvatel"/>
    <n v="371"/>
    <n v="0.76819407008086249"/>
    <n v="86"/>
    <n v="0"/>
  </r>
  <r>
    <x v="8"/>
    <x v="110"/>
    <x v="110"/>
    <n v="571482"/>
    <s v="Hošťalovice"/>
    <s v="do 750 obyvatel"/>
    <n v="118"/>
    <n v="0.81355932203389836"/>
    <n v="22"/>
    <n v="0"/>
  </r>
  <r>
    <x v="8"/>
    <x v="110"/>
    <x v="110"/>
    <n v="571491"/>
    <s v="Hrochův Týnec"/>
    <s v="2 000 – 4 999 obyvatel"/>
    <n v="1734"/>
    <n v="0.68512110726643594"/>
    <n v="546"/>
    <n v="1"/>
  </r>
  <r>
    <x v="8"/>
    <x v="110"/>
    <x v="110"/>
    <n v="571504"/>
    <s v="Hroubovice"/>
    <s v="do 750 obyvatel"/>
    <n v="291"/>
    <n v="0.6872852233676976"/>
    <n v="91"/>
    <n v="1"/>
  </r>
  <r>
    <x v="8"/>
    <x v="110"/>
    <x v="110"/>
    <n v="571539"/>
    <s v="Chrast"/>
    <s v="2 000 – 4 999 obyvatel"/>
    <n v="2590"/>
    <n v="0.72355212355212351"/>
    <n v="716"/>
    <n v="0"/>
  </r>
  <r>
    <x v="8"/>
    <x v="110"/>
    <x v="110"/>
    <n v="571547"/>
    <s v="Chroustovice"/>
    <s v="750 – 1 999 obyvatel"/>
    <n v="1027"/>
    <n v="0.75365141187925999"/>
    <n v="253"/>
    <n v="0"/>
  </r>
  <r>
    <x v="8"/>
    <x v="110"/>
    <x v="110"/>
    <n v="571563"/>
    <s v="Jenišovice (Chrudim)"/>
    <s v="do 750 obyvatel"/>
    <n v="363"/>
    <n v="0.69421487603305787"/>
    <n v="111"/>
    <n v="1"/>
  </r>
  <r>
    <x v="8"/>
    <x v="110"/>
    <x v="110"/>
    <n v="571610"/>
    <s v="Kočí"/>
    <s v="do 750 obyvatel"/>
    <n v="533"/>
    <n v="0.77861163227016883"/>
    <n v="118"/>
    <n v="0"/>
  </r>
  <r>
    <x v="8"/>
    <x v="110"/>
    <x v="110"/>
    <n v="571628"/>
    <s v="Kostelec u Heřmanova Městce"/>
    <s v="do 750 obyvatel"/>
    <n v="293"/>
    <n v="0.75085324232081907"/>
    <n v="73"/>
    <n v="0"/>
  </r>
  <r>
    <x v="8"/>
    <x v="110"/>
    <x v="110"/>
    <n v="571652"/>
    <s v="Krásné (Chrudim)"/>
    <s v="do 750 obyvatel"/>
    <n v="130"/>
    <n v="0.66923076923076918"/>
    <n v="43"/>
    <n v="1"/>
  </r>
  <r>
    <x v="8"/>
    <x v="110"/>
    <x v="110"/>
    <n v="571709"/>
    <s v="Leštinka"/>
    <s v="do 750 obyvatel"/>
    <n v="126"/>
    <n v="0.70634920634920639"/>
    <n v="37"/>
    <n v="0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8203125"/>
    <n v="23"/>
    <n v="0"/>
  </r>
  <r>
    <x v="8"/>
    <x v="110"/>
    <x v="110"/>
    <n v="571768"/>
    <s v="Lukavice (Chrudim)"/>
    <s v="750 – 1 999 obyvatel"/>
    <n v="725"/>
    <n v="0.75724137931034485"/>
    <n v="176"/>
    <n v="0"/>
  </r>
  <r>
    <x v="8"/>
    <x v="110"/>
    <x v="110"/>
    <n v="571776"/>
    <s v="Luže"/>
    <s v="2 000 – 4 999 obyvatel"/>
    <n v="2160"/>
    <n v="0.74722222222222223"/>
    <n v="546"/>
    <n v="0"/>
  </r>
  <r>
    <x v="8"/>
    <x v="110"/>
    <x v="110"/>
    <n v="571822"/>
    <s v="Míčov-Sušice"/>
    <s v="do 750 obyvatel"/>
    <n v="234"/>
    <n v="0.76923076923076927"/>
    <n v="54"/>
    <n v="0"/>
  </r>
  <r>
    <x v="8"/>
    <x v="110"/>
    <x v="110"/>
    <n v="571857"/>
    <s v="Mladoňovice (Chrudim)"/>
    <s v="do 750 obyvatel"/>
    <n v="295"/>
    <n v="0.71186440677966101"/>
    <n v="85"/>
    <n v="0"/>
  </r>
  <r>
    <x v="8"/>
    <x v="110"/>
    <x v="110"/>
    <n v="571873"/>
    <s v="Morašice (Chrudim)"/>
    <s v="do 750 obyvatel"/>
    <n v="593"/>
    <n v="0.76559865092748736"/>
    <n v="139"/>
    <n v="0"/>
  </r>
  <r>
    <x v="8"/>
    <x v="110"/>
    <x v="110"/>
    <n v="571890"/>
    <s v="Nabočany"/>
    <s v="do 750 obyvatel"/>
    <n v="105"/>
    <n v="0.72380952380952379"/>
    <n v="29"/>
    <n v="0"/>
  </r>
  <r>
    <x v="8"/>
    <x v="110"/>
    <x v="110"/>
    <n v="571903"/>
    <s v="Načešice"/>
    <s v="do 750 obyvatel"/>
    <n v="515"/>
    <n v="0.74174757281553394"/>
    <n v="133"/>
    <n v="0"/>
  </r>
  <r>
    <x v="8"/>
    <x v="110"/>
    <x v="110"/>
    <n v="571911"/>
    <s v="Nasavrky (Chrudim)"/>
    <s v="750 – 1 999 obyvatel"/>
    <n v="1371"/>
    <n v="0.75054704595185995"/>
    <n v="342"/>
    <n v="0"/>
  </r>
  <r>
    <x v="8"/>
    <x v="110"/>
    <x v="110"/>
    <n v="571962"/>
    <s v="Orel"/>
    <s v="750 – 1 999 obyvatel"/>
    <n v="633"/>
    <n v="0.74091627172195895"/>
    <n v="164"/>
    <n v="0"/>
  </r>
  <r>
    <x v="8"/>
    <x v="110"/>
    <x v="110"/>
    <n v="572004"/>
    <s v="Perálec"/>
    <s v="do 750 obyvatel"/>
    <n v="201"/>
    <n v="0.72139303482587069"/>
    <n v="56"/>
    <n v="0"/>
  </r>
  <r>
    <x v="8"/>
    <x v="110"/>
    <x v="110"/>
    <n v="572039"/>
    <s v="Podhořany u Ronova"/>
    <s v="do 750 obyvatel"/>
    <n v="223"/>
    <n v="0.7982062780269058"/>
    <n v="45"/>
    <n v="0"/>
  </r>
  <r>
    <x v="8"/>
    <x v="110"/>
    <x v="110"/>
    <n v="572071"/>
    <s v="Prachovice"/>
    <s v="750 – 1 999 obyvatel"/>
    <n v="1172"/>
    <n v="0.71587030716723554"/>
    <n v="333"/>
    <n v="0"/>
  </r>
  <r>
    <x v="8"/>
    <x v="110"/>
    <x v="110"/>
    <n v="572080"/>
    <s v="Proseč (Chrudim)"/>
    <s v="2 000 – 4 999 obyvatel"/>
    <n v="1749"/>
    <n v="0.6506575185820469"/>
    <n v="611"/>
    <n v="1"/>
  </r>
  <r>
    <x v="8"/>
    <x v="110"/>
    <x v="110"/>
    <n v="572098"/>
    <s v="Prosetín (Chrudim)"/>
    <s v="750 – 1 999 obyvatel"/>
    <n v="672"/>
    <n v="0.67261904761904767"/>
    <n v="220"/>
    <n v="1"/>
  </r>
  <r>
    <x v="8"/>
    <x v="110"/>
    <x v="110"/>
    <n v="572101"/>
    <s v="Předhradí"/>
    <s v="do 750 obyvatel"/>
    <n v="337"/>
    <n v="0.74183976261127593"/>
    <n v="87"/>
    <n v="0"/>
  </r>
  <r>
    <x v="8"/>
    <x v="110"/>
    <x v="110"/>
    <n v="572110"/>
    <s v="Přestavlky (Chrudim)"/>
    <s v="do 750 obyvatel"/>
    <n v="189"/>
    <n v="0.61904761904761907"/>
    <n v="72"/>
    <n v="1"/>
  </r>
  <r>
    <x v="8"/>
    <x v="110"/>
    <x v="110"/>
    <n v="572161"/>
    <s v="Ronov nad Doubravou"/>
    <s v="750 – 1 999 obyvatel"/>
    <n v="1443"/>
    <n v="0.76992376992376987"/>
    <n v="332"/>
    <n v="0"/>
  </r>
  <r>
    <x v="8"/>
    <x v="110"/>
    <x v="110"/>
    <n v="572179"/>
    <s v="Rosice (Chrudim)"/>
    <s v="750 – 1 999 obyvatel"/>
    <n v="1129"/>
    <n v="0.71124889282550929"/>
    <n v="326"/>
    <n v="0"/>
  </r>
  <r>
    <x v="8"/>
    <x v="110"/>
    <x v="110"/>
    <n v="572217"/>
    <s v="Řestoky"/>
    <s v="do 750 obyvatel"/>
    <n v="395"/>
    <n v="0.6936708860759494"/>
    <n v="121"/>
    <n v="1"/>
  </r>
  <r>
    <x v="8"/>
    <x v="110"/>
    <x v="110"/>
    <n v="572225"/>
    <s v="Seč (Chrudim)"/>
    <s v="750 – 1 999 obyvatel"/>
    <n v="1513"/>
    <n v="0.74553866490416387"/>
    <n v="385"/>
    <n v="0"/>
  </r>
  <r>
    <x v="8"/>
    <x v="110"/>
    <x v="110"/>
    <n v="572241"/>
    <s v="Skuteč"/>
    <s v="5 000 – 14 999 obyvatel"/>
    <n v="4274"/>
    <n v="0.72788956481048195"/>
    <n v="1163"/>
    <n v="0"/>
  </r>
  <r>
    <x v="8"/>
    <x v="110"/>
    <x v="110"/>
    <n v="572268"/>
    <s v="Slatiňany"/>
    <s v="2 000 – 4 999 obyvatel"/>
    <n v="3506"/>
    <n v="0.77467199087278948"/>
    <n v="790"/>
    <n v="0"/>
  </r>
  <r>
    <x v="8"/>
    <x v="110"/>
    <x v="110"/>
    <n v="572276"/>
    <s v="Sobětuchy"/>
    <s v="750 – 1 999 obyvatel"/>
    <n v="767"/>
    <n v="0.75097783572359844"/>
    <n v="191"/>
    <n v="0"/>
  </r>
  <r>
    <x v="8"/>
    <x v="110"/>
    <x v="110"/>
    <n v="572314"/>
    <s v="Střemošice"/>
    <s v="do 750 obyvatel"/>
    <n v="149"/>
    <n v="0.68456375838926176"/>
    <n v="47"/>
    <n v="1"/>
  </r>
  <r>
    <x v="8"/>
    <x v="110"/>
    <x v="110"/>
    <n v="572331"/>
    <s v="Svídnice (Chrudim)"/>
    <s v="do 750 obyvatel"/>
    <n v="377"/>
    <n v="0.80106100795755963"/>
    <n v="75"/>
    <n v="0"/>
  </r>
  <r>
    <x v="8"/>
    <x v="110"/>
    <x v="110"/>
    <n v="572403"/>
    <s v="Trojovice"/>
    <s v="do 750 obyvatel"/>
    <n v="153"/>
    <n v="0.64052287581699341"/>
    <n v="55"/>
    <n v="1"/>
  </r>
  <r>
    <x v="8"/>
    <x v="110"/>
    <x v="110"/>
    <n v="572411"/>
    <s v="Třemošnice"/>
    <s v="2 000 – 4 999 obyvatel"/>
    <n v="2577"/>
    <n v="0.75126115638339153"/>
    <n v="641"/>
    <n v="0"/>
  </r>
  <r>
    <x v="8"/>
    <x v="110"/>
    <x v="110"/>
    <n v="572420"/>
    <s v="Tuněchody"/>
    <s v="do 750 obyvatel"/>
    <n v="495"/>
    <n v="0.76767676767676762"/>
    <n v="115"/>
    <n v="0"/>
  </r>
  <r>
    <x v="8"/>
    <x v="110"/>
    <x v="110"/>
    <n v="572446"/>
    <s v="Úhřetice"/>
    <s v="do 750 obyvatel"/>
    <n v="396"/>
    <n v="0.75757575757575757"/>
    <n v="96"/>
    <n v="0"/>
  </r>
  <r>
    <x v="8"/>
    <x v="110"/>
    <x v="110"/>
    <n v="572454"/>
    <s v="Vápenný Podol"/>
    <s v="do 750 obyvatel"/>
    <n v="261"/>
    <n v="0.69348659003831414"/>
    <n v="80"/>
    <n v="1"/>
  </r>
  <r>
    <x v="8"/>
    <x v="110"/>
    <x v="110"/>
    <n v="572471"/>
    <s v="Vejvanovice"/>
    <s v="do 750 obyvatel"/>
    <n v="263"/>
    <n v="0.79467680608365021"/>
    <n v="54"/>
    <n v="0"/>
  </r>
  <r>
    <x v="8"/>
    <x v="110"/>
    <x v="110"/>
    <n v="572535"/>
    <s v="Vrbatův Kostelec"/>
    <s v="do 750 obyvatel"/>
    <n v="301"/>
    <n v="0.81395348837209303"/>
    <n v="56"/>
    <n v="0"/>
  </r>
  <r>
    <x v="8"/>
    <x v="110"/>
    <x v="110"/>
    <n v="572578"/>
    <s v="Zaječice"/>
    <s v="750 – 1 999 obyvatel"/>
    <n v="890"/>
    <n v="0.71235955056179778"/>
    <n v="256"/>
    <n v="0"/>
  </r>
  <r>
    <x v="8"/>
    <x v="110"/>
    <x v="110"/>
    <n v="572641"/>
    <s v="Žumberk"/>
    <s v="do 750 obyvatel"/>
    <n v="238"/>
    <n v="0.77310924369747902"/>
    <n v="54"/>
    <n v="0"/>
  </r>
  <r>
    <x v="8"/>
    <x v="110"/>
    <x v="110"/>
    <n v="573787"/>
    <s v="Klešice"/>
    <s v="do 750 obyvatel"/>
    <n v="318"/>
    <n v="0.66352201257861632"/>
    <n v="107"/>
    <n v="1"/>
  </r>
  <r>
    <x v="8"/>
    <x v="110"/>
    <x v="110"/>
    <n v="573817"/>
    <s v="Smrček"/>
    <s v="do 750 obyvatel"/>
    <n v="101"/>
    <n v="0.87128712871287128"/>
    <n v="13"/>
    <n v="0"/>
  </r>
  <r>
    <x v="8"/>
    <x v="110"/>
    <x v="110"/>
    <n v="573876"/>
    <s v="Zderaz"/>
    <s v="do 750 obyvatel"/>
    <n v="242"/>
    <n v="0.78099173553719003"/>
    <n v="53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752"/>
    <n v="31"/>
    <n v="0"/>
  </r>
  <r>
    <x v="8"/>
    <x v="110"/>
    <x v="110"/>
    <n v="574091"/>
    <s v="Žlebské Chvalovice"/>
    <s v="do 750 obyvatel"/>
    <n v="116"/>
    <n v="0.77586206896551724"/>
    <n v="26"/>
    <n v="0"/>
  </r>
  <r>
    <x v="8"/>
    <x v="110"/>
    <x v="110"/>
    <n v="574104"/>
    <s v="Ostrov (Chrudim)"/>
    <s v="do 750 obyvatel"/>
    <n v="171"/>
    <n v="0.61988304093567248"/>
    <n v="65"/>
    <n v="1"/>
  </r>
  <r>
    <x v="8"/>
    <x v="111"/>
    <x v="111"/>
    <n v="580015"/>
    <s v="Červená Voda"/>
    <s v="2 000 – 4 999 obyvatel"/>
    <n v="2446"/>
    <n v="0.68683565004088309"/>
    <n v="766"/>
    <n v="1"/>
  </r>
  <r>
    <x v="8"/>
    <x v="111"/>
    <x v="111"/>
    <n v="580163"/>
    <s v="Dolní Morava"/>
    <s v="do 750 obyvatel"/>
    <n v="358"/>
    <n v="0.62011173184357538"/>
    <n v="136"/>
    <n v="1"/>
  </r>
  <r>
    <x v="8"/>
    <x v="111"/>
    <x v="111"/>
    <n v="580481"/>
    <s v="Králíky (Ústí nad Orlicí)"/>
    <s v="2 000 – 4 999 obyvatel"/>
    <n v="3513"/>
    <n v="0.68232280102476517"/>
    <n v="1116"/>
    <n v="1"/>
  </r>
  <r>
    <x v="8"/>
    <x v="111"/>
    <x v="111"/>
    <n v="580571"/>
    <s v="Lichkov"/>
    <s v="do 750 obyvatel"/>
    <n v="450"/>
    <n v="0.60666666666666669"/>
    <n v="177"/>
    <n v="1"/>
  </r>
  <r>
    <x v="8"/>
    <x v="111"/>
    <x v="111"/>
    <n v="580651"/>
    <s v="Mladkov"/>
    <s v="do 750 obyvatel"/>
    <n v="438"/>
    <n v="0.75342465753424659"/>
    <n v="108"/>
    <n v="0"/>
  </r>
  <r>
    <x v="8"/>
    <x v="112"/>
    <x v="112"/>
    <n v="547921"/>
    <s v="Trpík"/>
    <s v="do 750 obyvatel"/>
    <n v="63"/>
    <n v="0.73015873015873012"/>
    <n v="17"/>
    <n v="0"/>
  </r>
  <r>
    <x v="8"/>
    <x v="112"/>
    <x v="112"/>
    <n v="547981"/>
    <s v="Albrechtice (Ústí nad Orlicí)"/>
    <s v="do 750 obyvatel"/>
    <n v="383"/>
    <n v="0.59530026109660572"/>
    <n v="155"/>
    <n v="1"/>
  </r>
  <r>
    <x v="8"/>
    <x v="112"/>
    <x v="112"/>
    <n v="573426"/>
    <s v="Anenská Studánka"/>
    <s v="do 750 obyvatel"/>
    <n v="143"/>
    <n v="0.75524475524475521"/>
    <n v="35"/>
    <n v="0"/>
  </r>
  <r>
    <x v="8"/>
    <x v="112"/>
    <x v="112"/>
    <n v="574392"/>
    <s v="Sázava (Ústí nad Orlicí)"/>
    <s v="do 750 obyvatel"/>
    <n v="473"/>
    <n v="0.66173361522198737"/>
    <n v="160"/>
    <n v="1"/>
  </r>
  <r>
    <x v="8"/>
    <x v="112"/>
    <x v="112"/>
    <n v="579980"/>
    <s v="Cotkytle"/>
    <s v="do 750 obyvatel"/>
    <n v="311"/>
    <n v="0.54019292604501612"/>
    <n v="143"/>
    <n v="1"/>
  </r>
  <r>
    <x v="8"/>
    <x v="112"/>
    <x v="112"/>
    <n v="579998"/>
    <s v="Čenkovice"/>
    <s v="do 750 obyvatel"/>
    <n v="157"/>
    <n v="0.66878980891719741"/>
    <n v="52"/>
    <n v="1"/>
  </r>
  <r>
    <x v="8"/>
    <x v="112"/>
    <x v="112"/>
    <n v="580074"/>
    <s v="Damníkov"/>
    <s v="do 750 obyvatel"/>
    <n v="570"/>
    <n v="0.63859649122807016"/>
    <n v="206"/>
    <n v="1"/>
  </r>
  <r>
    <x v="8"/>
    <x v="112"/>
    <x v="112"/>
    <n v="580112"/>
    <s v="Dolní Čermná"/>
    <s v="750 – 1 999 obyvatel"/>
    <n v="1096"/>
    <n v="0.68795620437956206"/>
    <n v="342"/>
    <n v="1"/>
  </r>
  <r>
    <x v="8"/>
    <x v="112"/>
    <x v="112"/>
    <n v="580279"/>
    <s v="Horní Čermná"/>
    <s v="750 – 1 999 obyvatel"/>
    <n v="853"/>
    <n v="0.6799531066822978"/>
    <n v="273"/>
    <n v="1"/>
  </r>
  <r>
    <x v="8"/>
    <x v="112"/>
    <x v="112"/>
    <n v="580295"/>
    <s v="Horní Heřmanice (Ústí nad Orlicí)"/>
    <s v="do 750 obyvatel"/>
    <n v="394"/>
    <n v="0.6675126903553299"/>
    <n v="131"/>
    <n v="1"/>
  </r>
  <r>
    <x v="8"/>
    <x v="112"/>
    <x v="112"/>
    <n v="580333"/>
    <s v="Horní Třešňovec"/>
    <s v="do 750 obyvatel"/>
    <n v="520"/>
    <n v="0.61538461538461542"/>
    <n v="200"/>
    <n v="1"/>
  </r>
  <r>
    <x v="8"/>
    <x v="112"/>
    <x v="112"/>
    <n v="580490"/>
    <s v="Krasíkov"/>
    <s v="do 750 obyvatel"/>
    <n v="260"/>
    <n v="0.56153846153846154"/>
    <n v="114"/>
    <n v="1"/>
  </r>
  <r>
    <x v="8"/>
    <x v="112"/>
    <x v="112"/>
    <n v="580511"/>
    <s v="Lanškroun"/>
    <s v="5 000 – 14 999 obyvatel"/>
    <n v="8229"/>
    <n v="0.65852472961477704"/>
    <n v="2810"/>
    <n v="1"/>
  </r>
  <r>
    <x v="8"/>
    <x v="112"/>
    <x v="112"/>
    <n v="580619"/>
    <s v="Lubník"/>
    <s v="do 750 obyvatel"/>
    <n v="284"/>
    <n v="0.57746478873239437"/>
    <n v="120"/>
    <n v="1"/>
  </r>
  <r>
    <x v="8"/>
    <x v="112"/>
    <x v="112"/>
    <n v="580635"/>
    <s v="Luková"/>
    <s v="750 – 1 999 obyvatel"/>
    <n v="602"/>
    <n v="0.56644518272425248"/>
    <n v="261"/>
    <n v="1"/>
  </r>
  <r>
    <x v="8"/>
    <x v="112"/>
    <x v="112"/>
    <n v="580732"/>
    <s v="Ostrov (Ústí nad Orlicí)"/>
    <s v="do 750 obyvatel"/>
    <n v="558"/>
    <n v="0.56451612903225812"/>
    <n v="243"/>
    <n v="1"/>
  </r>
  <r>
    <x v="8"/>
    <x v="112"/>
    <x v="112"/>
    <n v="580767"/>
    <s v="Petrovice (Ústí nad Orlicí)"/>
    <s v="do 750 obyvatel"/>
    <n v="204"/>
    <n v="0.69117647058823528"/>
    <n v="63"/>
    <n v="1"/>
  </r>
  <r>
    <x v="8"/>
    <x v="112"/>
    <x v="112"/>
    <n v="580848"/>
    <s v="Rudoltice"/>
    <s v="750 – 1 999 obyvatel"/>
    <n v="1559"/>
    <n v="0.62540089801154586"/>
    <n v="584"/>
    <n v="1"/>
  </r>
  <r>
    <x v="8"/>
    <x v="112"/>
    <x v="112"/>
    <n v="580988"/>
    <s v="Strážná"/>
    <s v="do 750 obyvatel"/>
    <n v="88"/>
    <n v="0.54545454545454541"/>
    <n v="40"/>
    <n v="1"/>
  </r>
  <r>
    <x v="8"/>
    <x v="112"/>
    <x v="112"/>
    <n v="581046"/>
    <s v="Tatenice"/>
    <s v="750 – 1 999 obyvatel"/>
    <n v="732"/>
    <n v="0.67213114754098358"/>
    <n v="240"/>
    <n v="1"/>
  </r>
  <r>
    <x v="8"/>
    <x v="112"/>
    <x v="112"/>
    <n v="581178"/>
    <s v="Výprachtice"/>
    <s v="750 – 1 999 obyvatel"/>
    <n v="783"/>
    <n v="0.58876117496807157"/>
    <n v="322"/>
    <n v="1"/>
  </r>
  <r>
    <x v="8"/>
    <x v="112"/>
    <x v="112"/>
    <n v="581275"/>
    <s v="Žichlínek"/>
    <s v="750 – 1 999 obyvatel"/>
    <n v="791"/>
    <n v="0.64475347661188365"/>
    <n v="281"/>
    <n v="1"/>
  </r>
  <r>
    <x v="8"/>
    <x v="113"/>
    <x v="113"/>
    <n v="572233"/>
    <s v="Řídký"/>
    <s v="do 750 obyvatel"/>
    <n v="57"/>
    <n v="0.80701754385964908"/>
    <n v="11"/>
    <n v="0"/>
  </r>
  <r>
    <x v="8"/>
    <x v="113"/>
    <x v="113"/>
    <n v="572357"/>
    <s v="Desná (Svitavy)"/>
    <s v="do 750 obyvatel"/>
    <n v="280"/>
    <n v="0.72499999999999998"/>
    <n v="77"/>
    <n v="0"/>
  </r>
  <r>
    <x v="8"/>
    <x v="113"/>
    <x v="113"/>
    <n v="572365"/>
    <s v="Horní Újezd (Svitavy)"/>
    <s v="do 750 obyvatel"/>
    <n v="336"/>
    <n v="0.63988095238095233"/>
    <n v="121"/>
    <n v="1"/>
  </r>
  <r>
    <x v="8"/>
    <x v="113"/>
    <x v="113"/>
    <n v="572373"/>
    <s v="Poříčí u Litomyšle"/>
    <s v="do 750 obyvatel"/>
    <n v="403"/>
    <n v="0.69727047146401988"/>
    <n v="122"/>
    <n v="1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3316582914572861"/>
    <n v="73"/>
    <n v="1"/>
  </r>
  <r>
    <x v="8"/>
    <x v="113"/>
    <x v="113"/>
    <n v="572616"/>
    <s v="Tržek"/>
    <s v="do 750 obyvatel"/>
    <n v="141"/>
    <n v="0.78723404255319152"/>
    <n v="30"/>
    <n v="0"/>
  </r>
  <r>
    <x v="8"/>
    <x v="113"/>
    <x v="113"/>
    <n v="572730"/>
    <s v="Chmelík"/>
    <s v="do 750 obyvatel"/>
    <n v="156"/>
    <n v="0.51923076923076927"/>
    <n v="75"/>
    <n v="1"/>
  </r>
  <r>
    <x v="8"/>
    <x v="113"/>
    <x v="113"/>
    <n v="577774"/>
    <s v="Benátky (Svitavy)"/>
    <s v="do 750 obyvatel"/>
    <n v="311"/>
    <n v="0.7138263665594855"/>
    <n v="89"/>
    <n v="0"/>
  </r>
  <r>
    <x v="8"/>
    <x v="113"/>
    <x v="113"/>
    <n v="577821"/>
    <s v="Bohuňovice (Svitavy)"/>
    <s v="do 750 obyvatel"/>
    <n v="100"/>
    <n v="0.64"/>
    <n v="36"/>
    <n v="1"/>
  </r>
  <r>
    <x v="8"/>
    <x v="113"/>
    <x v="113"/>
    <n v="577910"/>
    <s v="Budislav (Svitavy)"/>
    <s v="do 750 obyvatel"/>
    <n v="382"/>
    <n v="0.65445026178010468"/>
    <n v="132"/>
    <n v="1"/>
  </r>
  <r>
    <x v="8"/>
    <x v="113"/>
    <x v="113"/>
    <n v="577936"/>
    <s v="Cerekvice nad Loučnou"/>
    <s v="750 – 1 999 obyvatel"/>
    <n v="711"/>
    <n v="0.70886075949367089"/>
    <n v="207"/>
    <n v="0"/>
  </r>
  <r>
    <x v="8"/>
    <x v="113"/>
    <x v="113"/>
    <n v="577944"/>
    <s v="Čistá (Svitavy)"/>
    <s v="750 – 1 999 obyvatel"/>
    <n v="795"/>
    <n v="0.68176100628930814"/>
    <n v="253"/>
    <n v="1"/>
  </r>
  <r>
    <x v="8"/>
    <x v="113"/>
    <x v="113"/>
    <n v="577995"/>
    <s v="Dolní Újezd (Svitavy)"/>
    <s v="750 – 1 999 obyvatel"/>
    <n v="1621"/>
    <n v="0.68044417026526838"/>
    <n v="518"/>
    <n v="1"/>
  </r>
  <r>
    <x v="8"/>
    <x v="113"/>
    <x v="113"/>
    <n v="578053"/>
    <s v="Horky (Svitavy)"/>
    <s v="do 750 obyvatel"/>
    <n v="102"/>
    <n v="0.77450980392156865"/>
    <n v="23"/>
    <n v="0"/>
  </r>
  <r>
    <x v="8"/>
    <x v="113"/>
    <x v="113"/>
    <n v="578100"/>
    <s v="Chotěnov"/>
    <s v="do 750 obyvatel"/>
    <n v="102"/>
    <n v="0.67647058823529416"/>
    <n v="33"/>
    <n v="1"/>
  </r>
  <r>
    <x v="8"/>
    <x v="113"/>
    <x v="113"/>
    <n v="578118"/>
    <s v="Chotovice (Svitavy)"/>
    <s v="do 750 obyvatel"/>
    <n v="128"/>
    <n v="0.6328125"/>
    <n v="47"/>
    <n v="1"/>
  </r>
  <r>
    <x v="8"/>
    <x v="113"/>
    <x v="113"/>
    <n v="578134"/>
    <s v="Janov (Svitavy)"/>
    <s v="750 – 1 999 obyvatel"/>
    <n v="795"/>
    <n v="0.71320754716981127"/>
    <n v="228"/>
    <n v="0"/>
  </r>
  <r>
    <x v="8"/>
    <x v="113"/>
    <x v="113"/>
    <n v="578169"/>
    <s v="Jarošov"/>
    <s v="do 750 obyvatel"/>
    <n v="150"/>
    <n v="0.56666666666666665"/>
    <n v="65"/>
    <n v="1"/>
  </r>
  <r>
    <x v="8"/>
    <x v="113"/>
    <x v="113"/>
    <n v="578347"/>
    <s v="Litomyšl"/>
    <s v="5 000 – 14 999 obyvatel"/>
    <n v="8593"/>
    <n v="0.71965553357383916"/>
    <n v="2409"/>
    <n v="0"/>
  </r>
  <r>
    <x v="8"/>
    <x v="113"/>
    <x v="113"/>
    <n v="578355"/>
    <s v="Lubná (Svitavy)"/>
    <s v="750 – 1 999 obyvatel"/>
    <n v="823"/>
    <n v="0.64277035236938029"/>
    <n v="294"/>
    <n v="1"/>
  </r>
  <r>
    <x v="8"/>
    <x v="113"/>
    <x v="113"/>
    <n v="578363"/>
    <s v="Makov (Svitavy)"/>
    <s v="do 750 obyvatel"/>
    <n v="270"/>
    <n v="0.61481481481481481"/>
    <n v="104"/>
    <n v="1"/>
  </r>
  <r>
    <x v="8"/>
    <x v="113"/>
    <x v="113"/>
    <n v="578428"/>
    <s v="Morašice (Svitavy)"/>
    <s v="do 750 obyvatel"/>
    <n v="600"/>
    <n v="0.64500000000000002"/>
    <n v="213"/>
    <n v="1"/>
  </r>
  <r>
    <x v="8"/>
    <x v="113"/>
    <x v="113"/>
    <n v="578509"/>
    <s v="Osík"/>
    <s v="750 – 1 999 obyvatel"/>
    <n v="836"/>
    <n v="0.69497607655502391"/>
    <n v="255"/>
    <n v="1"/>
  </r>
  <r>
    <x v="8"/>
    <x v="113"/>
    <x v="113"/>
    <n v="578622"/>
    <s v="Příluka"/>
    <s v="do 750 obyvatel"/>
    <n v="135"/>
    <n v="0.68888888888888888"/>
    <n v="42"/>
    <n v="1"/>
  </r>
  <r>
    <x v="8"/>
    <x v="113"/>
    <x v="113"/>
    <n v="578738"/>
    <s v="Sebranice (Svitavy)"/>
    <s v="750 – 1 999 obyvatel"/>
    <n v="798"/>
    <n v="0.67669172932330823"/>
    <n v="258"/>
    <n v="1"/>
  </r>
  <r>
    <x v="8"/>
    <x v="113"/>
    <x v="113"/>
    <n v="578746"/>
    <s v="Sedliště (Svitavy)"/>
    <s v="do 750 obyvatel"/>
    <n v="204"/>
    <n v="0.63235294117647056"/>
    <n v="75"/>
    <n v="1"/>
  </r>
  <r>
    <x v="8"/>
    <x v="113"/>
    <x v="113"/>
    <n v="578819"/>
    <s v="Strakov"/>
    <s v="do 750 obyvatel"/>
    <n v="196"/>
    <n v="0.67346938775510201"/>
    <n v="64"/>
    <n v="1"/>
  </r>
  <r>
    <x v="8"/>
    <x v="113"/>
    <x v="113"/>
    <n v="578835"/>
    <s v="Suchá Lhota"/>
    <s v="do 750 obyvatel"/>
    <n v="76"/>
    <n v="0.71052631578947367"/>
    <n v="22"/>
    <n v="0"/>
  </r>
  <r>
    <x v="8"/>
    <x v="113"/>
    <x v="113"/>
    <n v="578894"/>
    <s v="Trstěnice (Svitavy)"/>
    <s v="do 750 obyvatel"/>
    <n v="412"/>
    <n v="0.64563106796116509"/>
    <n v="146"/>
    <n v="1"/>
  </r>
  <r>
    <x v="8"/>
    <x v="113"/>
    <x v="113"/>
    <n v="578916"/>
    <s v="Újezdec (Svitavy)"/>
    <s v="do 750 obyvatel"/>
    <n v="86"/>
    <n v="0.73255813953488369"/>
    <n v="23"/>
    <n v="0"/>
  </r>
  <r>
    <x v="8"/>
    <x v="113"/>
    <x v="113"/>
    <n v="578941"/>
    <s v="Vidlatá Seč"/>
    <s v="do 750 obyvatel"/>
    <n v="231"/>
    <n v="0.70129870129870131"/>
    <n v="69"/>
    <n v="0"/>
  </r>
  <r>
    <x v="8"/>
    <x v="113"/>
    <x v="113"/>
    <n v="580325"/>
    <s v="Sloupnice"/>
    <s v="750 – 1 999 obyvatel"/>
    <n v="1427"/>
    <n v="0.744218640504555"/>
    <n v="365"/>
    <n v="0"/>
  </r>
  <r>
    <x v="8"/>
    <x v="113"/>
    <x v="113"/>
    <n v="580694"/>
    <s v="Němčice (Svitavy)"/>
    <s v="750 – 1 999 obyvatel"/>
    <n v="818"/>
    <n v="0.70293398533007334"/>
    <n v="243"/>
    <n v="0"/>
  </r>
  <r>
    <x v="8"/>
    <x v="113"/>
    <x v="113"/>
    <n v="581127"/>
    <s v="Vlčkov"/>
    <s v="do 750 obyvatel"/>
    <n v="82"/>
    <n v="0.48780487804878048"/>
    <n v="42"/>
    <n v="1"/>
  </r>
  <r>
    <x v="8"/>
    <x v="114"/>
    <x v="114"/>
    <n v="505391"/>
    <s v="Bělá u Jevíčka"/>
    <s v="do 750 obyvatel"/>
    <n v="299"/>
    <n v="0.76254180602006694"/>
    <n v="71"/>
    <n v="0"/>
  </r>
  <r>
    <x v="8"/>
    <x v="114"/>
    <x v="114"/>
    <n v="572250"/>
    <s v="Březinky"/>
    <s v="do 750 obyvatel"/>
    <n v="103"/>
    <n v="0.72815533980582525"/>
    <n v="28"/>
    <n v="0"/>
  </r>
  <r>
    <x v="8"/>
    <x v="114"/>
    <x v="114"/>
    <n v="572284"/>
    <s v="Hartinkov"/>
    <s v="do 750 obyvatel"/>
    <n v="43"/>
    <n v="0.67441860465116277"/>
    <n v="14"/>
    <n v="1"/>
  </r>
  <r>
    <x v="8"/>
    <x v="114"/>
    <x v="114"/>
    <n v="572292"/>
    <s v="Vrážné"/>
    <s v="do 750 obyvatel"/>
    <n v="59"/>
    <n v="0.77966101694915257"/>
    <n v="13"/>
    <n v="0"/>
  </r>
  <r>
    <x v="8"/>
    <x v="114"/>
    <x v="114"/>
    <n v="572519"/>
    <s v="Biskupice (Svitavy)"/>
    <s v="do 750 obyvatel"/>
    <n v="392"/>
    <n v="0.69387755102040816"/>
    <n v="120"/>
    <n v="1"/>
  </r>
  <r>
    <x v="8"/>
    <x v="114"/>
    <x v="114"/>
    <n v="572624"/>
    <s v="Útěchov"/>
    <s v="do 750 obyvatel"/>
    <n v="253"/>
    <n v="0.7351778656126482"/>
    <n v="67"/>
    <n v="0"/>
  </r>
  <r>
    <x v="8"/>
    <x v="114"/>
    <x v="114"/>
    <n v="572632"/>
    <s v="Borušov"/>
    <s v="do 750 obyvatel"/>
    <n v="143"/>
    <n v="0.67132867132867136"/>
    <n v="47"/>
    <n v="1"/>
  </r>
  <r>
    <x v="8"/>
    <x v="114"/>
    <x v="114"/>
    <n v="572683"/>
    <s v="Dětřichov u Moravské Třebové"/>
    <s v="do 750 obyvatel"/>
    <n v="164"/>
    <n v="0.67073170731707321"/>
    <n v="54"/>
    <n v="1"/>
  </r>
  <r>
    <x v="8"/>
    <x v="114"/>
    <x v="114"/>
    <n v="574309"/>
    <s v="Bezděčí u Trnávky"/>
    <s v="do 750 obyvatel"/>
    <n v="162"/>
    <n v="0.72839506172839508"/>
    <n v="44"/>
    <n v="0"/>
  </r>
  <r>
    <x v="8"/>
    <x v="114"/>
    <x v="114"/>
    <n v="574325"/>
    <s v="Gruna"/>
    <s v="do 750 obyvatel"/>
    <n v="181"/>
    <n v="0.63535911602209949"/>
    <n v="66"/>
    <n v="1"/>
  </r>
  <r>
    <x v="8"/>
    <x v="114"/>
    <x v="114"/>
    <n v="574333"/>
    <s v="Radkov (Svitavy)"/>
    <s v="do 750 obyvatel"/>
    <n v="101"/>
    <n v="0.6633663366336634"/>
    <n v="34"/>
    <n v="1"/>
  </r>
  <r>
    <x v="8"/>
    <x v="114"/>
    <x v="114"/>
    <n v="577871"/>
    <s v="Březina (Svitavy)"/>
    <s v="do 750 obyvatel"/>
    <n v="281"/>
    <n v="0.70462633451957291"/>
    <n v="83"/>
    <n v="0"/>
  </r>
  <r>
    <x v="8"/>
    <x v="114"/>
    <x v="114"/>
    <n v="577987"/>
    <s v="Dlouhá Loučka (Svitavy)"/>
    <s v="do 750 obyvatel"/>
    <n v="458"/>
    <n v="0.66593886462882101"/>
    <n v="153"/>
    <n v="1"/>
  </r>
  <r>
    <x v="8"/>
    <x v="114"/>
    <x v="114"/>
    <n v="578096"/>
    <s v="Chornice"/>
    <s v="750 – 1 999 obyvatel"/>
    <n v="735"/>
    <n v="0.67346938775510201"/>
    <n v="240"/>
    <n v="1"/>
  </r>
  <r>
    <x v="8"/>
    <x v="114"/>
    <x v="114"/>
    <n v="578142"/>
    <s v="Janůvky"/>
    <s v="do 750 obyvatel"/>
    <n v="50"/>
    <n v="0.64"/>
    <n v="18"/>
    <n v="1"/>
  </r>
  <r>
    <x v="8"/>
    <x v="114"/>
    <x v="114"/>
    <n v="578151"/>
    <s v="Jaroměřice"/>
    <s v="750 – 1 999 obyvatel"/>
    <n v="988"/>
    <n v="0.75708502024291502"/>
    <n v="240"/>
    <n v="0"/>
  </r>
  <r>
    <x v="8"/>
    <x v="114"/>
    <x v="114"/>
    <n v="578193"/>
    <s v="Jevíčko"/>
    <s v="2 000 – 4 999 obyvatel"/>
    <n v="2356"/>
    <n v="0.71307300509337856"/>
    <n v="676"/>
    <n v="0"/>
  </r>
  <r>
    <x v="8"/>
    <x v="114"/>
    <x v="114"/>
    <n v="578266"/>
    <s v="Koruna"/>
    <s v="do 750 obyvatel"/>
    <n v="114"/>
    <n v="0.6228070175438597"/>
    <n v="43"/>
    <n v="1"/>
  </r>
  <r>
    <x v="8"/>
    <x v="114"/>
    <x v="114"/>
    <n v="578274"/>
    <s v="Křenov"/>
    <s v="do 750 obyvatel"/>
    <n v="336"/>
    <n v="0.74404761904761907"/>
    <n v="86"/>
    <n v="0"/>
  </r>
  <r>
    <x v="8"/>
    <x v="114"/>
    <x v="114"/>
    <n v="578282"/>
    <s v="Kunčina"/>
    <s v="750 – 1 999 obyvatel"/>
    <n v="1122"/>
    <n v="0.72905525846702313"/>
    <n v="304"/>
    <n v="0"/>
  </r>
  <r>
    <x v="8"/>
    <x v="114"/>
    <x v="114"/>
    <n v="578339"/>
    <s v="Linhartice"/>
    <s v="do 750 obyvatel"/>
    <n v="516"/>
    <n v="0.68798449612403101"/>
    <n v="161"/>
    <n v="1"/>
  </r>
  <r>
    <x v="8"/>
    <x v="114"/>
    <x v="114"/>
    <n v="578371"/>
    <s v="Malíkov"/>
    <s v="do 750 obyvatel"/>
    <n v="87"/>
    <n v="0.66666666666666663"/>
    <n v="29"/>
    <n v="1"/>
  </r>
  <r>
    <x v="8"/>
    <x v="114"/>
    <x v="114"/>
    <n v="578380"/>
    <s v="Městečko Trnávka"/>
    <s v="750 – 1 999 obyvatel"/>
    <n v="1175"/>
    <n v="0.65787234042553189"/>
    <n v="402"/>
    <n v="1"/>
  </r>
  <r>
    <x v="8"/>
    <x v="114"/>
    <x v="114"/>
    <n v="578401"/>
    <s v="Mladějov na Moravě"/>
    <s v="do 750 obyvatel"/>
    <n v="365"/>
    <n v="0.64657534246575343"/>
    <n v="129"/>
    <n v="1"/>
  </r>
  <r>
    <x v="8"/>
    <x v="114"/>
    <x v="114"/>
    <n v="578444"/>
    <s v="Moravská Třebová"/>
    <s v="5 000 – 14 999 obyvatel"/>
    <n v="8363"/>
    <n v="0.7137390888437164"/>
    <n v="2394"/>
    <n v="0"/>
  </r>
  <r>
    <x v="8"/>
    <x v="114"/>
    <x v="114"/>
    <n v="578690"/>
    <s v="Rozstání (Svitavy)"/>
    <s v="do 750 obyvatel"/>
    <n v="199"/>
    <n v="0.77386934673366836"/>
    <n v="45"/>
    <n v="0"/>
  </r>
  <r>
    <x v="8"/>
    <x v="114"/>
    <x v="114"/>
    <n v="578711"/>
    <s v="Rychnov na Moravě"/>
    <s v="do 750 obyvatel"/>
    <n v="496"/>
    <n v="0.61290322580645162"/>
    <n v="192"/>
    <n v="1"/>
  </r>
  <r>
    <x v="8"/>
    <x v="114"/>
    <x v="114"/>
    <n v="578762"/>
    <s v="Slatina (Svitavy)"/>
    <s v="do 750 obyvatel"/>
    <n v="130"/>
    <n v="0.57692307692307687"/>
    <n v="55"/>
    <n v="1"/>
  </r>
  <r>
    <x v="8"/>
    <x v="114"/>
    <x v="114"/>
    <n v="578789"/>
    <s v="Staré Město (Svitavy)"/>
    <s v="750 – 1 999 obyvatel"/>
    <n v="840"/>
    <n v="0.64404761904761909"/>
    <n v="299"/>
    <n v="1"/>
  </r>
  <r>
    <x v="8"/>
    <x v="114"/>
    <x v="114"/>
    <n v="578908"/>
    <s v="Třebařov"/>
    <s v="750 – 1 999 obyvatel"/>
    <n v="772"/>
    <n v="0.58160621761658027"/>
    <n v="323"/>
    <n v="1"/>
  </r>
  <r>
    <x v="8"/>
    <x v="114"/>
    <x v="114"/>
    <n v="578959"/>
    <s v="Víska u Jevíčka"/>
    <s v="do 750 obyvatel"/>
    <n v="143"/>
    <n v="0.58041958041958042"/>
    <n v="60"/>
    <n v="1"/>
  </r>
  <r>
    <x v="8"/>
    <x v="114"/>
    <x v="114"/>
    <n v="578975"/>
    <s v="Vranová Lhota"/>
    <s v="do 750 obyvatel"/>
    <n v="369"/>
    <n v="0.66395663956639561"/>
    <n v="124"/>
    <n v="1"/>
  </r>
  <r>
    <x v="8"/>
    <x v="114"/>
    <x v="114"/>
    <n v="578991"/>
    <s v="Vysoká (Svitavy)"/>
    <s v="do 750 obyvatel"/>
    <n v="35"/>
    <n v="0.77142857142857146"/>
    <n v="8"/>
    <n v="0"/>
  </r>
  <r>
    <x v="8"/>
    <x v="115"/>
    <x v="115"/>
    <n v="553719"/>
    <s v="Srnojedy"/>
    <s v="750 – 1 999 obyvatel"/>
    <n v="615"/>
    <n v="0.77073170731707319"/>
    <n v="141"/>
    <n v="0"/>
  </r>
  <r>
    <x v="8"/>
    <x v="115"/>
    <x v="115"/>
    <n v="555134"/>
    <s v="Pardubice (Pardubice)"/>
    <s v="40 000 – 99 999 obyvatel"/>
    <n v="76882"/>
    <n v="0.73689550219817379"/>
    <n v="20228"/>
    <n v="0"/>
  </r>
  <r>
    <x v="8"/>
    <x v="115"/>
    <x v="115"/>
    <n v="572799"/>
    <s v="Časy"/>
    <s v="do 750 obyvatel"/>
    <n v="185"/>
    <n v="0.8"/>
    <n v="37"/>
    <n v="0"/>
  </r>
  <r>
    <x v="8"/>
    <x v="115"/>
    <x v="115"/>
    <n v="572802"/>
    <s v="Malé Výkleky"/>
    <s v="do 750 obyvatel"/>
    <n v="110"/>
    <n v="0.77272727272727271"/>
    <n v="25"/>
    <n v="0"/>
  </r>
  <r>
    <x v="8"/>
    <x v="115"/>
    <x v="115"/>
    <n v="572845"/>
    <s v="Lány u Dašic"/>
    <s v="do 750 obyvatel"/>
    <n v="123"/>
    <n v="0.65853658536585369"/>
    <n v="42"/>
    <n v="1"/>
  </r>
  <r>
    <x v="8"/>
    <x v="115"/>
    <x v="115"/>
    <n v="572853"/>
    <s v="Pravy"/>
    <s v="do 750 obyvatel"/>
    <n v="85"/>
    <n v="0.77647058823529413"/>
    <n v="19"/>
    <n v="0"/>
  </r>
  <r>
    <x v="8"/>
    <x v="115"/>
    <x v="115"/>
    <n v="572861"/>
    <s v="Křičeň"/>
    <s v="do 750 obyvatel"/>
    <n v="199"/>
    <n v="0.70854271356783916"/>
    <n v="58"/>
    <n v="0"/>
  </r>
  <r>
    <x v="8"/>
    <x v="115"/>
    <x v="115"/>
    <n v="572870"/>
    <s v="Němčice (Pardubice)"/>
    <s v="do 750 obyvatel"/>
    <n v="531"/>
    <n v="0.78154425612052736"/>
    <n v="116"/>
    <n v="0"/>
  </r>
  <r>
    <x v="8"/>
    <x v="115"/>
    <x v="115"/>
    <n v="572888"/>
    <s v="Újezd u Sezemic"/>
    <s v="do 750 obyvatel"/>
    <n v="175"/>
    <n v="0.58285714285714285"/>
    <n v="73"/>
    <n v="1"/>
  </r>
  <r>
    <x v="8"/>
    <x v="115"/>
    <x v="115"/>
    <n v="572896"/>
    <s v="Černá u Bohdanče"/>
    <s v="do 750 obyvatel"/>
    <n v="497"/>
    <n v="0.7525150905432596"/>
    <n v="123"/>
    <n v="0"/>
  </r>
  <r>
    <x v="8"/>
    <x v="115"/>
    <x v="115"/>
    <n v="572934"/>
    <s v="Stéblová"/>
    <s v="do 750 obyvatel"/>
    <n v="214"/>
    <n v="0.78037383177570097"/>
    <n v="47"/>
    <n v="0"/>
  </r>
  <r>
    <x v="8"/>
    <x v="115"/>
    <x v="115"/>
    <n v="572942"/>
    <s v="Plch"/>
    <s v="do 750 obyvatel"/>
    <n v="78"/>
    <n v="0.80769230769230771"/>
    <n v="15"/>
    <n v="0"/>
  </r>
  <r>
    <x v="8"/>
    <x v="115"/>
    <x v="115"/>
    <n v="572951"/>
    <s v="Podůlšany"/>
    <s v="do 750 obyvatel"/>
    <n v="137"/>
    <n v="0.71532846715328469"/>
    <n v="39"/>
    <n v="0"/>
  </r>
  <r>
    <x v="8"/>
    <x v="115"/>
    <x v="115"/>
    <n v="572977"/>
    <s v="Dubany"/>
    <s v="do 750 obyvatel"/>
    <n v="235"/>
    <n v="0.80851063829787229"/>
    <n v="45"/>
    <n v="0"/>
  </r>
  <r>
    <x v="8"/>
    <x v="115"/>
    <x v="115"/>
    <n v="572985"/>
    <s v="Třebosice"/>
    <s v="do 750 obyvatel"/>
    <n v="194"/>
    <n v="0.72680412371134018"/>
    <n v="53"/>
    <n v="0"/>
  </r>
  <r>
    <x v="8"/>
    <x v="115"/>
    <x v="115"/>
    <n v="573078"/>
    <s v="Neratov"/>
    <s v="do 750 obyvatel"/>
    <n v="137"/>
    <n v="0.72262773722627738"/>
    <n v="38"/>
    <n v="0"/>
  </r>
  <r>
    <x v="8"/>
    <x v="115"/>
    <x v="115"/>
    <n v="573515"/>
    <s v="Kunětice"/>
    <s v="do 750 obyvatel"/>
    <n v="275"/>
    <n v="0.70545454545454545"/>
    <n v="81"/>
    <n v="0"/>
  </r>
  <r>
    <x v="8"/>
    <x v="115"/>
    <x v="115"/>
    <n v="574198"/>
    <s v="Spojil"/>
    <s v="do 750 obyvatel"/>
    <n v="448"/>
    <n v="0.7924107142857143"/>
    <n v="93"/>
    <n v="0"/>
  </r>
  <r>
    <x v="8"/>
    <x v="115"/>
    <x v="115"/>
    <n v="574724"/>
    <s v="Barchov (Pardubice)"/>
    <s v="do 750 obyvatel"/>
    <n v="216"/>
    <n v="0.72222222222222221"/>
    <n v="60"/>
    <n v="0"/>
  </r>
  <r>
    <x v="8"/>
    <x v="115"/>
    <x v="115"/>
    <n v="574741"/>
    <s v="Bezděkov (Pardubice)"/>
    <s v="do 750 obyvatel"/>
    <n v="254"/>
    <n v="0.85039370078740162"/>
    <n v="38"/>
    <n v="0"/>
  </r>
  <r>
    <x v="8"/>
    <x v="115"/>
    <x v="115"/>
    <n v="574767"/>
    <s v="Lázně Bohdaneč"/>
    <s v="2 000 – 4 999 obyvatel"/>
    <n v="2945"/>
    <n v="0.77351443123938879"/>
    <n v="667"/>
    <n v="0"/>
  </r>
  <r>
    <x v="8"/>
    <x v="115"/>
    <x v="115"/>
    <n v="574783"/>
    <s v="Borek (Pardubice)"/>
    <s v="do 750 obyvatel"/>
    <n v="243"/>
    <n v="0.75308641975308643"/>
    <n v="60"/>
    <n v="0"/>
  </r>
  <r>
    <x v="8"/>
    <x v="115"/>
    <x v="115"/>
    <n v="574813"/>
    <s v="Bukovina nad Labem"/>
    <s v="do 750 obyvatel"/>
    <n v="199"/>
    <n v="0.77386934673366836"/>
    <n v="45"/>
    <n v="0"/>
  </r>
  <r>
    <x v="8"/>
    <x v="115"/>
    <x v="115"/>
    <n v="574830"/>
    <s v="Bukovka"/>
    <s v="do 750 obyvatel"/>
    <n v="324"/>
    <n v="0.80555555555555558"/>
    <n v="63"/>
    <n v="0"/>
  </r>
  <r>
    <x v="8"/>
    <x v="115"/>
    <x v="115"/>
    <n v="574856"/>
    <s v="Čeperka"/>
    <s v="750 – 1 999 obyvatel"/>
    <n v="950"/>
    <n v="0.78736842105263161"/>
    <n v="202"/>
    <n v="0"/>
  </r>
  <r>
    <x v="8"/>
    <x v="115"/>
    <x v="115"/>
    <n v="574864"/>
    <s v="Čepí"/>
    <s v="do 750 obyvatel"/>
    <n v="367"/>
    <n v="0.74659400544959131"/>
    <n v="93"/>
    <n v="0"/>
  </r>
  <r>
    <x v="8"/>
    <x v="115"/>
    <x v="115"/>
    <n v="574899"/>
    <s v="Dašice"/>
    <s v="2 000 – 4 999 obyvatel"/>
    <n v="1917"/>
    <n v="0.61085028690662491"/>
    <n v="746"/>
    <n v="1"/>
  </r>
  <r>
    <x v="8"/>
    <x v="115"/>
    <x v="115"/>
    <n v="574902"/>
    <s v="Dolany (Pardubice)"/>
    <s v="do 750 obyvatel"/>
    <n v="332"/>
    <n v="0.70783132530120485"/>
    <n v="97"/>
    <n v="0"/>
  </r>
  <r>
    <x v="8"/>
    <x v="115"/>
    <x v="115"/>
    <n v="574953"/>
    <s v="Dříteč"/>
    <s v="do 750 obyvatel"/>
    <n v="420"/>
    <n v="0.72857142857142854"/>
    <n v="114"/>
    <n v="0"/>
  </r>
  <r>
    <x v="8"/>
    <x v="115"/>
    <x v="115"/>
    <n v="575046"/>
    <s v="Hrobice (Pardubice)"/>
    <s v="do 750 obyvatel"/>
    <n v="176"/>
    <n v="0.73295454545454541"/>
    <n v="47"/>
    <n v="0"/>
  </r>
  <r>
    <x v="8"/>
    <x v="115"/>
    <x v="115"/>
    <n v="575062"/>
    <s v="Choteč (Pardubice)"/>
    <s v="do 750 obyvatel"/>
    <n v="277"/>
    <n v="0.76534296028880866"/>
    <n v="65"/>
    <n v="0"/>
  </r>
  <r>
    <x v="8"/>
    <x v="115"/>
    <x v="115"/>
    <n v="575097"/>
    <s v="Chýšť"/>
    <s v="do 750 obyvatel"/>
    <n v="179"/>
    <n v="0.58659217877094971"/>
    <n v="74"/>
    <n v="1"/>
  </r>
  <r>
    <x v="8"/>
    <x v="115"/>
    <x v="115"/>
    <n v="575143"/>
    <s v="Jezbořice"/>
    <s v="do 750 obyvatel"/>
    <n v="322"/>
    <n v="0.68322981366459623"/>
    <n v="102"/>
    <n v="1"/>
  </r>
  <r>
    <x v="8"/>
    <x v="115"/>
    <x v="115"/>
    <n v="575151"/>
    <s v="Kasalice"/>
    <s v="do 750 obyvatel"/>
    <n v="168"/>
    <n v="0.72023809523809523"/>
    <n v="47"/>
    <n v="0"/>
  </r>
  <r>
    <x v="8"/>
    <x v="115"/>
    <x v="115"/>
    <n v="575232"/>
    <s v="Kostěnice"/>
    <s v="do 750 obyvatel"/>
    <n v="440"/>
    <n v="0.74772727272727268"/>
    <n v="111"/>
    <n v="0"/>
  </r>
  <r>
    <x v="8"/>
    <x v="115"/>
    <x v="115"/>
    <n v="575305"/>
    <s v="Libišany"/>
    <s v="do 750 obyvatel"/>
    <n v="470"/>
    <n v="0.72553191489361701"/>
    <n v="129"/>
    <n v="0"/>
  </r>
  <r>
    <x v="8"/>
    <x v="115"/>
    <x v="115"/>
    <n v="575372"/>
    <s v="Mikulovice (Pardubice)"/>
    <s v="750 – 1 999 obyvatel"/>
    <n v="1025"/>
    <n v="0.76"/>
    <n v="246"/>
    <n v="0"/>
  </r>
  <r>
    <x v="8"/>
    <x v="115"/>
    <x v="115"/>
    <n v="575399"/>
    <s v="Moravany (Pardubice)"/>
    <s v="750 – 1 999 obyvatel"/>
    <n v="1576"/>
    <n v="0.7392131979695431"/>
    <n v="411"/>
    <n v="0"/>
  </r>
  <r>
    <x v="8"/>
    <x v="115"/>
    <x v="115"/>
    <n v="575429"/>
    <s v="Opatovice nad Labem"/>
    <s v="2 000 – 4 999 obyvatel"/>
    <n v="2112"/>
    <n v="0.80681818181818177"/>
    <n v="408"/>
    <n v="0"/>
  </r>
  <r>
    <x v="8"/>
    <x v="115"/>
    <x v="115"/>
    <n v="575437"/>
    <s v="Ostřešany"/>
    <s v="750 – 1 999 obyvatel"/>
    <n v="899"/>
    <n v="0.74527252502780872"/>
    <n v="229"/>
    <n v="0"/>
  </r>
  <r>
    <x v="8"/>
    <x v="115"/>
    <x v="115"/>
    <n v="575534"/>
    <s v="Ráby"/>
    <s v="do 750 obyvatel"/>
    <n v="494"/>
    <n v="0.80566801619433204"/>
    <n v="96"/>
    <n v="0"/>
  </r>
  <r>
    <x v="8"/>
    <x v="115"/>
    <x v="115"/>
    <n v="575551"/>
    <s v="Rohovládova Bělá"/>
    <s v="do 750 obyvatel"/>
    <n v="500"/>
    <n v="0.68600000000000005"/>
    <n v="157"/>
    <n v="1"/>
  </r>
  <r>
    <x v="8"/>
    <x v="115"/>
    <x v="115"/>
    <n v="575569"/>
    <s v="Rohoznice (Pardubice)"/>
    <s v="do 750 obyvatel"/>
    <n v="226"/>
    <n v="0.70796460176991149"/>
    <n v="66"/>
    <n v="0"/>
  </r>
  <r>
    <x v="8"/>
    <x v="115"/>
    <x v="115"/>
    <n v="575577"/>
    <s v="Rokytno"/>
    <s v="750 – 1 999 obyvatel"/>
    <n v="733"/>
    <n v="0.73669849931787179"/>
    <n v="193"/>
    <n v="0"/>
  </r>
  <r>
    <x v="8"/>
    <x v="115"/>
    <x v="115"/>
    <n v="575593"/>
    <s v="Rybitví"/>
    <s v="750 – 1 999 obyvatel"/>
    <n v="1115"/>
    <n v="0.76412556053811664"/>
    <n v="263"/>
    <n v="0"/>
  </r>
  <r>
    <x v="8"/>
    <x v="115"/>
    <x v="115"/>
    <n v="575640"/>
    <s v="Sezemice (Pardubice)"/>
    <s v="2 000 – 4 999 obyvatel"/>
    <n v="3323"/>
    <n v="0.75473969304845023"/>
    <n v="815"/>
    <n v="0"/>
  </r>
  <r>
    <x v="8"/>
    <x v="115"/>
    <x v="115"/>
    <n v="575658"/>
    <s v="Slepotice"/>
    <s v="do 750 obyvatel"/>
    <n v="368"/>
    <n v="0.69021739130434778"/>
    <n v="114"/>
    <n v="1"/>
  </r>
  <r>
    <x v="8"/>
    <x v="115"/>
    <x v="115"/>
    <n v="575682"/>
    <s v="Srch"/>
    <s v="750 – 1 999 obyvatel"/>
    <n v="1310"/>
    <n v="0.78396946564885495"/>
    <n v="283"/>
    <n v="0"/>
  </r>
  <r>
    <x v="8"/>
    <x v="115"/>
    <x v="115"/>
    <n v="575704"/>
    <s v="Staré Hradiště"/>
    <s v="750 – 1 999 obyvatel"/>
    <n v="1509"/>
    <n v="0.75414181577203443"/>
    <n v="371"/>
    <n v="0"/>
  </r>
  <r>
    <x v="8"/>
    <x v="115"/>
    <x v="115"/>
    <n v="575712"/>
    <s v="Staré Jesenčany"/>
    <s v="do 750 obyvatel"/>
    <n v="342"/>
    <n v="0.75146198830409361"/>
    <n v="85"/>
    <n v="0"/>
  </r>
  <r>
    <x v="8"/>
    <x v="115"/>
    <x v="115"/>
    <n v="575721"/>
    <s v="Staré Ždánice"/>
    <s v="do 750 obyvatel"/>
    <n v="578"/>
    <n v="0.72491349480968859"/>
    <n v="159"/>
    <n v="0"/>
  </r>
  <r>
    <x v="8"/>
    <x v="115"/>
    <x v="115"/>
    <n v="575739"/>
    <s v="Starý Mateřov"/>
    <s v="750 – 1 999 obyvatel"/>
    <n v="606"/>
    <n v="0.7277227722772277"/>
    <n v="165"/>
    <n v="0"/>
  </r>
  <r>
    <x v="8"/>
    <x v="115"/>
    <x v="115"/>
    <n v="575887"/>
    <s v="Úhřetická Lhota"/>
    <s v="do 750 obyvatel"/>
    <n v="235"/>
    <n v="0.73191489361702122"/>
    <n v="63"/>
    <n v="0"/>
  </r>
  <r>
    <x v="8"/>
    <x v="115"/>
    <x v="115"/>
    <n v="575984"/>
    <s v="Vlčí Habřina"/>
    <s v="do 750 obyvatel"/>
    <n v="262"/>
    <n v="0.75954198473282442"/>
    <n v="63"/>
    <n v="0"/>
  </r>
  <r>
    <x v="8"/>
    <x v="115"/>
    <x v="115"/>
    <n v="575992"/>
    <s v="Voleč"/>
    <s v="do 750 obyvatel"/>
    <n v="301"/>
    <n v="0.75415282392026584"/>
    <n v="74"/>
    <n v="0"/>
  </r>
  <r>
    <x v="8"/>
    <x v="115"/>
    <x v="115"/>
    <n v="576051"/>
    <s v="Živanice"/>
    <s v="750 – 1 999 obyvatel"/>
    <n v="786"/>
    <n v="0.75826972010178118"/>
    <n v="190"/>
    <n v="0"/>
  </r>
  <r>
    <x v="8"/>
    <x v="116"/>
    <x v="116"/>
    <n v="577839"/>
    <s v="Borová (Svitavy)"/>
    <s v="750 – 1 999 obyvatel"/>
    <n v="817"/>
    <n v="0.74173806609547122"/>
    <n v="211"/>
    <n v="0"/>
  </r>
  <r>
    <x v="8"/>
    <x v="116"/>
    <x v="116"/>
    <n v="577898"/>
    <s v="Březiny"/>
    <s v="do 750 obyvatel"/>
    <n v="124"/>
    <n v="0.63709677419354838"/>
    <n v="45"/>
    <n v="1"/>
  </r>
  <r>
    <x v="8"/>
    <x v="116"/>
    <x v="116"/>
    <n v="577928"/>
    <s v="Bystré (Svitavy)"/>
    <s v="750 – 1 999 obyvatel"/>
    <n v="1264"/>
    <n v="0.79509493670886078"/>
    <n v="259"/>
    <n v="0"/>
  </r>
  <r>
    <x v="8"/>
    <x v="116"/>
    <x v="116"/>
    <n v="578037"/>
    <s v="Hartmanice (Svitavy)"/>
    <s v="do 750 obyvatel"/>
    <n v="238"/>
    <n v="0.79411764705882348"/>
    <n v="49"/>
    <n v="0"/>
  </r>
  <r>
    <x v="8"/>
    <x v="116"/>
    <x v="116"/>
    <n v="578185"/>
    <s v="Jedlová"/>
    <s v="750 – 1 999 obyvatel"/>
    <n v="832"/>
    <n v="0.71634615384615385"/>
    <n v="236"/>
    <n v="0"/>
  </r>
  <r>
    <x v="8"/>
    <x v="116"/>
    <x v="116"/>
    <n v="578207"/>
    <s v="Kamenec u Poličky"/>
    <s v="do 750 obyvatel"/>
    <n v="446"/>
    <n v="0.71973094170403584"/>
    <n v="125"/>
    <n v="0"/>
  </r>
  <r>
    <x v="8"/>
    <x v="116"/>
    <x v="116"/>
    <n v="578258"/>
    <s v="Korouhev"/>
    <s v="750 – 1 999 obyvatel"/>
    <n v="652"/>
    <n v="0.73159509202453987"/>
    <n v="175"/>
    <n v="0"/>
  </r>
  <r>
    <x v="8"/>
    <x v="116"/>
    <x v="116"/>
    <n v="578291"/>
    <s v="Květná"/>
    <s v="do 750 obyvatel"/>
    <n v="342"/>
    <n v="0.64327485380116955"/>
    <n v="122"/>
    <n v="1"/>
  </r>
  <r>
    <x v="8"/>
    <x v="116"/>
    <x v="116"/>
    <n v="578452"/>
    <s v="Nedvězí"/>
    <s v="do 750 obyvatel"/>
    <n v="181"/>
    <n v="0.82320441988950277"/>
    <n v="32"/>
    <n v="0"/>
  </r>
  <r>
    <x v="8"/>
    <x v="116"/>
    <x v="116"/>
    <n v="578479"/>
    <s v="Oldřiš"/>
    <s v="do 750 obyvatel"/>
    <n v="547"/>
    <n v="0.70018281535648996"/>
    <n v="164"/>
    <n v="0"/>
  </r>
  <r>
    <x v="8"/>
    <x v="116"/>
    <x v="116"/>
    <n v="578576"/>
    <s v="Polička"/>
    <s v="5 000 – 14 999 obyvatel"/>
    <n v="7380"/>
    <n v="0.75040650406504061"/>
    <n v="1842"/>
    <n v="0"/>
  </r>
  <r>
    <x v="8"/>
    <x v="116"/>
    <x v="116"/>
    <n v="578584"/>
    <s v="Pomezí"/>
    <s v="750 – 1 999 obyvatel"/>
    <n v="1025"/>
    <n v="0.74146341463414633"/>
    <n v="265"/>
    <n v="0"/>
  </r>
  <r>
    <x v="8"/>
    <x v="116"/>
    <x v="116"/>
    <n v="578631"/>
    <s v="Pustá Kamenice"/>
    <s v="do 750 obyvatel"/>
    <n v="263"/>
    <n v="0.7756653992395437"/>
    <n v="59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3287671232876717"/>
    <n v="117"/>
    <n v="0"/>
  </r>
  <r>
    <x v="8"/>
    <x v="116"/>
    <x v="116"/>
    <n v="578801"/>
    <s v="Stašov (Svitavy)"/>
    <s v="do 750 obyvatel"/>
    <n v="217"/>
    <n v="0.61751152073732718"/>
    <n v="83"/>
    <n v="1"/>
  </r>
  <r>
    <x v="8"/>
    <x v="116"/>
    <x v="116"/>
    <n v="578843"/>
    <s v="Svojanov"/>
    <s v="do 750 obyvatel"/>
    <n v="332"/>
    <n v="0.72590361445783136"/>
    <n v="91"/>
    <n v="0"/>
  </r>
  <r>
    <x v="8"/>
    <x v="116"/>
    <x v="116"/>
    <n v="578851"/>
    <s v="Široký Důl"/>
    <s v="do 750 obyvatel"/>
    <n v="321"/>
    <n v="0.69470404984423673"/>
    <n v="98"/>
    <n v="1"/>
  </r>
  <r>
    <x v="8"/>
    <x v="116"/>
    <x v="116"/>
    <n v="578878"/>
    <s v="Telecí"/>
    <s v="do 750 obyvatel"/>
    <n v="343"/>
    <n v="0.685131195335277"/>
    <n v="108"/>
    <n v="1"/>
  </r>
  <r>
    <x v="8"/>
    <x v="116"/>
    <x v="116"/>
    <n v="578886"/>
    <s v="Trpín"/>
    <s v="do 750 obyvatel"/>
    <n v="362"/>
    <n v="0.76795580110497241"/>
    <n v="84"/>
    <n v="0"/>
  </r>
  <r>
    <x v="8"/>
    <x v="117"/>
    <x v="117"/>
    <n v="530794"/>
    <s v="Trnávka (Pardubice)"/>
    <s v="do 750 obyvatel"/>
    <n v="181"/>
    <n v="0.8729281767955801"/>
    <n v="23"/>
    <n v="0"/>
  </r>
  <r>
    <x v="8"/>
    <x v="117"/>
    <x v="117"/>
    <n v="572764"/>
    <s v="Chrtníky"/>
    <s v="do 750 obyvatel"/>
    <n v="84"/>
    <n v="0.75"/>
    <n v="21"/>
    <n v="0"/>
  </r>
  <r>
    <x v="8"/>
    <x v="117"/>
    <x v="117"/>
    <n v="573019"/>
    <s v="Holotín"/>
    <s v="do 750 obyvatel"/>
    <n v="52"/>
    <n v="0.63461538461538458"/>
    <n v="19"/>
    <n v="1"/>
  </r>
  <r>
    <x v="8"/>
    <x v="117"/>
    <x v="117"/>
    <n v="573027"/>
    <s v="Sovolusky"/>
    <s v="do 750 obyvatel"/>
    <n v="106"/>
    <n v="0.69811320754716977"/>
    <n v="32"/>
    <n v="1"/>
  </r>
  <r>
    <x v="8"/>
    <x v="117"/>
    <x v="117"/>
    <n v="573035"/>
    <s v="Morašice (Pardubice)"/>
    <s v="do 750 obyvatel"/>
    <n v="73"/>
    <n v="0.78082191780821919"/>
    <n v="16"/>
    <n v="0"/>
  </r>
  <r>
    <x v="8"/>
    <x v="117"/>
    <x v="117"/>
    <n v="574791"/>
    <s v="Brloh (Pardubice)"/>
    <s v="do 750 obyvatel"/>
    <n v="200"/>
    <n v="0.73499999999999999"/>
    <n v="53"/>
    <n v="0"/>
  </r>
  <r>
    <x v="8"/>
    <x v="117"/>
    <x v="117"/>
    <n v="574805"/>
    <s v="Břehy"/>
    <s v="750 – 1 999 obyvatel"/>
    <n v="871"/>
    <n v="0.73708381171067738"/>
    <n v="229"/>
    <n v="0"/>
  </r>
  <r>
    <x v="8"/>
    <x v="117"/>
    <x v="117"/>
    <n v="574821"/>
    <s v="Bukovina u Přelouče"/>
    <s v="do 750 obyvatel"/>
    <n v="73"/>
    <n v="0.56164383561643838"/>
    <n v="32"/>
    <n v="1"/>
  </r>
  <r>
    <x v="8"/>
    <x v="117"/>
    <x v="117"/>
    <n v="574961"/>
    <s v="Hlavečník"/>
    <s v="do 750 obyvatel"/>
    <n v="233"/>
    <n v="0.63090128755364805"/>
    <n v="86"/>
    <n v="1"/>
  </r>
  <r>
    <x v="8"/>
    <x v="117"/>
    <x v="117"/>
    <n v="575054"/>
    <s v="Choltice"/>
    <s v="750 – 1 999 obyvatel"/>
    <n v="968"/>
    <n v="0.76859504132231404"/>
    <n v="224"/>
    <n v="0"/>
  </r>
  <r>
    <x v="8"/>
    <x v="117"/>
    <x v="117"/>
    <n v="575071"/>
    <s v="Chvaletice"/>
    <s v="2 000 – 4 999 obyvatel"/>
    <n v="2489"/>
    <n v="0.67456809963840902"/>
    <n v="810"/>
    <n v="1"/>
  </r>
  <r>
    <x v="8"/>
    <x v="117"/>
    <x v="117"/>
    <n v="575101"/>
    <s v="Jankovice (Pardubice)"/>
    <s v="do 750 obyvatel"/>
    <n v="269"/>
    <n v="0.74349442379182151"/>
    <n v="69"/>
    <n v="0"/>
  </r>
  <r>
    <x v="8"/>
    <x v="117"/>
    <x v="117"/>
    <n v="575127"/>
    <s v="Jedousov"/>
    <s v="do 750 obyvatel"/>
    <n v="131"/>
    <n v="0.64885496183206104"/>
    <n v="46"/>
    <n v="1"/>
  </r>
  <r>
    <x v="8"/>
    <x v="117"/>
    <x v="117"/>
    <n v="575135"/>
    <s v="Jeníkovice (Pardubice)"/>
    <s v="do 750 obyvatel"/>
    <n v="196"/>
    <n v="0.75"/>
    <n v="49"/>
    <n v="0"/>
  </r>
  <r>
    <x v="8"/>
    <x v="117"/>
    <x v="117"/>
    <n v="575178"/>
    <s v="Kladruby nad Labem"/>
    <s v="do 750 obyvatel"/>
    <n v="542"/>
    <n v="0.68265682656826565"/>
    <n v="172"/>
    <n v="1"/>
  </r>
  <r>
    <x v="8"/>
    <x v="117"/>
    <x v="117"/>
    <n v="575194"/>
    <s v="Kojice"/>
    <s v="do 750 obyvatel"/>
    <n v="373"/>
    <n v="0.69168900804289546"/>
    <n v="115"/>
    <n v="1"/>
  </r>
  <r>
    <x v="8"/>
    <x v="117"/>
    <x v="117"/>
    <n v="575259"/>
    <s v="Labské Chrčice"/>
    <s v="do 750 obyvatel"/>
    <n v="178"/>
    <n v="0.6797752808988764"/>
    <n v="57"/>
    <n v="1"/>
  </r>
  <r>
    <x v="8"/>
    <x v="117"/>
    <x v="117"/>
    <n v="575313"/>
    <s v="Lipoltice"/>
    <s v="do 750 obyvatel"/>
    <n v="357"/>
    <n v="0.73669467787114851"/>
    <n v="94"/>
    <n v="0"/>
  </r>
  <r>
    <x v="8"/>
    <x v="117"/>
    <x v="117"/>
    <n v="575330"/>
    <s v="Litošice"/>
    <s v="do 750 obyvatel"/>
    <n v="124"/>
    <n v="0.69354838709677424"/>
    <n v="38"/>
    <n v="1"/>
  </r>
  <r>
    <x v="8"/>
    <x v="117"/>
    <x v="117"/>
    <n v="575381"/>
    <s v="Mokošín"/>
    <s v="do 750 obyvatel"/>
    <n v="153"/>
    <n v="0.78431372549019607"/>
    <n v="33"/>
    <n v="0"/>
  </r>
  <r>
    <x v="8"/>
    <x v="117"/>
    <x v="117"/>
    <n v="575470"/>
    <s v="Poběžovice u Přelouče"/>
    <s v="do 750 obyvatel"/>
    <n v="86"/>
    <n v="0.69767441860465118"/>
    <n v="26"/>
    <n v="1"/>
  </r>
  <r>
    <x v="8"/>
    <x v="117"/>
    <x v="117"/>
    <n v="575500"/>
    <s v="Přelouč"/>
    <s v="5 000 – 14 999 obyvatel"/>
    <n v="8383"/>
    <n v="0.65406179172134082"/>
    <n v="2900"/>
    <n v="1"/>
  </r>
  <r>
    <x v="8"/>
    <x v="117"/>
    <x v="117"/>
    <n v="575518"/>
    <s v="Přelovice"/>
    <s v="do 750 obyvatel"/>
    <n v="184"/>
    <n v="0.72826086956521741"/>
    <n v="50"/>
    <n v="0"/>
  </r>
  <r>
    <x v="8"/>
    <x v="117"/>
    <x v="117"/>
    <n v="575526"/>
    <s v="Přepychy (Pardubice)"/>
    <s v="do 750 obyvatel"/>
    <n v="61"/>
    <n v="0.72131147540983609"/>
    <n v="17"/>
    <n v="0"/>
  </r>
  <r>
    <x v="8"/>
    <x v="117"/>
    <x v="117"/>
    <n v="575607"/>
    <s v="Řečany nad Labem"/>
    <s v="750 – 1 999 obyvatel"/>
    <n v="1135"/>
    <n v="0.77973568281938321"/>
    <n v="250"/>
    <n v="0"/>
  </r>
  <r>
    <x v="8"/>
    <x v="117"/>
    <x v="117"/>
    <n v="575615"/>
    <s v="Selmice"/>
    <s v="do 750 obyvatel"/>
    <n v="169"/>
    <n v="0.33136094674556216"/>
    <n v="113"/>
    <n v="1"/>
  </r>
  <r>
    <x v="8"/>
    <x v="117"/>
    <x v="117"/>
    <n v="575623"/>
    <s v="Semín"/>
    <s v="do 750 obyvatel"/>
    <n v="492"/>
    <n v="0.67682926829268297"/>
    <n v="159"/>
    <n v="1"/>
  </r>
  <r>
    <x v="8"/>
    <x v="117"/>
    <x v="117"/>
    <n v="575666"/>
    <s v="Sopřeč"/>
    <s v="do 750 obyvatel"/>
    <n v="229"/>
    <n v="0.70742358078602618"/>
    <n v="67"/>
    <n v="0"/>
  </r>
  <r>
    <x v="8"/>
    <x v="117"/>
    <x v="117"/>
    <n v="575755"/>
    <s v="Stojice"/>
    <s v="do 750 obyvatel"/>
    <n v="179"/>
    <n v="0.70949720670391059"/>
    <n v="52"/>
    <n v="0"/>
  </r>
  <r>
    <x v="8"/>
    <x v="117"/>
    <x v="117"/>
    <n v="575763"/>
    <s v="Strašov"/>
    <s v="do 750 obyvatel"/>
    <n v="277"/>
    <n v="0.67148014440433212"/>
    <n v="91"/>
    <n v="1"/>
  </r>
  <r>
    <x v="8"/>
    <x v="117"/>
    <x v="117"/>
    <n v="575771"/>
    <s v="Svinčany"/>
    <s v="do 750 obyvatel"/>
    <n v="386"/>
    <n v="0.6606217616580311"/>
    <n v="131"/>
    <n v="1"/>
  </r>
  <r>
    <x v="8"/>
    <x v="117"/>
    <x v="117"/>
    <n v="575780"/>
    <s v="Svojšice (Pardubice)"/>
    <s v="do 750 obyvatel"/>
    <n v="213"/>
    <n v="0.76525821596244137"/>
    <n v="50"/>
    <n v="0"/>
  </r>
  <r>
    <x v="8"/>
    <x v="117"/>
    <x v="117"/>
    <n v="575810"/>
    <s v="Tetov"/>
    <s v="do 750 obyvatel"/>
    <n v="147"/>
    <n v="0.54421768707482998"/>
    <n v="67"/>
    <n v="1"/>
  </r>
  <r>
    <x v="8"/>
    <x v="117"/>
    <x v="117"/>
    <n v="575844"/>
    <s v="Turkovice"/>
    <s v="do 750 obyvatel"/>
    <n v="245"/>
    <n v="0.77142857142857146"/>
    <n v="56"/>
    <n v="0"/>
  </r>
  <r>
    <x v="8"/>
    <x v="117"/>
    <x v="117"/>
    <n v="575909"/>
    <s v="Újezd u Přelouče"/>
    <s v="do 750 obyvatel"/>
    <n v="174"/>
    <n v="0.7816091954022989"/>
    <n v="38"/>
    <n v="0"/>
  </r>
  <r>
    <x v="8"/>
    <x v="117"/>
    <x v="117"/>
    <n v="575917"/>
    <s v="Urbanice (Pardubice)"/>
    <s v="do 750 obyvatel"/>
    <n v="62"/>
    <n v="0.67741935483870963"/>
    <n v="20"/>
    <n v="1"/>
  </r>
  <r>
    <x v="8"/>
    <x v="117"/>
    <x v="117"/>
    <n v="575925"/>
    <s v="Valy (Pardubice)"/>
    <s v="do 750 obyvatel"/>
    <n v="419"/>
    <n v="0.70883054892601427"/>
    <n v="122"/>
    <n v="0"/>
  </r>
  <r>
    <x v="8"/>
    <x v="117"/>
    <x v="117"/>
    <n v="575933"/>
    <s v="Vápno"/>
    <s v="do 750 obyvatel"/>
    <n v="109"/>
    <n v="0.69724770642201839"/>
    <n v="33"/>
    <n v="1"/>
  </r>
  <r>
    <x v="8"/>
    <x v="117"/>
    <x v="117"/>
    <n v="575968"/>
    <s v="Veselí"/>
    <s v="do 750 obyvatel"/>
    <n v="306"/>
    <n v="0.75816993464052285"/>
    <n v="74"/>
    <n v="0"/>
  </r>
  <r>
    <x v="8"/>
    <x v="117"/>
    <x v="117"/>
    <n v="576018"/>
    <s v="Vyšehněvice"/>
    <s v="do 750 obyvatel"/>
    <n v="213"/>
    <n v="0.70892018779342725"/>
    <n v="62"/>
    <n v="0"/>
  </r>
  <r>
    <x v="8"/>
    <x v="117"/>
    <x v="117"/>
    <n v="576026"/>
    <s v="Zdechovice (Pardubice)"/>
    <s v="do 750 obyvatel"/>
    <n v="536"/>
    <n v="0.67350746268656714"/>
    <n v="175"/>
    <n v="1"/>
  </r>
  <r>
    <x v="8"/>
    <x v="117"/>
    <x v="117"/>
    <n v="576042"/>
    <s v="Žáravice"/>
    <s v="do 750 obyvatel"/>
    <n v="100"/>
    <n v="0.73"/>
    <n v="27"/>
    <n v="0"/>
  </r>
  <r>
    <x v="8"/>
    <x v="118"/>
    <x v="118"/>
    <n v="505145"/>
    <s v="Březová nad Svitavou"/>
    <s v="750 – 1 999 obyvatel"/>
    <n v="1336"/>
    <n v="0.74101796407185627"/>
    <n v="346"/>
    <n v="0"/>
  </r>
  <r>
    <x v="8"/>
    <x v="118"/>
    <x v="118"/>
    <n v="572195"/>
    <s v="Želivsko"/>
    <s v="do 750 obyvatel"/>
    <n v="36"/>
    <n v="0.75"/>
    <n v="9"/>
    <n v="0"/>
  </r>
  <r>
    <x v="8"/>
    <x v="118"/>
    <x v="118"/>
    <n v="572560"/>
    <s v="Banín"/>
    <s v="do 750 obyvatel"/>
    <n v="262"/>
    <n v="0.72519083969465647"/>
    <n v="72"/>
    <n v="0"/>
  </r>
  <r>
    <x v="8"/>
    <x v="118"/>
    <x v="118"/>
    <n v="572586"/>
    <s v="Bělá nad Svitavou"/>
    <s v="do 750 obyvatel"/>
    <n v="409"/>
    <n v="0.66259168704156479"/>
    <n v="138"/>
    <n v="1"/>
  </r>
  <r>
    <x v="8"/>
    <x v="118"/>
    <x v="118"/>
    <n v="572594"/>
    <s v="Kukle"/>
    <s v="do 750 obyvatel"/>
    <n v="69"/>
    <n v="0.71014492753623193"/>
    <n v="20"/>
    <n v="0"/>
  </r>
  <r>
    <x v="8"/>
    <x v="118"/>
    <x v="118"/>
    <n v="572691"/>
    <s v="Hradec nad Svitavou"/>
    <s v="750 – 1 999 obyvatel"/>
    <n v="1422"/>
    <n v="0.69127988748241909"/>
    <n v="439"/>
    <n v="1"/>
  </r>
  <r>
    <x v="8"/>
    <x v="118"/>
    <x v="118"/>
    <n v="572713"/>
    <s v="Javorník (Svitavy)"/>
    <s v="do 750 obyvatel"/>
    <n v="345"/>
    <n v="0.78550724637681157"/>
    <n v="74"/>
    <n v="0"/>
  </r>
  <r>
    <x v="8"/>
    <x v="118"/>
    <x v="118"/>
    <n v="572721"/>
    <s v="Opatovec"/>
    <s v="do 750 obyvatel"/>
    <n v="583"/>
    <n v="0.71526586620926247"/>
    <n v="166"/>
    <n v="0"/>
  </r>
  <r>
    <x v="8"/>
    <x v="118"/>
    <x v="118"/>
    <n v="572748"/>
    <s v="Karle"/>
    <s v="do 750 obyvatel"/>
    <n v="347"/>
    <n v="0.62247838616714701"/>
    <n v="131"/>
    <n v="1"/>
  </r>
  <r>
    <x v="8"/>
    <x v="118"/>
    <x v="118"/>
    <n v="577731"/>
    <s v="Svitavy"/>
    <s v="15 000 – 39 999 obyvatel"/>
    <n v="13807"/>
    <n v="0.7267328166871877"/>
    <n v="3773"/>
    <n v="0"/>
  </r>
  <r>
    <x v="8"/>
    <x v="118"/>
    <x v="118"/>
    <n v="577812"/>
    <s v="Bohuňov (Svitavy)"/>
    <s v="do 750 obyvatel"/>
    <n v="124"/>
    <n v="0.56451612903225812"/>
    <n v="54"/>
    <n v="1"/>
  </r>
  <r>
    <x v="8"/>
    <x v="118"/>
    <x v="118"/>
    <n v="577863"/>
    <s v="Brněnec"/>
    <s v="750 – 1 999 obyvatel"/>
    <n v="1077"/>
    <n v="0.74373259052924789"/>
    <n v="276"/>
    <n v="0"/>
  </r>
  <r>
    <x v="8"/>
    <x v="118"/>
    <x v="118"/>
    <n v="577961"/>
    <s v="Dětřichov (Svitavy)"/>
    <s v="do 750 obyvatel"/>
    <n v="289"/>
    <n v="0.65743944636678198"/>
    <n v="99"/>
    <n v="1"/>
  </r>
  <r>
    <x v="8"/>
    <x v="118"/>
    <x v="118"/>
    <n v="578126"/>
    <s v="Chrastavec"/>
    <s v="do 750 obyvatel"/>
    <n v="189"/>
    <n v="0.76719576719576721"/>
    <n v="44"/>
    <n v="0"/>
  </r>
  <r>
    <x v="8"/>
    <x v="118"/>
    <x v="118"/>
    <n v="578215"/>
    <s v="Kamenná Horka"/>
    <s v="do 750 obyvatel"/>
    <n v="270"/>
    <n v="0.6333333333333333"/>
    <n v="99"/>
    <n v="1"/>
  </r>
  <r>
    <x v="8"/>
    <x v="118"/>
    <x v="118"/>
    <n v="578231"/>
    <s v="Koclířov"/>
    <s v="do 750 obyvatel"/>
    <n v="582"/>
    <n v="0.73024054982817865"/>
    <n v="157"/>
    <n v="0"/>
  </r>
  <r>
    <x v="8"/>
    <x v="118"/>
    <x v="118"/>
    <n v="578304"/>
    <s v="Lavičné"/>
    <s v="do 750 obyvatel"/>
    <n v="99"/>
    <n v="0.76767676767676762"/>
    <n v="23"/>
    <n v="0"/>
  </r>
  <r>
    <x v="8"/>
    <x v="118"/>
    <x v="118"/>
    <n v="578398"/>
    <s v="Mikuleč"/>
    <s v="do 750 obyvatel"/>
    <n v="198"/>
    <n v="0.72222222222222221"/>
    <n v="55"/>
    <n v="0"/>
  </r>
  <r>
    <x v="8"/>
    <x v="118"/>
    <x v="118"/>
    <n v="578487"/>
    <s v="Opatov (Svitavy)"/>
    <s v="750 – 1 999 obyvatel"/>
    <n v="984"/>
    <n v="0.69613821138211385"/>
    <n v="299"/>
    <n v="1"/>
  </r>
  <r>
    <x v="8"/>
    <x v="118"/>
    <x v="118"/>
    <n v="578550"/>
    <s v="Pohledy"/>
    <s v="do 750 obyvatel"/>
    <n v="269"/>
    <n v="0.70631970260223054"/>
    <n v="79"/>
    <n v="0"/>
  </r>
  <r>
    <x v="8"/>
    <x v="118"/>
    <x v="118"/>
    <n v="578657"/>
    <s v="Radiměř"/>
    <s v="750 – 1 999 obyvatel"/>
    <n v="966"/>
    <n v="0.68012422360248448"/>
    <n v="309"/>
    <n v="1"/>
  </r>
  <r>
    <x v="8"/>
    <x v="118"/>
    <x v="118"/>
    <n v="578673"/>
    <s v="Rohozná (Svitavy)"/>
    <s v="do 750 obyvatel"/>
    <n v="552"/>
    <n v="0.74637681159420288"/>
    <n v="140"/>
    <n v="0"/>
  </r>
  <r>
    <x v="8"/>
    <x v="118"/>
    <x v="118"/>
    <n v="578681"/>
    <s v="Rozhraní"/>
    <s v="do 750 obyvatel"/>
    <n v="266"/>
    <n v="0.82330827067669177"/>
    <n v="47"/>
    <n v="0"/>
  </r>
  <r>
    <x v="8"/>
    <x v="118"/>
    <x v="118"/>
    <n v="578703"/>
    <s v="Rudná (Svitavy)"/>
    <s v="do 750 obyvatel"/>
    <n v="123"/>
    <n v="0.70731707317073167"/>
    <n v="36"/>
    <n v="0"/>
  </r>
  <r>
    <x v="8"/>
    <x v="118"/>
    <x v="118"/>
    <n v="578754"/>
    <s v="Sklené (Svitavy)"/>
    <s v="do 750 obyvatel"/>
    <n v="196"/>
    <n v="0.64795918367346939"/>
    <n v="69"/>
    <n v="1"/>
  </r>
  <r>
    <x v="8"/>
    <x v="118"/>
    <x v="118"/>
    <n v="578860"/>
    <s v="Študlov (Svitavy)"/>
    <s v="do 750 obyvatel"/>
    <n v="93"/>
    <n v="0.64516129032258063"/>
    <n v="33"/>
    <n v="1"/>
  </r>
  <r>
    <x v="8"/>
    <x v="118"/>
    <x v="118"/>
    <n v="578932"/>
    <s v="Vendolí"/>
    <s v="750 – 1 999 obyvatel"/>
    <n v="779"/>
    <n v="0.68421052631578949"/>
    <n v="246"/>
    <n v="1"/>
  </r>
  <r>
    <x v="8"/>
    <x v="118"/>
    <x v="118"/>
    <n v="578967"/>
    <s v="Vítějeves"/>
    <s v="do 750 obyvatel"/>
    <n v="335"/>
    <n v="0.67761194029850746"/>
    <n v="108"/>
    <n v="1"/>
  </r>
  <r>
    <x v="8"/>
    <x v="119"/>
    <x v="119"/>
    <n v="547972"/>
    <s v="Hrádek (Ústí nad Orlicí)"/>
    <s v="do 750 obyvatel"/>
    <n v="90"/>
    <n v="0.7"/>
    <n v="27"/>
    <n v="0"/>
  </r>
  <r>
    <x v="8"/>
    <x v="119"/>
    <x v="119"/>
    <n v="548014"/>
    <s v="Dlouhá Třebová"/>
    <s v="750 – 1 999 obyvatel"/>
    <n v="1081"/>
    <n v="0.68455134135060125"/>
    <n v="341"/>
    <n v="1"/>
  </r>
  <r>
    <x v="8"/>
    <x v="119"/>
    <x v="119"/>
    <n v="579891"/>
    <s v="Ústí nad Orlicí"/>
    <s v="5 000 – 14 999 obyvatel"/>
    <n v="11977"/>
    <n v="0.74025214995407862"/>
    <n v="3111"/>
    <n v="0"/>
  </r>
  <r>
    <x v="8"/>
    <x v="119"/>
    <x v="119"/>
    <n v="579947"/>
    <s v="Brandýs nad Orlicí"/>
    <s v="750 – 1 999 obyvatel"/>
    <n v="1102"/>
    <n v="0.75408348457350272"/>
    <n v="271"/>
    <n v="0"/>
  </r>
  <r>
    <x v="8"/>
    <x v="119"/>
    <x v="119"/>
    <n v="580058"/>
    <s v="České Libchavy"/>
    <s v="do 750 obyvatel"/>
    <n v="512"/>
    <n v="0.6953125"/>
    <n v="156"/>
    <n v="1"/>
  </r>
  <r>
    <x v="8"/>
    <x v="119"/>
    <x v="119"/>
    <n v="580121"/>
    <s v="Dolní Dobrouč"/>
    <s v="2 000 – 4 999 obyvatel"/>
    <n v="2112"/>
    <n v="0.73011363636363635"/>
    <n v="570"/>
    <n v="0"/>
  </r>
  <r>
    <x v="8"/>
    <x v="119"/>
    <x v="119"/>
    <n v="580147"/>
    <s v="Libchavy"/>
    <s v="750 – 1 999 obyvatel"/>
    <n v="1424"/>
    <n v="0.6860955056179775"/>
    <n v="447"/>
    <n v="1"/>
  </r>
  <r>
    <x v="8"/>
    <x v="119"/>
    <x v="119"/>
    <n v="580261"/>
    <s v="Hnátnice"/>
    <s v="750 – 1 999 obyvatel"/>
    <n v="697"/>
    <n v="0.68579626972740315"/>
    <n v="219"/>
    <n v="1"/>
  </r>
  <r>
    <x v="8"/>
    <x v="119"/>
    <x v="119"/>
    <n v="580414"/>
    <s v="Jehnědí"/>
    <s v="do 750 obyvatel"/>
    <n v="268"/>
    <n v="0.71641791044776115"/>
    <n v="76"/>
    <n v="0"/>
  </r>
  <r>
    <x v="8"/>
    <x v="119"/>
    <x v="119"/>
    <n v="580716"/>
    <s v="Orlické Podhůří"/>
    <s v="do 750 obyvatel"/>
    <n v="536"/>
    <n v="0.72574626865671643"/>
    <n v="147"/>
    <n v="0"/>
  </r>
  <r>
    <x v="8"/>
    <x v="119"/>
    <x v="119"/>
    <n v="580872"/>
    <s v="Řetová"/>
    <s v="do 750 obyvatel"/>
    <n v="579"/>
    <n v="0.75302245250431776"/>
    <n v="143"/>
    <n v="0"/>
  </r>
  <r>
    <x v="8"/>
    <x v="119"/>
    <x v="119"/>
    <n v="580881"/>
    <s v="Řetůvka"/>
    <s v="do 750 obyvatel"/>
    <n v="234"/>
    <n v="0.66239316239316237"/>
    <n v="79"/>
    <n v="1"/>
  </r>
  <r>
    <x v="8"/>
    <x v="119"/>
    <x v="119"/>
    <n v="580961"/>
    <s v="Sopotnice"/>
    <s v="750 – 1 999 obyvatel"/>
    <n v="758"/>
    <n v="0.65435356200527706"/>
    <n v="262"/>
    <n v="1"/>
  </r>
  <r>
    <x v="8"/>
    <x v="119"/>
    <x v="119"/>
    <n v="581003"/>
    <s v="Sudislav nad Orlicí"/>
    <s v="do 750 obyvatel"/>
    <n v="113"/>
    <n v="0.75221238938053092"/>
    <n v="28"/>
    <n v="0"/>
  </r>
  <r>
    <x v="8"/>
    <x v="119"/>
    <x v="119"/>
    <n v="581101"/>
    <s v="Velká Skrovnice"/>
    <s v="do 750 obyvatel"/>
    <n v="252"/>
    <n v="0.65079365079365081"/>
    <n v="88"/>
    <n v="1"/>
  </r>
  <r>
    <x v="8"/>
    <x v="119"/>
    <x v="119"/>
    <n v="581143"/>
    <s v="Voděrady (Ústí nad Orlicí)"/>
    <s v="do 750 obyvatel"/>
    <n v="292"/>
    <n v="0.67123287671232879"/>
    <n v="96"/>
    <n v="1"/>
  </r>
  <r>
    <x v="8"/>
    <x v="120"/>
    <x v="120"/>
    <n v="548006"/>
    <s v="Bošín"/>
    <s v="do 750 obyvatel"/>
    <n v="81"/>
    <n v="0.67901234567901236"/>
    <n v="26"/>
    <n v="1"/>
  </r>
  <r>
    <x v="8"/>
    <x v="120"/>
    <x v="120"/>
    <n v="548022"/>
    <s v="Vračovice-Orlov"/>
    <s v="do 750 obyvatel"/>
    <n v="143"/>
    <n v="0.59440559440559437"/>
    <n v="58"/>
    <n v="1"/>
  </r>
  <r>
    <x v="8"/>
    <x v="120"/>
    <x v="120"/>
    <n v="553760"/>
    <s v="Běstovice"/>
    <s v="do 750 obyvatel"/>
    <n v="358"/>
    <n v="0.68994413407821231"/>
    <n v="111"/>
    <n v="1"/>
  </r>
  <r>
    <x v="8"/>
    <x v="120"/>
    <x v="120"/>
    <n v="571695"/>
    <s v="Leština (Ústí nad Orlicí)"/>
    <s v="do 750 obyvatel"/>
    <n v="259"/>
    <n v="0.64092664092664098"/>
    <n v="93"/>
    <n v="1"/>
  </r>
  <r>
    <x v="8"/>
    <x v="120"/>
    <x v="120"/>
    <n v="571920"/>
    <s v="Nové Hrady (Ústí nad Orlicí)"/>
    <s v="do 750 obyvatel"/>
    <n v="249"/>
    <n v="0.66666666666666663"/>
    <n v="83"/>
    <n v="1"/>
  </r>
  <r>
    <x v="8"/>
    <x v="120"/>
    <x v="120"/>
    <n v="572209"/>
    <s v="Řepníky"/>
    <s v="do 750 obyvatel"/>
    <n v="328"/>
    <n v="0.65243902439024393"/>
    <n v="114"/>
    <n v="1"/>
  </r>
  <r>
    <x v="8"/>
    <x v="120"/>
    <x v="120"/>
    <n v="572306"/>
    <s v="Stradouň"/>
    <s v="do 750 obyvatel"/>
    <n v="159"/>
    <n v="0.58490566037735847"/>
    <n v="66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72142857142857142"/>
    <n v="39"/>
    <n v="0"/>
  </r>
  <r>
    <x v="8"/>
    <x v="120"/>
    <x v="120"/>
    <n v="575542"/>
    <s v="Radhošť"/>
    <s v="do 750 obyvatel"/>
    <n v="141"/>
    <n v="0.63120567375886527"/>
    <n v="52"/>
    <n v="1"/>
  </r>
  <r>
    <x v="8"/>
    <x v="120"/>
    <x v="120"/>
    <n v="575861"/>
    <s v="Týnišťko"/>
    <s v="do 750 obyvatel"/>
    <n v="137"/>
    <n v="0.73722627737226276"/>
    <n v="36"/>
    <n v="0"/>
  </r>
  <r>
    <x v="8"/>
    <x v="120"/>
    <x v="120"/>
    <n v="579963"/>
    <s v="Bučina"/>
    <s v="do 750 obyvatel"/>
    <n v="210"/>
    <n v="0.75714285714285712"/>
    <n v="51"/>
    <n v="0"/>
  </r>
  <r>
    <x v="8"/>
    <x v="120"/>
    <x v="120"/>
    <n v="580040"/>
    <s v="České Heřmanice"/>
    <s v="do 750 obyvatel"/>
    <n v="490"/>
    <n v="0.72653061224489801"/>
    <n v="134"/>
    <n v="0"/>
  </r>
  <r>
    <x v="8"/>
    <x v="120"/>
    <x v="120"/>
    <n v="580091"/>
    <s v="Dobříkov"/>
    <s v="do 750 obyvatel"/>
    <n v="429"/>
    <n v="0.68298368298368295"/>
    <n v="136"/>
    <n v="1"/>
  </r>
  <r>
    <x v="8"/>
    <x v="120"/>
    <x v="120"/>
    <n v="580210"/>
    <s v="Džbánov"/>
    <s v="do 750 obyvatel"/>
    <n v="282"/>
    <n v="0.68794326241134751"/>
    <n v="88"/>
    <n v="1"/>
  </r>
  <r>
    <x v="8"/>
    <x v="120"/>
    <x v="120"/>
    <n v="580341"/>
    <s v="Hrušová"/>
    <s v="do 750 obyvatel"/>
    <n v="314"/>
    <n v="0.75477707006369432"/>
    <n v="77"/>
    <n v="0"/>
  </r>
  <r>
    <x v="8"/>
    <x v="120"/>
    <x v="120"/>
    <n v="580350"/>
    <s v="Choceň"/>
    <s v="5 000 – 14 999 obyvatel"/>
    <n v="7166"/>
    <n v="0.7439296678760815"/>
    <n v="1835"/>
    <n v="0"/>
  </r>
  <r>
    <x v="8"/>
    <x v="120"/>
    <x v="120"/>
    <n v="580406"/>
    <s v="Javorník (Ústí nad Orlicí)"/>
    <s v="do 750 obyvatel"/>
    <n v="224"/>
    <n v="0.59375"/>
    <n v="91"/>
    <n v="1"/>
  </r>
  <r>
    <x v="8"/>
    <x v="120"/>
    <x v="120"/>
    <n v="580465"/>
    <s v="Koldín"/>
    <s v="do 750 obyvatel"/>
    <n v="293"/>
    <n v="0.70989761092150172"/>
    <n v="85"/>
    <n v="0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8"/>
    <n v="64"/>
    <n v="1"/>
  </r>
  <r>
    <x v="8"/>
    <x v="120"/>
    <x v="120"/>
    <n v="580678"/>
    <s v="Nasavrky (Ústí nad Orlicí)"/>
    <s v="do 750 obyvatel"/>
    <n v="115"/>
    <n v="0.73913043478260865"/>
    <n v="30"/>
    <n v="0"/>
  </r>
  <r>
    <x v="8"/>
    <x v="120"/>
    <x v="120"/>
    <n v="580708"/>
    <s v="Svatý Jiří"/>
    <s v="do 750 obyvatel"/>
    <n v="252"/>
    <n v="0.80158730158730163"/>
    <n v="50"/>
    <n v="0"/>
  </r>
  <r>
    <x v="8"/>
    <x v="120"/>
    <x v="120"/>
    <n v="580741"/>
    <s v="Oucmanice"/>
    <s v="do 750 obyvatel"/>
    <n v="197"/>
    <n v="0.67512690355329952"/>
    <n v="64"/>
    <n v="1"/>
  </r>
  <r>
    <x v="8"/>
    <x v="120"/>
    <x v="120"/>
    <n v="580783"/>
    <s v="Plchovice"/>
    <s v="do 750 obyvatel"/>
    <n v="58"/>
    <n v="0.60344827586206895"/>
    <n v="23"/>
    <n v="1"/>
  </r>
  <r>
    <x v="8"/>
    <x v="120"/>
    <x v="120"/>
    <n v="580805"/>
    <s v="Podlesí (Ústí nad Orlicí)"/>
    <s v="do 750 obyvatel"/>
    <n v="227"/>
    <n v="0.76651982378854622"/>
    <n v="53"/>
    <n v="0"/>
  </r>
  <r>
    <x v="8"/>
    <x v="120"/>
    <x v="120"/>
    <n v="580830"/>
    <s v="Pustina"/>
    <s v="do 750 obyvatel"/>
    <n v="51"/>
    <n v="0.78431372549019607"/>
    <n v="11"/>
    <n v="0"/>
  </r>
  <r>
    <x v="8"/>
    <x v="120"/>
    <x v="120"/>
    <n v="580902"/>
    <s v="Seč (Ústí nad Orlicí)"/>
    <s v="do 750 obyvatel"/>
    <n v="133"/>
    <n v="0.72180451127819545"/>
    <n v="37"/>
    <n v="0"/>
  </r>
  <r>
    <x v="8"/>
    <x v="120"/>
    <x v="120"/>
    <n v="580929"/>
    <s v="Skořenice"/>
    <s v="do 750 obyvatel"/>
    <n v="339"/>
    <n v="0.67551622418879054"/>
    <n v="110"/>
    <n v="1"/>
  </r>
  <r>
    <x v="8"/>
    <x v="120"/>
    <x v="120"/>
    <n v="580945"/>
    <s v="Slatina (Ústí nad Orlicí)"/>
    <s v="do 750 obyvatel"/>
    <n v="370"/>
    <n v="0.63783783783783787"/>
    <n v="134"/>
    <n v="1"/>
  </r>
  <r>
    <x v="8"/>
    <x v="120"/>
    <x v="120"/>
    <n v="580970"/>
    <s v="Sruby"/>
    <s v="do 750 obyvatel"/>
    <n v="485"/>
    <n v="0.74432989690721651"/>
    <n v="124"/>
    <n v="0"/>
  </r>
  <r>
    <x v="8"/>
    <x v="120"/>
    <x v="120"/>
    <n v="581011"/>
    <s v="Sudslava"/>
    <s v="do 750 obyvatel"/>
    <n v="156"/>
    <n v="0.64743589743589747"/>
    <n v="55"/>
    <n v="1"/>
  </r>
  <r>
    <x v="8"/>
    <x v="120"/>
    <x v="120"/>
    <n v="581062"/>
    <s v="Tisová (Ústí nad Orlicí)"/>
    <s v="do 750 obyvatel"/>
    <n v="469"/>
    <n v="0.69296375266524524"/>
    <n v="144"/>
    <n v="1"/>
  </r>
  <r>
    <x v="8"/>
    <x v="120"/>
    <x v="120"/>
    <n v="581089"/>
    <s v="Újezd u Chocně"/>
    <s v="do 750 obyvatel"/>
    <n v="265"/>
    <n v="0.65283018867924525"/>
    <n v="92"/>
    <n v="1"/>
  </r>
  <r>
    <x v="8"/>
    <x v="120"/>
    <x v="120"/>
    <n v="581151"/>
    <s v="Vraclav"/>
    <s v="750 – 1 999 obyvatel"/>
    <n v="640"/>
    <n v="0.71718749999999998"/>
    <n v="181"/>
    <n v="0"/>
  </r>
  <r>
    <x v="8"/>
    <x v="120"/>
    <x v="120"/>
    <n v="581186"/>
    <s v="Vysoké Mýto"/>
    <s v="5 000 – 14 999 obyvatel"/>
    <n v="10215"/>
    <n v="0.72902594224180128"/>
    <n v="2768"/>
    <n v="0"/>
  </r>
  <r>
    <x v="8"/>
    <x v="120"/>
    <x v="120"/>
    <n v="581194"/>
    <s v="Zádolí"/>
    <s v="do 750 obyvatel"/>
    <n v="81"/>
    <n v="0.71604938271604934"/>
    <n v="23"/>
    <n v="0"/>
  </r>
  <r>
    <x v="8"/>
    <x v="120"/>
    <x v="120"/>
    <n v="581216"/>
    <s v="Zálší (Ústí nad Orlicí)"/>
    <s v="do 750 obyvatel"/>
    <n v="195"/>
    <n v="0.61025641025641031"/>
    <n v="76"/>
    <n v="1"/>
  </r>
  <r>
    <x v="8"/>
    <x v="120"/>
    <x v="120"/>
    <n v="581224"/>
    <s v="Zámrsk"/>
    <s v="do 750 obyvatel"/>
    <n v="621"/>
    <n v="0.70531400966183577"/>
    <n v="183"/>
    <n v="0"/>
  </r>
  <r>
    <x v="8"/>
    <x v="120"/>
    <x v="120"/>
    <n v="581232"/>
    <s v="Zářecká Lhota"/>
    <s v="do 750 obyvatel"/>
    <n v="160"/>
    <n v="0.8"/>
    <n v="32"/>
    <n v="0"/>
  </r>
  <r>
    <x v="8"/>
    <x v="121"/>
    <x v="121"/>
    <n v="547964"/>
    <s v="Sobkovice"/>
    <s v="do 750 obyvatel"/>
    <n v="207"/>
    <n v="0.6280193236714976"/>
    <n v="77"/>
    <n v="1"/>
  </r>
  <r>
    <x v="8"/>
    <x v="121"/>
    <x v="121"/>
    <n v="548031"/>
    <s v="Dlouhoňovice"/>
    <s v="750 – 1 999 obyvatel"/>
    <n v="655"/>
    <n v="0.73129770992366416"/>
    <n v="176"/>
    <n v="0"/>
  </r>
  <r>
    <x v="8"/>
    <x v="121"/>
    <x v="121"/>
    <n v="548049"/>
    <s v="Helvíkovice"/>
    <s v="do 750 obyvatel"/>
    <n v="419"/>
    <n v="0.62291169451073991"/>
    <n v="158"/>
    <n v="1"/>
  </r>
  <r>
    <x v="8"/>
    <x v="121"/>
    <x v="121"/>
    <n v="579971"/>
    <s v="Bystřec"/>
    <s v="750 – 1 999 obyvatel"/>
    <n v="925"/>
    <n v="0.67675675675675673"/>
    <n v="299"/>
    <n v="1"/>
  </r>
  <r>
    <x v="8"/>
    <x v="121"/>
    <x v="121"/>
    <n v="580023"/>
    <s v="Česká Rybná"/>
    <s v="do 750 obyvatel"/>
    <n v="313"/>
    <n v="0.597444089456869"/>
    <n v="126"/>
    <n v="1"/>
  </r>
  <r>
    <x v="8"/>
    <x v="121"/>
    <x v="121"/>
    <n v="580066"/>
    <s v="České Petrovice"/>
    <s v="do 750 obyvatel"/>
    <n v="139"/>
    <n v="0.81294964028776984"/>
    <n v="26"/>
    <n v="0"/>
  </r>
  <r>
    <x v="8"/>
    <x v="121"/>
    <x v="121"/>
    <n v="580228"/>
    <s v="Hejnice (Ústí nad Orlicí)"/>
    <s v="do 750 obyvatel"/>
    <n v="166"/>
    <n v="0.66867469879518071"/>
    <n v="55"/>
    <n v="1"/>
  </r>
  <r>
    <x v="8"/>
    <x v="121"/>
    <x v="121"/>
    <n v="580376"/>
    <s v="Jablonné nad Orlicí"/>
    <s v="2 000 – 4 999 obyvatel"/>
    <n v="2640"/>
    <n v="0.66401515151515156"/>
    <n v="887"/>
    <n v="1"/>
  </r>
  <r>
    <x v="8"/>
    <x v="121"/>
    <x v="121"/>
    <n v="580392"/>
    <s v="Jamné nad Orlicí"/>
    <s v="do 750 obyvatel"/>
    <n v="583"/>
    <n v="0.70668953687821612"/>
    <n v="171"/>
    <n v="0"/>
  </r>
  <r>
    <x v="8"/>
    <x v="121"/>
    <x v="121"/>
    <n v="580422"/>
    <s v="Kameničná"/>
    <s v="do 750 obyvatel"/>
    <n v="277"/>
    <n v="0.63537906137184119"/>
    <n v="101"/>
    <n v="1"/>
  </r>
  <r>
    <x v="8"/>
    <x v="121"/>
    <x v="121"/>
    <n v="580431"/>
    <s v="Klášterec nad Orlicí"/>
    <s v="750 – 1 999 obyvatel"/>
    <n v="745"/>
    <n v="0.7060402684563758"/>
    <n v="219"/>
    <n v="0"/>
  </r>
  <r>
    <x v="8"/>
    <x v="121"/>
    <x v="121"/>
    <n v="580503"/>
    <s v="Kunvald"/>
    <s v="750 – 1 999 obyvatel"/>
    <n v="781"/>
    <n v="0.68758002560819464"/>
    <n v="244"/>
    <n v="1"/>
  </r>
  <r>
    <x v="8"/>
    <x v="121"/>
    <x v="121"/>
    <n v="580538"/>
    <s v="Letohrad"/>
    <s v="5 000 – 14 999 obyvatel"/>
    <n v="5294"/>
    <n v="0.75727238383075179"/>
    <n v="1285"/>
    <n v="0"/>
  </r>
  <r>
    <x v="8"/>
    <x v="121"/>
    <x v="121"/>
    <n v="580589"/>
    <s v="Líšnice (Ústí nad Orlicí)"/>
    <s v="750 – 1 999 obyvatel"/>
    <n v="647"/>
    <n v="0.67233384853168465"/>
    <n v="212"/>
    <n v="1"/>
  </r>
  <r>
    <x v="8"/>
    <x v="121"/>
    <x v="121"/>
    <n v="580627"/>
    <s v="Lukavice (Ústí nad Orlicí)"/>
    <s v="750 – 1 999 obyvatel"/>
    <n v="940"/>
    <n v="0.7053191489361702"/>
    <n v="277"/>
    <n v="0"/>
  </r>
  <r>
    <x v="8"/>
    <x v="121"/>
    <x v="121"/>
    <n v="580643"/>
    <s v="Mistrovice"/>
    <s v="do 750 obyvatel"/>
    <n v="470"/>
    <n v="0.67659574468085104"/>
    <n v="152"/>
    <n v="1"/>
  </r>
  <r>
    <x v="8"/>
    <x v="121"/>
    <x v="121"/>
    <n v="580686"/>
    <s v="Nekoř"/>
    <s v="750 – 1 999 obyvatel"/>
    <n v="781"/>
    <n v="0.74903969270166448"/>
    <n v="196"/>
    <n v="0"/>
  </r>
  <r>
    <x v="8"/>
    <x v="121"/>
    <x v="121"/>
    <n v="580724"/>
    <s v="Orličky"/>
    <s v="do 750 obyvatel"/>
    <n v="233"/>
    <n v="0.66952789699570814"/>
    <n v="77"/>
    <n v="1"/>
  </r>
  <r>
    <x v="8"/>
    <x v="121"/>
    <x v="121"/>
    <n v="580759"/>
    <s v="Pastviny"/>
    <s v="do 750 obyvatel"/>
    <n v="300"/>
    <n v="0.69666666666666666"/>
    <n v="91"/>
    <n v="1"/>
  </r>
  <r>
    <x v="8"/>
    <x v="121"/>
    <x v="121"/>
    <n v="580775"/>
    <s v="Písečná (Ústí nad Orlicí)"/>
    <s v="do 750 obyvatel"/>
    <n v="454"/>
    <n v="0.64757709251101325"/>
    <n v="160"/>
    <n v="1"/>
  </r>
  <r>
    <x v="8"/>
    <x v="121"/>
    <x v="121"/>
    <n v="580996"/>
    <s v="Studené"/>
    <s v="do 750 obyvatel"/>
    <n v="151"/>
    <n v="0.70860927152317876"/>
    <n v="44"/>
    <n v="0"/>
  </r>
  <r>
    <x v="8"/>
    <x v="121"/>
    <x v="121"/>
    <n v="581038"/>
    <s v="Šedivec"/>
    <s v="do 750 obyvatel"/>
    <n v="170"/>
    <n v="0.68235294117647061"/>
    <n v="54"/>
    <n v="1"/>
  </r>
  <r>
    <x v="8"/>
    <x v="121"/>
    <x v="121"/>
    <n v="581054"/>
    <s v="Těchonín"/>
    <s v="do 750 obyvatel"/>
    <n v="482"/>
    <n v="0.72614107883817425"/>
    <n v="132"/>
    <n v="0"/>
  </r>
  <r>
    <x v="8"/>
    <x v="121"/>
    <x v="121"/>
    <n v="581119"/>
    <s v="Verměřovice"/>
    <s v="750 – 1 999 obyvatel"/>
    <n v="589"/>
    <n v="0.70967741935483875"/>
    <n v="171"/>
    <n v="0"/>
  </r>
  <r>
    <x v="8"/>
    <x v="121"/>
    <x v="121"/>
    <n v="581208"/>
    <s v="Záchlumí (Ústí nad Orlicí)"/>
    <s v="750 – 1 999 obyvatel"/>
    <n v="636"/>
    <n v="0.65251572327044027"/>
    <n v="221"/>
    <n v="1"/>
  </r>
  <r>
    <x v="8"/>
    <x v="121"/>
    <x v="121"/>
    <n v="581259"/>
    <s v="Žamberk"/>
    <s v="5 000 – 14 999 obyvatel"/>
    <n v="4982"/>
    <n v="0.70995584102769971"/>
    <n v="1445"/>
    <n v="0"/>
  </r>
  <r>
    <x v="8"/>
    <x v="121"/>
    <x v="121"/>
    <n v="581267"/>
    <s v="Žampach"/>
    <s v="do 750 obyvatel"/>
    <n v="245"/>
    <n v="0.67755102040816328"/>
    <n v="79"/>
    <n v="1"/>
  </r>
  <r>
    <x v="9"/>
    <x v="122"/>
    <x v="122"/>
    <n v="549835"/>
    <s v="Milasín"/>
    <s v="do 750 obyvatel"/>
    <n v="43"/>
    <n v="0.7441860465116279"/>
    <n v="11"/>
    <n v="0"/>
  </r>
  <r>
    <x v="9"/>
    <x v="122"/>
    <x v="122"/>
    <n v="549886"/>
    <s v="Střítež (Žďár nad Sázavou)"/>
    <s v="do 750 obyvatel"/>
    <n v="93"/>
    <n v="0.92473118279569888"/>
    <n v="7"/>
    <n v="0"/>
  </r>
  <r>
    <x v="9"/>
    <x v="122"/>
    <x v="122"/>
    <n v="549924"/>
    <s v="Radkov (Žďár nad Sázavou)"/>
    <s v="do 750 obyvatel"/>
    <n v="145"/>
    <n v="0.73103448275862071"/>
    <n v="39"/>
    <n v="0"/>
  </r>
  <r>
    <x v="9"/>
    <x v="122"/>
    <x v="122"/>
    <n v="549959"/>
    <s v="Ubušínek"/>
    <s v="do 750 obyvatel"/>
    <n v="77"/>
    <n v="0.79220779220779225"/>
    <n v="16"/>
    <n v="0"/>
  </r>
  <r>
    <x v="9"/>
    <x v="122"/>
    <x v="122"/>
    <n v="587737"/>
    <s v="Rodkov"/>
    <s v="do 750 obyvatel"/>
    <n v="82"/>
    <n v="0.80487804878048785"/>
    <n v="16"/>
    <n v="0"/>
  </r>
  <r>
    <x v="9"/>
    <x v="122"/>
    <x v="122"/>
    <n v="587893"/>
    <s v="Velké Tresné"/>
    <s v="do 750 obyvatel"/>
    <n v="91"/>
    <n v="0.86813186813186816"/>
    <n v="12"/>
    <n v="0"/>
  </r>
  <r>
    <x v="9"/>
    <x v="122"/>
    <x v="122"/>
    <n v="595241"/>
    <s v="Blažkov"/>
    <s v="do 750 obyvatel"/>
    <n v="237"/>
    <n v="0.76793248945147674"/>
    <n v="55"/>
    <n v="0"/>
  </r>
  <r>
    <x v="9"/>
    <x v="122"/>
    <x v="122"/>
    <n v="595306"/>
    <s v="Bohuňov (Žďár nad Sázavou)"/>
    <s v="do 750 obyvatel"/>
    <n v="216"/>
    <n v="0.81018518518518523"/>
    <n v="41"/>
    <n v="0"/>
  </r>
  <r>
    <x v="9"/>
    <x v="122"/>
    <x v="122"/>
    <n v="595403"/>
    <s v="Bukov"/>
    <s v="do 750 obyvatel"/>
    <n v="153"/>
    <n v="0.72549019607843135"/>
    <n v="42"/>
    <n v="0"/>
  </r>
  <r>
    <x v="9"/>
    <x v="122"/>
    <x v="122"/>
    <n v="595411"/>
    <s v="Bystřice nad Pernštejnem"/>
    <s v="5 000 – 14 999 obyvatel"/>
    <n v="6793"/>
    <n v="0.7743265125864861"/>
    <n v="1533"/>
    <n v="0"/>
  </r>
  <r>
    <x v="9"/>
    <x v="122"/>
    <x v="122"/>
    <n v="595420"/>
    <s v="Býšovec"/>
    <s v="do 750 obyvatel"/>
    <n v="138"/>
    <n v="0.73188405797101452"/>
    <n v="37"/>
    <n v="0"/>
  </r>
  <r>
    <x v="9"/>
    <x v="122"/>
    <x v="122"/>
    <n v="595454"/>
    <s v="Dalečín"/>
    <s v="do 750 obyvatel"/>
    <n v="555"/>
    <n v="0.78558558558558556"/>
    <n v="119"/>
    <n v="0"/>
  </r>
  <r>
    <x v="9"/>
    <x v="122"/>
    <x v="122"/>
    <n v="595535"/>
    <s v="Dolní Rožínka"/>
    <s v="do 750 obyvatel"/>
    <n v="522"/>
    <n v="0.76628352490421459"/>
    <n v="122"/>
    <n v="0"/>
  </r>
  <r>
    <x v="9"/>
    <x v="122"/>
    <x v="122"/>
    <n v="595683"/>
    <s v="Horní Rožínka"/>
    <s v="do 750 obyvatel"/>
    <n v="69"/>
    <n v="0.75362318840579712"/>
    <n v="17"/>
    <n v="0"/>
  </r>
  <r>
    <x v="9"/>
    <x v="122"/>
    <x v="122"/>
    <n v="595705"/>
    <s v="Chlum-Korouhvice"/>
    <s v="do 750 obyvatel"/>
    <n v="35"/>
    <n v="0.88571428571428568"/>
    <n v="4"/>
    <n v="0"/>
  </r>
  <r>
    <x v="9"/>
    <x v="122"/>
    <x v="122"/>
    <n v="595861"/>
    <s v="Koroužné"/>
    <s v="do 750 obyvatel"/>
    <n v="214"/>
    <n v="0.72429906542056077"/>
    <n v="59"/>
    <n v="0"/>
  </r>
  <r>
    <x v="9"/>
    <x v="122"/>
    <x v="122"/>
    <n v="596051"/>
    <s v="Lísek"/>
    <s v="do 750 obyvatel"/>
    <n v="325"/>
    <n v="0.80307692307692302"/>
    <n v="64"/>
    <n v="0"/>
  </r>
  <r>
    <x v="9"/>
    <x v="122"/>
    <x v="122"/>
    <n v="596159"/>
    <s v="Moravecké Pavlovice"/>
    <s v="do 750 obyvatel"/>
    <n v="44"/>
    <n v="0.54545454545454541"/>
    <n v="20"/>
    <n v="1"/>
  </r>
  <r>
    <x v="9"/>
    <x v="122"/>
    <x v="122"/>
    <n v="596272"/>
    <s v="Nyklovice"/>
    <s v="do 750 obyvatel"/>
    <n v="135"/>
    <n v="0.8"/>
    <n v="27"/>
    <n v="0"/>
  </r>
  <r>
    <x v="9"/>
    <x v="122"/>
    <x v="122"/>
    <n v="596434"/>
    <s v="Písečné (Žďár nad Sázavou)"/>
    <s v="do 750 obyvatel"/>
    <n v="164"/>
    <n v="0.83536585365853655"/>
    <n v="27"/>
    <n v="0"/>
  </r>
  <r>
    <x v="9"/>
    <x v="122"/>
    <x v="122"/>
    <n v="596493"/>
    <s v="Prosetín (Žďár nad Sázavou)"/>
    <s v="do 750 obyvatel"/>
    <n v="324"/>
    <n v="0.69135802469135799"/>
    <n v="100"/>
    <n v="1"/>
  </r>
  <r>
    <x v="9"/>
    <x v="122"/>
    <x v="122"/>
    <n v="596612"/>
    <s v="Rovečné"/>
    <s v="do 750 obyvatel"/>
    <n v="536"/>
    <n v="0.79664179104477617"/>
    <n v="109"/>
    <n v="0"/>
  </r>
  <r>
    <x v="9"/>
    <x v="122"/>
    <x v="122"/>
    <n v="596647"/>
    <s v="Rozsochy"/>
    <s v="do 750 obyvatel"/>
    <n v="596"/>
    <n v="0.68959731543624159"/>
    <n v="185"/>
    <n v="1"/>
  </r>
  <r>
    <x v="9"/>
    <x v="122"/>
    <x v="122"/>
    <n v="596655"/>
    <s v="Rožná"/>
    <s v="750 – 1 999 obyvatel"/>
    <n v="655"/>
    <n v="0.80458015267175576"/>
    <n v="128"/>
    <n v="0"/>
  </r>
  <r>
    <x v="9"/>
    <x v="122"/>
    <x v="122"/>
    <n v="596710"/>
    <s v="Sejřek"/>
    <s v="do 750 obyvatel"/>
    <n v="144"/>
    <n v="0.61805555555555558"/>
    <n v="55"/>
    <n v="1"/>
  </r>
  <r>
    <x v="9"/>
    <x v="122"/>
    <x v="122"/>
    <n v="596752"/>
    <s v="Skorotice"/>
    <s v="do 750 obyvatel"/>
    <n v="100"/>
    <n v="0.79"/>
    <n v="21"/>
    <n v="0"/>
  </r>
  <r>
    <x v="9"/>
    <x v="122"/>
    <x v="122"/>
    <n v="596809"/>
    <s v="Strachujov"/>
    <s v="do 750 obyvatel"/>
    <n v="113"/>
    <n v="0.5752212389380531"/>
    <n v="48"/>
    <n v="1"/>
  </r>
  <r>
    <x v="9"/>
    <x v="122"/>
    <x v="122"/>
    <n v="596825"/>
    <s v="Strážek"/>
    <s v="750 – 1 999 obyvatel"/>
    <n v="698"/>
    <n v="0.77220630372492838"/>
    <n v="159"/>
    <n v="0"/>
  </r>
  <r>
    <x v="9"/>
    <x v="122"/>
    <x v="122"/>
    <n v="596833"/>
    <s v="Sulkovec"/>
    <s v="do 750 obyvatel"/>
    <n v="141"/>
    <n v="0.77304964539007093"/>
    <n v="32"/>
    <n v="0"/>
  </r>
  <r>
    <x v="9"/>
    <x v="122"/>
    <x v="122"/>
    <n v="596884"/>
    <s v="Štěpánov nad Svratkou"/>
    <s v="do 750 obyvatel"/>
    <n v="579"/>
    <n v="0.78238341968911918"/>
    <n v="126"/>
    <n v="0"/>
  </r>
  <r>
    <x v="9"/>
    <x v="122"/>
    <x v="122"/>
    <n v="596914"/>
    <s v="Ujčov"/>
    <s v="do 750 obyvatel"/>
    <n v="388"/>
    <n v="0.85567010309278346"/>
    <n v="56"/>
    <n v="0"/>
  </r>
  <r>
    <x v="9"/>
    <x v="122"/>
    <x v="122"/>
    <n v="596931"/>
    <s v="Unčín"/>
    <s v="do 750 obyvatel"/>
    <n v="168"/>
    <n v="0.72619047619047616"/>
    <n v="46"/>
    <n v="0"/>
  </r>
  <r>
    <x v="9"/>
    <x v="122"/>
    <x v="122"/>
    <n v="596965"/>
    <s v="Věchnov"/>
    <s v="do 750 obyvatel"/>
    <n v="272"/>
    <n v="0.7720588235294118"/>
    <n v="62"/>
    <n v="0"/>
  </r>
  <r>
    <x v="9"/>
    <x v="122"/>
    <x v="122"/>
    <n v="596990"/>
    <s v="Velké Janovice"/>
    <s v="do 750 obyvatel"/>
    <n v="109"/>
    <n v="0.57798165137614677"/>
    <n v="46"/>
    <n v="1"/>
  </r>
  <r>
    <x v="9"/>
    <x v="122"/>
    <x v="122"/>
    <n v="597031"/>
    <s v="Věstín"/>
    <s v="do 750 obyvatel"/>
    <n v="135"/>
    <n v="0.77037037037037037"/>
    <n v="31"/>
    <n v="0"/>
  </r>
  <r>
    <x v="9"/>
    <x v="122"/>
    <x v="122"/>
    <n v="597040"/>
    <s v="Věžná (Žďár nad Sázavou)"/>
    <s v="do 750 obyvatel"/>
    <n v="191"/>
    <n v="0.84816753926701571"/>
    <n v="29"/>
    <n v="0"/>
  </r>
  <r>
    <x v="9"/>
    <x v="122"/>
    <x v="122"/>
    <n v="597074"/>
    <s v="Vír"/>
    <s v="do 750 obyvatel"/>
    <n v="599"/>
    <n v="0.75459098497495825"/>
    <n v="147"/>
    <n v="0"/>
  </r>
  <r>
    <x v="9"/>
    <x v="122"/>
    <x v="122"/>
    <n v="597155"/>
    <s v="Zvole (Žďár nad Sázavou)"/>
    <s v="do 750 obyvatel"/>
    <n v="526"/>
    <n v="0.82889733840304181"/>
    <n v="90"/>
    <n v="0"/>
  </r>
  <r>
    <x v="9"/>
    <x v="122"/>
    <x v="122"/>
    <n v="597163"/>
    <s v="Ždánice (Žďár nad Sázavou)"/>
    <s v="do 750 obyvatel"/>
    <n v="177"/>
    <n v="0.84180790960451979"/>
    <n v="28"/>
    <n v="0"/>
  </r>
  <r>
    <x v="9"/>
    <x v="123"/>
    <x v="123"/>
    <n v="530646"/>
    <s v="Hurtova Lhota"/>
    <s v="do 750 obyvatel"/>
    <n v="204"/>
    <n v="0.83823529411764708"/>
    <n v="33"/>
    <n v="0"/>
  </r>
  <r>
    <x v="9"/>
    <x v="123"/>
    <x v="123"/>
    <n v="530654"/>
    <s v="Vysoká (Havlíčkův Brod)"/>
    <s v="do 750 obyvatel"/>
    <n v="190"/>
    <n v="0.72631578947368425"/>
    <n v="52"/>
    <n v="0"/>
  </r>
  <r>
    <x v="9"/>
    <x v="123"/>
    <x v="123"/>
    <n v="530662"/>
    <s v="Ždírec (Havlíčkův Brod)"/>
    <s v="do 750 obyvatel"/>
    <n v="125"/>
    <n v="0.76800000000000002"/>
    <n v="29"/>
    <n v="0"/>
  </r>
  <r>
    <x v="9"/>
    <x v="123"/>
    <x v="123"/>
    <n v="546194"/>
    <s v="Bačkov"/>
    <s v="do 750 obyvatel"/>
    <n v="105"/>
    <n v="0.79047619047619044"/>
    <n v="22"/>
    <n v="0"/>
  </r>
  <r>
    <x v="9"/>
    <x v="123"/>
    <x v="123"/>
    <n v="548251"/>
    <s v="Podmoky (Havlíčkův Brod)"/>
    <s v="do 750 obyvatel"/>
    <n v="114"/>
    <n v="0.74561403508771928"/>
    <n v="29"/>
    <n v="0"/>
  </r>
  <r>
    <x v="9"/>
    <x v="123"/>
    <x v="123"/>
    <n v="548260"/>
    <s v="Bartoušov"/>
    <s v="do 750 obyvatel"/>
    <n v="143"/>
    <n v="0.83216783216783219"/>
    <n v="24"/>
    <n v="0"/>
  </r>
  <r>
    <x v="9"/>
    <x v="123"/>
    <x v="123"/>
    <n v="548278"/>
    <s v="Břevnice"/>
    <s v="do 750 obyvatel"/>
    <n v="120"/>
    <n v="0.85"/>
    <n v="18"/>
    <n v="0"/>
  </r>
  <r>
    <x v="9"/>
    <x v="123"/>
    <x v="123"/>
    <n v="548286"/>
    <s v="Knyk"/>
    <s v="do 750 obyvatel"/>
    <n v="358"/>
    <n v="0.82960893854748607"/>
    <n v="61"/>
    <n v="0"/>
  </r>
  <r>
    <x v="9"/>
    <x v="123"/>
    <x v="123"/>
    <n v="548308"/>
    <s v="Kyjov (Havlíčkův Brod)"/>
    <s v="do 750 obyvatel"/>
    <n v="117"/>
    <n v="0.88888888888888884"/>
    <n v="13"/>
    <n v="0"/>
  </r>
  <r>
    <x v="9"/>
    <x v="123"/>
    <x v="123"/>
    <n v="548316"/>
    <s v="Michalovice (Havlíčkův Brod)"/>
    <s v="do 750 obyvatel"/>
    <n v="172"/>
    <n v="0.80813953488372092"/>
    <n v="33"/>
    <n v="0"/>
  </r>
  <r>
    <x v="9"/>
    <x v="123"/>
    <x v="123"/>
    <n v="548324"/>
    <s v="Skorkov (Havlíčkův Brod)"/>
    <s v="do 750 obyvatel"/>
    <n v="72"/>
    <n v="0.68055555555555558"/>
    <n v="23"/>
    <n v="1"/>
  </r>
  <r>
    <x v="9"/>
    <x v="123"/>
    <x v="123"/>
    <n v="548341"/>
    <s v="Slavníč"/>
    <s v="do 750 obyvatel"/>
    <n v="47"/>
    <n v="0.78723404255319152"/>
    <n v="10"/>
    <n v="0"/>
  </r>
  <r>
    <x v="9"/>
    <x v="123"/>
    <x v="123"/>
    <n v="548529"/>
    <s v="Kochánov"/>
    <s v="do 750 obyvatel"/>
    <n v="132"/>
    <n v="0.81818181818181823"/>
    <n v="24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8817733990147787"/>
    <n v="43"/>
    <n v="0"/>
  </r>
  <r>
    <x v="9"/>
    <x v="123"/>
    <x v="123"/>
    <n v="548626"/>
    <s v="Zvěstovice"/>
    <s v="do 750 obyvatel"/>
    <n v="57"/>
    <n v="0.80701754385964908"/>
    <n v="11"/>
    <n v="0"/>
  </r>
  <r>
    <x v="9"/>
    <x v="123"/>
    <x v="123"/>
    <n v="568414"/>
    <s v="Havlíčkův Brod"/>
    <s v="15 000 – 39 999 obyvatel"/>
    <n v="19422"/>
    <n v="0.81031819586036458"/>
    <n v="3684"/>
    <n v="0"/>
  </r>
  <r>
    <x v="9"/>
    <x v="123"/>
    <x v="123"/>
    <n v="568503"/>
    <s v="Česká Bělá"/>
    <s v="750 – 1 999 obyvatel"/>
    <n v="862"/>
    <n v="0.7946635730858469"/>
    <n v="177"/>
    <n v="0"/>
  </r>
  <r>
    <x v="9"/>
    <x v="123"/>
    <x v="123"/>
    <n v="568538"/>
    <s v="Dlouhá Ves (Havlíčkův Brod)"/>
    <s v="do 750 obyvatel"/>
    <n v="372"/>
    <n v="0.74731182795698925"/>
    <n v="94"/>
    <n v="0"/>
  </r>
  <r>
    <x v="9"/>
    <x v="123"/>
    <x v="123"/>
    <n v="568597"/>
    <s v="Dolní Krupá (Havlíčkův Brod)"/>
    <s v="do 750 obyvatel"/>
    <n v="358"/>
    <n v="0.79050279329608941"/>
    <n v="75"/>
    <n v="0"/>
  </r>
  <r>
    <x v="9"/>
    <x v="123"/>
    <x v="123"/>
    <n v="568635"/>
    <s v="Golčův Jeníkov"/>
    <s v="2 000 – 4 999 obyvatel"/>
    <n v="2260"/>
    <n v="0.8"/>
    <n v="452"/>
    <n v="0"/>
  </r>
  <r>
    <x v="9"/>
    <x v="123"/>
    <x v="123"/>
    <n v="568651"/>
    <s v="Habry"/>
    <s v="750 – 1 999 obyvatel"/>
    <n v="1095"/>
    <n v="0.82922374429223744"/>
    <n v="187"/>
    <n v="0"/>
  </r>
  <r>
    <x v="9"/>
    <x v="123"/>
    <x v="123"/>
    <n v="568660"/>
    <s v="Havlíčkova Borová"/>
    <s v="750 – 1 999 obyvatel"/>
    <n v="807"/>
    <n v="0.75092936802973975"/>
    <n v="201"/>
    <n v="0"/>
  </r>
  <r>
    <x v="9"/>
    <x v="123"/>
    <x v="123"/>
    <n v="568678"/>
    <s v="Herálec (Havlíčkův Brod)"/>
    <s v="750 – 1 999 obyvatel"/>
    <n v="918"/>
    <n v="0.75272331154684091"/>
    <n v="227"/>
    <n v="0"/>
  </r>
  <r>
    <x v="9"/>
    <x v="123"/>
    <x v="123"/>
    <n v="568708"/>
    <s v="Horní Krupá"/>
    <s v="do 750 obyvatel"/>
    <n v="434"/>
    <n v="0.82027649769585254"/>
    <n v="78"/>
    <n v="0"/>
  </r>
  <r>
    <x v="9"/>
    <x v="123"/>
    <x v="123"/>
    <n v="568767"/>
    <s v="Chrtníč"/>
    <s v="do 750 obyvatel"/>
    <n v="103"/>
    <n v="0.83495145631067957"/>
    <n v="17"/>
    <n v="0"/>
  </r>
  <r>
    <x v="9"/>
    <x v="123"/>
    <x v="123"/>
    <n v="568821"/>
    <s v="Kámen (Havlíčkův Brod)"/>
    <s v="do 750 obyvatel"/>
    <n v="333"/>
    <n v="0.75375375375375375"/>
    <n v="82"/>
    <n v="0"/>
  </r>
  <r>
    <x v="9"/>
    <x v="123"/>
    <x v="123"/>
    <n v="568881"/>
    <s v="Kojetín (Havlíčkův Brod)"/>
    <s v="do 750 obyvatel"/>
    <n v="143"/>
    <n v="0.85314685314685312"/>
    <n v="21"/>
    <n v="0"/>
  </r>
  <r>
    <x v="9"/>
    <x v="123"/>
    <x v="123"/>
    <n v="568929"/>
    <s v="Krásná Hora"/>
    <s v="do 750 obyvatel"/>
    <n v="434"/>
    <n v="0.79953917050691248"/>
    <n v="87"/>
    <n v="0"/>
  </r>
  <r>
    <x v="9"/>
    <x v="123"/>
    <x v="123"/>
    <n v="568937"/>
    <s v="Krátká Ves"/>
    <s v="do 750 obyvatel"/>
    <n v="118"/>
    <n v="0.85593220338983056"/>
    <n v="17"/>
    <n v="0"/>
  </r>
  <r>
    <x v="9"/>
    <x v="123"/>
    <x v="123"/>
    <n v="568953"/>
    <s v="Květinov"/>
    <s v="do 750 obyvatel"/>
    <n v="192"/>
    <n v="0.77083333333333337"/>
    <n v="44"/>
    <n v="0"/>
  </r>
  <r>
    <x v="9"/>
    <x v="123"/>
    <x v="123"/>
    <n v="568996"/>
    <s v="Leškovice"/>
    <s v="do 750 obyvatel"/>
    <n v="68"/>
    <n v="0.76470588235294112"/>
    <n v="16"/>
    <n v="0"/>
  </r>
  <r>
    <x v="9"/>
    <x v="123"/>
    <x v="123"/>
    <n v="569038"/>
    <s v="Lípa (Havlíčkův Brod)"/>
    <s v="750 – 1 999 obyvatel"/>
    <n v="959"/>
    <n v="0.75078206465067776"/>
    <n v="239"/>
    <n v="0"/>
  </r>
  <r>
    <x v="9"/>
    <x v="123"/>
    <x v="123"/>
    <n v="569046"/>
    <s v="Lipnice nad Sázavou"/>
    <s v="do 750 obyvatel"/>
    <n v="548"/>
    <n v="0.7536496350364964"/>
    <n v="135"/>
    <n v="0"/>
  </r>
  <r>
    <x v="9"/>
    <x v="123"/>
    <x v="123"/>
    <n v="569062"/>
    <s v="Lučice"/>
    <s v="do 750 obyvatel"/>
    <n v="519"/>
    <n v="0.82851637764932562"/>
    <n v="89"/>
    <n v="0"/>
  </r>
  <r>
    <x v="9"/>
    <x v="123"/>
    <x v="123"/>
    <n v="569127"/>
    <s v="Modlíkov"/>
    <s v="do 750 obyvatel"/>
    <n v="126"/>
    <n v="0.77777777777777779"/>
    <n v="28"/>
    <n v="0"/>
  </r>
  <r>
    <x v="9"/>
    <x v="123"/>
    <x v="123"/>
    <n v="569151"/>
    <s v="Nová Ves u Leštiny"/>
    <s v="do 750 obyvatel"/>
    <n v="94"/>
    <n v="0.81914893617021278"/>
    <n v="17"/>
    <n v="0"/>
  </r>
  <r>
    <x v="9"/>
    <x v="123"/>
    <x v="123"/>
    <n v="569186"/>
    <s v="Okrouhlice"/>
    <s v="750 – 1 999 obyvatel"/>
    <n v="1096"/>
    <n v="0.81934306569343063"/>
    <n v="198"/>
    <n v="0"/>
  </r>
  <r>
    <x v="9"/>
    <x v="123"/>
    <x v="123"/>
    <n v="569208"/>
    <s v="Olešenka"/>
    <s v="do 750 obyvatel"/>
    <n v="150"/>
    <n v="0.72666666666666668"/>
    <n v="41"/>
    <n v="0"/>
  </r>
  <r>
    <x v="9"/>
    <x v="123"/>
    <x v="123"/>
    <n v="569216"/>
    <s v="Olešná (Havlíčkův Brod)"/>
    <s v="do 750 obyvatel"/>
    <n v="296"/>
    <n v="0.77027027027027029"/>
    <n v="68"/>
    <n v="0"/>
  </r>
  <r>
    <x v="9"/>
    <x v="123"/>
    <x v="123"/>
    <n v="569291"/>
    <s v="Pohled"/>
    <s v="do 750 obyvatel"/>
    <n v="603"/>
    <n v="0.77611940298507465"/>
    <n v="135"/>
    <n v="0"/>
  </r>
  <r>
    <x v="9"/>
    <x v="123"/>
    <x v="123"/>
    <n v="569321"/>
    <s v="Přibyslav (Havlíčkův Brod)"/>
    <s v="2 000 – 4 999 obyvatel"/>
    <n v="3219"/>
    <n v="0.77508543025784404"/>
    <n v="724"/>
    <n v="0"/>
  </r>
  <r>
    <x v="9"/>
    <x v="123"/>
    <x v="123"/>
    <n v="569364"/>
    <s v="Radostín (Havlíčkův Brod)"/>
    <s v="do 750 obyvatel"/>
    <n v="127"/>
    <n v="0.76377952755905509"/>
    <n v="30"/>
    <n v="0"/>
  </r>
  <r>
    <x v="9"/>
    <x v="123"/>
    <x v="123"/>
    <n v="569399"/>
    <s v="Rozsochatec"/>
    <s v="do 750 obyvatel"/>
    <n v="428"/>
    <n v="0.83644859813084116"/>
    <n v="70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1506849315068497"/>
    <n v="27"/>
    <n v="0"/>
  </r>
  <r>
    <x v="9"/>
    <x v="123"/>
    <x v="123"/>
    <n v="569470"/>
    <s v="Skuhrov (Havlíčkův Brod)"/>
    <s v="do 750 obyvatel"/>
    <n v="225"/>
    <n v="0.8666666666666667"/>
    <n v="30"/>
    <n v="0"/>
  </r>
  <r>
    <x v="9"/>
    <x v="123"/>
    <x v="123"/>
    <n v="569534"/>
    <s v="Stříbrné Hory"/>
    <s v="do 750 obyvatel"/>
    <n v="206"/>
    <n v="0.70873786407766992"/>
    <n v="60"/>
    <n v="0"/>
  </r>
  <r>
    <x v="9"/>
    <x v="123"/>
    <x v="123"/>
    <n v="569585"/>
    <s v="Šlapanov"/>
    <s v="750 – 1 999 obyvatel"/>
    <n v="662"/>
    <n v="0.7583081570996979"/>
    <n v="160"/>
    <n v="0"/>
  </r>
  <r>
    <x v="9"/>
    <x v="123"/>
    <x v="123"/>
    <n v="569593"/>
    <s v="Štoky"/>
    <s v="750 – 1 999 obyvatel"/>
    <n v="1542"/>
    <n v="0.75940337224383914"/>
    <n v="371"/>
    <n v="0"/>
  </r>
  <r>
    <x v="9"/>
    <x v="123"/>
    <x v="123"/>
    <n v="569615"/>
    <s v="Tis"/>
    <s v="do 750 obyvatel"/>
    <n v="307"/>
    <n v="0.81433224755700329"/>
    <n v="57"/>
    <n v="0"/>
  </r>
  <r>
    <x v="9"/>
    <x v="123"/>
    <x v="123"/>
    <n v="569658"/>
    <s v="Úsobí"/>
    <s v="do 750 obyvatel"/>
    <n v="588"/>
    <n v="0.71088435374149661"/>
    <n v="170"/>
    <n v="0"/>
  </r>
  <r>
    <x v="9"/>
    <x v="123"/>
    <x v="123"/>
    <n v="569682"/>
    <s v="Veselý Žďár"/>
    <s v="do 750 obyvatel"/>
    <n v="476"/>
    <n v="0.75210084033613445"/>
    <n v="118"/>
    <n v="0"/>
  </r>
  <r>
    <x v="9"/>
    <x v="123"/>
    <x v="123"/>
    <n v="569691"/>
    <s v="Věž"/>
    <s v="750 – 1 999 obyvatel"/>
    <n v="695"/>
    <n v="0.82733812949640284"/>
    <n v="120"/>
    <n v="0"/>
  </r>
  <r>
    <x v="9"/>
    <x v="123"/>
    <x v="123"/>
    <n v="569704"/>
    <s v="Věžnice (Havlíčkův Brod)"/>
    <s v="do 750 obyvatel"/>
    <n v="348"/>
    <n v="0.73275862068965514"/>
    <n v="93"/>
    <n v="0"/>
  </r>
  <r>
    <x v="9"/>
    <x v="123"/>
    <x v="123"/>
    <n v="569801"/>
    <s v="Žižkovo Pole"/>
    <s v="do 750 obyvatel"/>
    <n v="334"/>
    <n v="0.80538922155688619"/>
    <n v="65"/>
    <n v="0"/>
  </r>
  <r>
    <x v="9"/>
    <x v="123"/>
    <x v="123"/>
    <n v="573558"/>
    <s v="Boňkov"/>
    <s v="do 750 obyvatel"/>
    <n v="61"/>
    <n v="0.77049180327868849"/>
    <n v="14"/>
    <n v="0"/>
  </r>
  <r>
    <x v="9"/>
    <x v="124"/>
    <x v="124"/>
    <n v="537829"/>
    <s v="Proseč (Pelhřimov)"/>
    <s v="do 750 obyvatel"/>
    <n v="61"/>
    <n v="0.72131147540983609"/>
    <n v="17"/>
    <n v="0"/>
  </r>
  <r>
    <x v="9"/>
    <x v="124"/>
    <x v="124"/>
    <n v="547638"/>
    <s v="Budíkov"/>
    <s v="do 750 obyvatel"/>
    <n v="275"/>
    <n v="0.7781818181818182"/>
    <n v="61"/>
    <n v="0"/>
  </r>
  <r>
    <x v="9"/>
    <x v="124"/>
    <x v="124"/>
    <n v="547735"/>
    <s v="Čejov"/>
    <s v="do 750 obyvatel"/>
    <n v="493"/>
    <n v="0.71196754563894527"/>
    <n v="142"/>
    <n v="0"/>
  </r>
  <r>
    <x v="9"/>
    <x v="124"/>
    <x v="124"/>
    <n v="547883"/>
    <s v="Hojanovice"/>
    <s v="do 750 obyvatel"/>
    <n v="83"/>
    <n v="0.71084337349397586"/>
    <n v="24"/>
    <n v="0"/>
  </r>
  <r>
    <x v="9"/>
    <x v="124"/>
    <x v="124"/>
    <n v="547956"/>
    <s v="Hořice (Pelhřimov)"/>
    <s v="do 750 obyvatel"/>
    <n v="169"/>
    <n v="0.82840236686390534"/>
    <n v="29"/>
    <n v="0"/>
  </r>
  <r>
    <x v="9"/>
    <x v="124"/>
    <x v="124"/>
    <n v="547999"/>
    <s v="Humpolec"/>
    <s v="5 000 – 14 999 obyvatel"/>
    <n v="9257"/>
    <n v="0.77044398833315331"/>
    <n v="2125"/>
    <n v="0"/>
  </r>
  <r>
    <x v="9"/>
    <x v="124"/>
    <x v="124"/>
    <n v="548073"/>
    <s v="Ježov (Pelhřimov)"/>
    <s v="do 750 obyvatel"/>
    <n v="53"/>
    <n v="0.94339622641509435"/>
    <n v="3"/>
    <n v="0"/>
  </r>
  <r>
    <x v="9"/>
    <x v="124"/>
    <x v="124"/>
    <n v="548081"/>
    <s v="Jiřice (Pelhřimov)"/>
    <s v="750 – 1 999 obyvatel"/>
    <n v="766"/>
    <n v="0.75718015665796345"/>
    <n v="186"/>
    <n v="0"/>
  </r>
  <r>
    <x v="9"/>
    <x v="124"/>
    <x v="124"/>
    <n v="548090"/>
    <s v="Kaliště (Pelhřimov)"/>
    <s v="do 750 obyvatel"/>
    <n v="289"/>
    <n v="0.73702422145328716"/>
    <n v="76"/>
    <n v="0"/>
  </r>
  <r>
    <x v="9"/>
    <x v="124"/>
    <x v="124"/>
    <n v="548120"/>
    <s v="Kejžlice"/>
    <s v="do 750 obyvatel"/>
    <n v="325"/>
    <n v="0.79692307692307696"/>
    <n v="66"/>
    <n v="0"/>
  </r>
  <r>
    <x v="9"/>
    <x v="124"/>
    <x v="124"/>
    <n v="548146"/>
    <s v="Koberovice"/>
    <s v="do 750 obyvatel"/>
    <n v="134"/>
    <n v="0.85074626865671643"/>
    <n v="20"/>
    <n v="0"/>
  </r>
  <r>
    <x v="9"/>
    <x v="124"/>
    <x v="124"/>
    <n v="548162"/>
    <s v="Komorovice"/>
    <s v="do 750 obyvatel"/>
    <n v="165"/>
    <n v="0.74545454545454548"/>
    <n v="42"/>
    <n v="0"/>
  </r>
  <r>
    <x v="9"/>
    <x v="124"/>
    <x v="124"/>
    <n v="548383"/>
    <s v="Mladé Bříště"/>
    <s v="do 750 obyvatel"/>
    <n v="221"/>
    <n v="0.82352941176470584"/>
    <n v="39"/>
    <n v="0"/>
  </r>
  <r>
    <x v="9"/>
    <x v="124"/>
    <x v="124"/>
    <n v="548545"/>
    <s v="Píšť (Pelhřimov)"/>
    <s v="do 750 obyvatel"/>
    <n v="63"/>
    <n v="0.77777777777777779"/>
    <n v="14"/>
    <n v="0"/>
  </r>
  <r>
    <x v="9"/>
    <x v="124"/>
    <x v="124"/>
    <n v="548715"/>
    <s v="Řečice (Pelhřimov)"/>
    <s v="do 750 obyvatel"/>
    <n v="117"/>
    <n v="0.78632478632478631"/>
    <n v="25"/>
    <n v="0"/>
  </r>
  <r>
    <x v="9"/>
    <x v="124"/>
    <x v="124"/>
    <n v="548766"/>
    <s v="Sedlice (Pelhřimov)"/>
    <s v="do 750 obyvatel"/>
    <n v="121"/>
    <n v="0.71074380165289253"/>
    <n v="35"/>
    <n v="0"/>
  </r>
  <r>
    <x v="9"/>
    <x v="124"/>
    <x v="124"/>
    <n v="548774"/>
    <s v="Senožaty"/>
    <s v="750 – 1 999 obyvatel"/>
    <n v="620"/>
    <n v="0.79354838709677422"/>
    <n v="128"/>
    <n v="0"/>
  </r>
  <r>
    <x v="9"/>
    <x v="124"/>
    <x v="124"/>
    <n v="549126"/>
    <s v="Vojslavice"/>
    <s v="do 750 obyvatel"/>
    <n v="83"/>
    <n v="0.73493975903614461"/>
    <n v="22"/>
    <n v="0"/>
  </r>
  <r>
    <x v="9"/>
    <x v="124"/>
    <x v="124"/>
    <n v="549215"/>
    <s v="Želiv"/>
    <s v="750 – 1 999 obyvatel"/>
    <n v="958"/>
    <n v="0.78288100208768263"/>
    <n v="208"/>
    <n v="0"/>
  </r>
  <r>
    <x v="9"/>
    <x v="124"/>
    <x v="124"/>
    <n v="551589"/>
    <s v="Horní Rápotice"/>
    <s v="do 750 obyvatel"/>
    <n v="139"/>
    <n v="0.84892086330935257"/>
    <n v="21"/>
    <n v="0"/>
  </r>
  <r>
    <x v="9"/>
    <x v="124"/>
    <x v="124"/>
    <n v="561797"/>
    <s v="Vystrkov"/>
    <s v="do 750 obyvatel"/>
    <n v="226"/>
    <n v="0.74336283185840712"/>
    <n v="58"/>
    <n v="0"/>
  </r>
  <r>
    <x v="9"/>
    <x v="124"/>
    <x v="124"/>
    <n v="561801"/>
    <s v="Bystrá"/>
    <s v="do 750 obyvatel"/>
    <n v="105"/>
    <n v="0.79047619047619044"/>
    <n v="22"/>
    <n v="0"/>
  </r>
  <r>
    <x v="9"/>
    <x v="124"/>
    <x v="124"/>
    <n v="561819"/>
    <s v="Mysletín"/>
    <s v="do 750 obyvatel"/>
    <n v="96"/>
    <n v="0.77083333333333337"/>
    <n v="22"/>
    <n v="0"/>
  </r>
  <r>
    <x v="9"/>
    <x v="124"/>
    <x v="124"/>
    <n v="561843"/>
    <s v="Staré Bříště"/>
    <s v="do 750 obyvatel"/>
    <n v="53"/>
    <n v="0.660377358490566"/>
    <n v="18"/>
    <n v="1"/>
  </r>
  <r>
    <x v="9"/>
    <x v="124"/>
    <x v="124"/>
    <n v="598771"/>
    <s v="Syrov"/>
    <s v="do 750 obyvatel"/>
    <n v="43"/>
    <n v="0.69767441860465118"/>
    <n v="13"/>
    <n v="1"/>
  </r>
  <r>
    <x v="9"/>
    <x v="125"/>
    <x v="125"/>
    <n v="546216"/>
    <s v="Jitkov"/>
    <s v="do 750 obyvatel"/>
    <n v="195"/>
    <n v="0.75384615384615383"/>
    <n v="48"/>
    <n v="0"/>
  </r>
  <r>
    <x v="9"/>
    <x v="125"/>
    <x v="125"/>
    <n v="548197"/>
    <s v="Nejepín"/>
    <s v="do 750 obyvatel"/>
    <n v="66"/>
    <n v="0.84848484848484851"/>
    <n v="10"/>
    <n v="0"/>
  </r>
  <r>
    <x v="9"/>
    <x v="125"/>
    <x v="125"/>
    <n v="548375"/>
    <s v="Čečkovice"/>
    <s v="do 750 obyvatel"/>
    <n v="69"/>
    <n v="0.69565217391304346"/>
    <n v="21"/>
    <n v="1"/>
  </r>
  <r>
    <x v="9"/>
    <x v="125"/>
    <x v="125"/>
    <n v="548413"/>
    <s v="Jilem (Havlíčkův Brod)"/>
    <s v="do 750 obyvatel"/>
    <n v="105"/>
    <n v="0.83809523809523812"/>
    <n v="17"/>
    <n v="0"/>
  </r>
  <r>
    <x v="9"/>
    <x v="125"/>
    <x v="125"/>
    <n v="548421"/>
    <s v="Sedletín"/>
    <s v="do 750 obyvatel"/>
    <n v="242"/>
    <n v="0.80165289256198347"/>
    <n v="48"/>
    <n v="0"/>
  </r>
  <r>
    <x v="9"/>
    <x v="125"/>
    <x v="125"/>
    <n v="548430"/>
    <s v="Bezděkov (Havlíčkův Brod)"/>
    <s v="do 750 obyvatel"/>
    <n v="213"/>
    <n v="0.76525821596244137"/>
    <n v="50"/>
    <n v="0"/>
  </r>
  <r>
    <x v="9"/>
    <x v="125"/>
    <x v="125"/>
    <n v="548448"/>
    <s v="Dolní Sokolovec"/>
    <s v="do 750 obyvatel"/>
    <n v="71"/>
    <n v="0.6901408450704225"/>
    <n v="22"/>
    <n v="1"/>
  </r>
  <r>
    <x v="9"/>
    <x v="125"/>
    <x v="125"/>
    <n v="548481"/>
    <s v="Lány (Havlíčkův Brod)"/>
    <s v="do 750 obyvatel"/>
    <n v="44"/>
    <n v="0.65909090909090906"/>
    <n v="15"/>
    <n v="1"/>
  </r>
  <r>
    <x v="9"/>
    <x v="125"/>
    <x v="125"/>
    <n v="548499"/>
    <s v="Sloupno (Havlíčkův Brod)"/>
    <s v="do 750 obyvatel"/>
    <n v="32"/>
    <n v="0.90625"/>
    <n v="3"/>
    <n v="0"/>
  </r>
  <r>
    <x v="9"/>
    <x v="125"/>
    <x v="125"/>
    <n v="548553"/>
    <s v="Slavětín (Havlíčkův Brod)"/>
    <s v="do 750 obyvatel"/>
    <n v="100"/>
    <n v="0.61"/>
    <n v="39"/>
    <n v="1"/>
  </r>
  <r>
    <x v="9"/>
    <x v="125"/>
    <x v="125"/>
    <n v="548596"/>
    <s v="Heřmanice (Havlíčkův Brod)"/>
    <s v="do 750 obyvatel"/>
    <n v="43"/>
    <n v="0.81395348837209303"/>
    <n v="8"/>
    <n v="0"/>
  </r>
  <r>
    <x v="9"/>
    <x v="125"/>
    <x v="125"/>
    <n v="548618"/>
    <s v="Kraborovice"/>
    <s v="do 750 obyvatel"/>
    <n v="89"/>
    <n v="0.651685393258427"/>
    <n v="31"/>
    <n v="1"/>
  </r>
  <r>
    <x v="9"/>
    <x v="125"/>
    <x v="125"/>
    <n v="548634"/>
    <s v="Podmoklany"/>
    <s v="do 750 obyvatel"/>
    <n v="112"/>
    <n v="0.7410714285714286"/>
    <n v="29"/>
    <n v="0"/>
  </r>
  <r>
    <x v="9"/>
    <x v="125"/>
    <x v="125"/>
    <n v="568465"/>
    <s v="Borek (Havlíčkův Brod)"/>
    <s v="do 750 obyvatel"/>
    <n v="105"/>
    <n v="0.68571428571428572"/>
    <n v="33"/>
    <n v="1"/>
  </r>
  <r>
    <x v="9"/>
    <x v="125"/>
    <x v="125"/>
    <n v="568490"/>
    <s v="Čachotín"/>
    <s v="do 750 obyvatel"/>
    <n v="138"/>
    <n v="0.81159420289855078"/>
    <n v="26"/>
    <n v="0"/>
  </r>
  <r>
    <x v="9"/>
    <x v="125"/>
    <x v="125"/>
    <n v="568759"/>
    <s v="Chotěboř"/>
    <s v="5 000 – 14 999 obyvatel"/>
    <n v="7641"/>
    <n v="0.80434498102342622"/>
    <n v="1495"/>
    <n v="0"/>
  </r>
  <r>
    <x v="9"/>
    <x v="125"/>
    <x v="125"/>
    <n v="568805"/>
    <s v="Jeřišno"/>
    <s v="do 750 obyvatel"/>
    <n v="239"/>
    <n v="0.73221757322175729"/>
    <n v="64"/>
    <n v="0"/>
  </r>
  <r>
    <x v="9"/>
    <x v="125"/>
    <x v="125"/>
    <n v="568856"/>
    <s v="Klokočov"/>
    <s v="do 750 obyvatel"/>
    <n v="99"/>
    <n v="0.79797979797979801"/>
    <n v="20"/>
    <n v="0"/>
  </r>
  <r>
    <x v="9"/>
    <x v="125"/>
    <x v="125"/>
    <n v="568945"/>
    <s v="Krucemburk"/>
    <s v="750 – 1 999 obyvatel"/>
    <n v="1327"/>
    <n v="0.81989449886963073"/>
    <n v="239"/>
    <n v="0"/>
  </r>
  <r>
    <x v="9"/>
    <x v="125"/>
    <x v="125"/>
    <n v="569020"/>
    <s v="Libice nad Doubravou"/>
    <s v="750 – 1 999 obyvatel"/>
    <n v="709"/>
    <n v="0.82510578279266578"/>
    <n v="124"/>
    <n v="0"/>
  </r>
  <r>
    <x v="9"/>
    <x v="125"/>
    <x v="125"/>
    <n v="569089"/>
    <s v="Maleč"/>
    <s v="do 750 obyvatel"/>
    <n v="561"/>
    <n v="0.78431372549019607"/>
    <n v="121"/>
    <n v="0"/>
  </r>
  <r>
    <x v="9"/>
    <x v="125"/>
    <x v="125"/>
    <n v="569160"/>
    <s v="Nová Ves u Chotěboře"/>
    <s v="do 750 obyvatel"/>
    <n v="454"/>
    <n v="0.77312775330396477"/>
    <n v="103"/>
    <n v="0"/>
  </r>
  <r>
    <x v="9"/>
    <x v="125"/>
    <x v="125"/>
    <n v="569224"/>
    <s v="Oudoleň"/>
    <s v="do 750 obyvatel"/>
    <n v="297"/>
    <n v="0.87205387205387208"/>
    <n v="38"/>
    <n v="0"/>
  </r>
  <r>
    <x v="9"/>
    <x v="125"/>
    <x v="125"/>
    <n v="569402"/>
    <s v="Rušinov"/>
    <s v="do 750 obyvatel"/>
    <n v="154"/>
    <n v="0.69480519480519476"/>
    <n v="47"/>
    <n v="1"/>
  </r>
  <r>
    <x v="9"/>
    <x v="125"/>
    <x v="125"/>
    <n v="569488"/>
    <s v="Slavíkov"/>
    <s v="do 750 obyvatel"/>
    <n v="249"/>
    <n v="0.86345381526104414"/>
    <n v="34"/>
    <n v="0"/>
  </r>
  <r>
    <x v="9"/>
    <x v="125"/>
    <x v="125"/>
    <n v="569518"/>
    <s v="Sobíňov"/>
    <s v="do 750 obyvatel"/>
    <n v="604"/>
    <n v="0.80298013245033117"/>
    <n v="119"/>
    <n v="0"/>
  </r>
  <r>
    <x v="9"/>
    <x v="125"/>
    <x v="125"/>
    <n v="569640"/>
    <s v="Uhelná Příbram"/>
    <s v="do 750 obyvatel"/>
    <n v="418"/>
    <n v="0.77751196172248804"/>
    <n v="93"/>
    <n v="0"/>
  </r>
  <r>
    <x v="9"/>
    <x v="125"/>
    <x v="125"/>
    <n v="569674"/>
    <s v="Vepříkov"/>
    <s v="do 750 obyvatel"/>
    <n v="286"/>
    <n v="0.76923076923076927"/>
    <n v="66"/>
    <n v="0"/>
  </r>
  <r>
    <x v="9"/>
    <x v="125"/>
    <x v="125"/>
    <n v="569712"/>
    <s v="Vilémov (Havlíčkův Brod)"/>
    <s v="750 – 1 999 obyvatel"/>
    <n v="827"/>
    <n v="0.73276904474002413"/>
    <n v="221"/>
    <n v="0"/>
  </r>
  <r>
    <x v="9"/>
    <x v="125"/>
    <x v="125"/>
    <n v="569780"/>
    <s v="Ždírec nad Doubravou"/>
    <s v="2 000 – 4 999 obyvatel"/>
    <n v="2579"/>
    <n v="0.79992245056223343"/>
    <n v="516"/>
    <n v="0"/>
  </r>
  <r>
    <x v="9"/>
    <x v="125"/>
    <x v="125"/>
    <n v="573582"/>
    <s v="Víska"/>
    <s v="do 750 obyvatel"/>
    <n v="147"/>
    <n v="0.6462585034013606"/>
    <n v="52"/>
    <n v="1"/>
  </r>
  <r>
    <x v="9"/>
    <x v="126"/>
    <x v="126"/>
    <n v="506729"/>
    <s v="Dvorce (Jihlava)"/>
    <s v="do 750 obyvatel"/>
    <n v="167"/>
    <n v="0.77844311377245512"/>
    <n v="37"/>
    <n v="0"/>
  </r>
  <r>
    <x v="9"/>
    <x v="126"/>
    <x v="126"/>
    <n v="547255"/>
    <s v="Švábov"/>
    <s v="do 750 obyvatel"/>
    <n v="63"/>
    <n v="0.68253968253968256"/>
    <n v="20"/>
    <n v="1"/>
  </r>
  <r>
    <x v="9"/>
    <x v="126"/>
    <x v="126"/>
    <n v="550281"/>
    <s v="Hybrálec"/>
    <s v="do 750 obyvatel"/>
    <n v="389"/>
    <n v="0.85347043701799485"/>
    <n v="57"/>
    <n v="0"/>
  </r>
  <r>
    <x v="9"/>
    <x v="126"/>
    <x v="126"/>
    <n v="550299"/>
    <s v="Smrčná"/>
    <s v="do 750 obyvatel"/>
    <n v="359"/>
    <n v="0.81058495821727017"/>
    <n v="68"/>
    <n v="0"/>
  </r>
  <r>
    <x v="9"/>
    <x v="126"/>
    <x v="126"/>
    <n v="586846"/>
    <s v="Jihlava"/>
    <s v="40 000 – 99 999 obyvatel"/>
    <n v="42401"/>
    <n v="0.75493502511733213"/>
    <n v="10391"/>
    <n v="0"/>
  </r>
  <r>
    <x v="9"/>
    <x v="126"/>
    <x v="126"/>
    <n v="586854"/>
    <s v="Arnolec"/>
    <s v="do 750 obyvatel"/>
    <n v="136"/>
    <n v="0.7279411764705882"/>
    <n v="37"/>
    <n v="0"/>
  </r>
  <r>
    <x v="9"/>
    <x v="126"/>
    <x v="126"/>
    <n v="586862"/>
    <s v="Batelov"/>
    <s v="2 000 – 4 999 obyvatel"/>
    <n v="1965"/>
    <n v="0.76895674300254457"/>
    <n v="454"/>
    <n v="0"/>
  </r>
  <r>
    <x v="9"/>
    <x v="126"/>
    <x v="126"/>
    <n v="586889"/>
    <s v="Bílý Kámen"/>
    <s v="do 750 obyvatel"/>
    <n v="232"/>
    <n v="0.75862068965517238"/>
    <n v="56"/>
    <n v="0"/>
  </r>
  <r>
    <x v="9"/>
    <x v="126"/>
    <x v="126"/>
    <n v="586897"/>
    <s v="Bítovčice"/>
    <s v="do 750 obyvatel"/>
    <n v="348"/>
    <n v="0.82758620689655171"/>
    <n v="60"/>
    <n v="0"/>
  </r>
  <r>
    <x v="9"/>
    <x v="126"/>
    <x v="126"/>
    <n v="586927"/>
    <s v="Boršov"/>
    <s v="do 750 obyvatel"/>
    <n v="137"/>
    <n v="0.85401459854014594"/>
    <n v="20"/>
    <n v="0"/>
  </r>
  <r>
    <x v="9"/>
    <x v="126"/>
    <x v="126"/>
    <n v="586943"/>
    <s v="Brtnice"/>
    <s v="2 000 – 4 999 obyvatel"/>
    <n v="3114"/>
    <n v="0.78387925497752087"/>
    <n v="673"/>
    <n v="0"/>
  </r>
  <r>
    <x v="9"/>
    <x v="126"/>
    <x v="126"/>
    <n v="586951"/>
    <s v="Brzkov"/>
    <s v="do 750 obyvatel"/>
    <n v="248"/>
    <n v="0.72177419354838712"/>
    <n v="69"/>
    <n v="0"/>
  </r>
  <r>
    <x v="9"/>
    <x v="126"/>
    <x v="126"/>
    <n v="586978"/>
    <s v="Cejle"/>
    <s v="do 750 obyvatel"/>
    <n v="415"/>
    <n v="0.7831325301204819"/>
    <n v="90"/>
    <n v="0"/>
  </r>
  <r>
    <x v="9"/>
    <x v="126"/>
    <x v="126"/>
    <n v="586986"/>
    <s v="Cerekvička-Rosice"/>
    <s v="do 750 obyvatel"/>
    <n v="146"/>
    <n v="0.80136986301369861"/>
    <n v="29"/>
    <n v="0"/>
  </r>
  <r>
    <x v="9"/>
    <x v="126"/>
    <x v="126"/>
    <n v="587010"/>
    <s v="Dlouhá Brtnice"/>
    <s v="do 750 obyvatel"/>
    <n v="311"/>
    <n v="0.707395498392283"/>
    <n v="91"/>
    <n v="0"/>
  </r>
  <r>
    <x v="9"/>
    <x v="126"/>
    <x v="126"/>
    <n v="587028"/>
    <s v="Dobronín"/>
    <s v="750 – 1 999 obyvatel"/>
    <n v="1529"/>
    <n v="0.74493132766514059"/>
    <n v="390"/>
    <n v="0"/>
  </r>
  <r>
    <x v="9"/>
    <x v="126"/>
    <x v="126"/>
    <n v="587036"/>
    <s v="Dobroutov"/>
    <s v="do 750 obyvatel"/>
    <n v="233"/>
    <n v="0.66094420600858372"/>
    <n v="79"/>
    <n v="1"/>
  </r>
  <r>
    <x v="9"/>
    <x v="126"/>
    <x v="126"/>
    <n v="587044"/>
    <s v="Dolní Cerekev"/>
    <s v="750 – 1 999 obyvatel"/>
    <n v="1051"/>
    <n v="0.74976213130352043"/>
    <n v="263"/>
    <n v="0"/>
  </r>
  <r>
    <x v="9"/>
    <x v="126"/>
    <x v="126"/>
    <n v="587087"/>
    <s v="Dudín"/>
    <s v="do 750 obyvatel"/>
    <n v="152"/>
    <n v="0.75657894736842102"/>
    <n v="37"/>
    <n v="0"/>
  </r>
  <r>
    <x v="9"/>
    <x v="126"/>
    <x v="126"/>
    <n v="587095"/>
    <s v="Dušejov"/>
    <s v="do 750 obyvatel"/>
    <n v="380"/>
    <n v="0.83684210526315794"/>
    <n v="62"/>
    <n v="0"/>
  </r>
  <r>
    <x v="9"/>
    <x v="126"/>
    <x v="126"/>
    <n v="587117"/>
    <s v="Čížov"/>
    <s v="do 750 obyvatel"/>
    <n v="246"/>
    <n v="0.74796747967479671"/>
    <n v="62"/>
    <n v="0"/>
  </r>
  <r>
    <x v="9"/>
    <x v="126"/>
    <x v="126"/>
    <n v="587125"/>
    <s v="Hladov"/>
    <s v="do 750 obyvatel"/>
    <n v="151"/>
    <n v="0.74172185430463577"/>
    <n v="39"/>
    <n v="0"/>
  </r>
  <r>
    <x v="9"/>
    <x v="126"/>
    <x v="126"/>
    <n v="587141"/>
    <s v="Hodice"/>
    <s v="do 750 obyvatel"/>
    <n v="623"/>
    <n v="0.8105939004815409"/>
    <n v="118"/>
    <n v="0"/>
  </r>
  <r>
    <x v="9"/>
    <x v="126"/>
    <x v="126"/>
    <n v="587150"/>
    <s v="Hojkov"/>
    <s v="do 750 obyvatel"/>
    <n v="128"/>
    <n v="0.7578125"/>
    <n v="31"/>
    <n v="0"/>
  </r>
  <r>
    <x v="9"/>
    <x v="126"/>
    <x v="126"/>
    <n v="587168"/>
    <s v="Horní Dubenky"/>
    <s v="do 750 obyvatel"/>
    <n v="497"/>
    <n v="0.7283702213279678"/>
    <n v="135"/>
    <n v="0"/>
  </r>
  <r>
    <x v="9"/>
    <x v="126"/>
    <x v="126"/>
    <n v="587176"/>
    <s v="Rančířov"/>
    <s v="do 750 obyvatel"/>
    <n v="361"/>
    <n v="0.78670360110803328"/>
    <n v="77"/>
    <n v="0"/>
  </r>
  <r>
    <x v="9"/>
    <x v="126"/>
    <x v="126"/>
    <n v="587222"/>
    <s v="Hubenov"/>
    <s v="do 750 obyvatel"/>
    <n v="123"/>
    <n v="0.78048780487804881"/>
    <n v="27"/>
    <n v="0"/>
  </r>
  <r>
    <x v="9"/>
    <x v="126"/>
    <x v="126"/>
    <n v="587249"/>
    <s v="Jamné"/>
    <s v="do 750 obyvatel"/>
    <n v="474"/>
    <n v="0.71308016877637126"/>
    <n v="136"/>
    <n v="0"/>
  </r>
  <r>
    <x v="9"/>
    <x v="126"/>
    <x v="126"/>
    <n v="587265"/>
    <s v="Jersín"/>
    <s v="do 750 obyvatel"/>
    <n v="162"/>
    <n v="0.7407407407407407"/>
    <n v="42"/>
    <n v="0"/>
  </r>
  <r>
    <x v="9"/>
    <x v="126"/>
    <x v="126"/>
    <n v="587273"/>
    <s v="Jezdovice"/>
    <s v="do 750 obyvatel"/>
    <n v="210"/>
    <n v="0.74285714285714288"/>
    <n v="54"/>
    <n v="0"/>
  </r>
  <r>
    <x v="9"/>
    <x v="126"/>
    <x v="126"/>
    <n v="587281"/>
    <s v="Ježená"/>
    <s v="do 750 obyvatel"/>
    <n v="109"/>
    <n v="0.79816513761467889"/>
    <n v="22"/>
    <n v="0"/>
  </r>
  <r>
    <x v="9"/>
    <x v="126"/>
    <x v="126"/>
    <n v="587290"/>
    <s v="Jihlávka"/>
    <s v="do 750 obyvatel"/>
    <n v="168"/>
    <n v="0.75595238095238093"/>
    <n v="41"/>
    <n v="0"/>
  </r>
  <r>
    <x v="9"/>
    <x v="126"/>
    <x v="126"/>
    <n v="587320"/>
    <s v="Kalhov"/>
    <s v="do 750 obyvatel"/>
    <n v="109"/>
    <n v="0.79816513761467889"/>
    <n v="22"/>
    <n v="0"/>
  </r>
  <r>
    <x v="9"/>
    <x v="126"/>
    <x v="126"/>
    <n v="587338"/>
    <s v="Kaliště (Jihlava)"/>
    <s v="do 750 obyvatel"/>
    <n v="150"/>
    <n v="0.74"/>
    <n v="39"/>
    <n v="0"/>
  </r>
  <r>
    <x v="9"/>
    <x v="126"/>
    <x v="126"/>
    <n v="587346"/>
    <s v="Kamenice (Jihlava)"/>
    <s v="750 – 1 999 obyvatel"/>
    <n v="1588"/>
    <n v="0.76637279596977326"/>
    <n v="371"/>
    <n v="0"/>
  </r>
  <r>
    <x v="9"/>
    <x v="126"/>
    <x v="126"/>
    <n v="587362"/>
    <s v="Kamenná (Jihlava)"/>
    <s v="do 750 obyvatel"/>
    <n v="157"/>
    <n v="0.73248407643312097"/>
    <n v="42"/>
    <n v="0"/>
  </r>
  <r>
    <x v="9"/>
    <x v="126"/>
    <x v="126"/>
    <n v="587401"/>
    <s v="Kostelec (Jihlava)"/>
    <s v="750 – 1 999 obyvatel"/>
    <n v="756"/>
    <n v="0.73677248677248675"/>
    <n v="199"/>
    <n v="0"/>
  </r>
  <r>
    <x v="9"/>
    <x v="126"/>
    <x v="126"/>
    <n v="587427"/>
    <s v="Kozlov (Jihlava)"/>
    <s v="do 750 obyvatel"/>
    <n v="402"/>
    <n v="0.85572139303482586"/>
    <n v="58"/>
    <n v="0"/>
  </r>
  <r>
    <x v="9"/>
    <x v="126"/>
    <x v="126"/>
    <n v="587478"/>
    <s v="Luka nad Jihlavou"/>
    <s v="2 000 – 4 999 obyvatel"/>
    <n v="2440"/>
    <n v="0.77008196721311473"/>
    <n v="561"/>
    <n v="0"/>
  </r>
  <r>
    <x v="9"/>
    <x v="126"/>
    <x v="126"/>
    <n v="587486"/>
    <s v="Malý Beranov"/>
    <s v="do 750 obyvatel"/>
    <n v="509"/>
    <n v="0.81925343811394891"/>
    <n v="92"/>
    <n v="0"/>
  </r>
  <r>
    <x v="9"/>
    <x v="126"/>
    <x v="126"/>
    <n v="587508"/>
    <s v="Měšín"/>
    <s v="do 750 obyvatel"/>
    <n v="219"/>
    <n v="0.68949771689497719"/>
    <n v="68"/>
    <n v="1"/>
  </r>
  <r>
    <x v="9"/>
    <x v="126"/>
    <x v="126"/>
    <n v="587524"/>
    <s v="Milíčov"/>
    <s v="do 750 obyvatel"/>
    <n v="126"/>
    <n v="0.73015873015873012"/>
    <n v="34"/>
    <n v="0"/>
  </r>
  <r>
    <x v="9"/>
    <x v="126"/>
    <x v="126"/>
    <n v="587532"/>
    <s v="Mirošov (Jihlava)"/>
    <s v="do 750 obyvatel"/>
    <n v="137"/>
    <n v="0.75912408759124084"/>
    <n v="33"/>
    <n v="0"/>
  </r>
  <r>
    <x v="9"/>
    <x v="126"/>
    <x v="126"/>
    <n v="587575"/>
    <s v="Nadějov"/>
    <s v="do 750 obyvatel"/>
    <n v="166"/>
    <n v="0.8012048192771084"/>
    <n v="33"/>
    <n v="0"/>
  </r>
  <r>
    <x v="9"/>
    <x v="126"/>
    <x v="126"/>
    <n v="587621"/>
    <s v="Opatov (Jihlava)"/>
    <s v="do 750 obyvatel"/>
    <n v="166"/>
    <n v="0.77710843373493976"/>
    <n v="37"/>
    <n v="0"/>
  </r>
  <r>
    <x v="9"/>
    <x v="126"/>
    <x v="126"/>
    <n v="587648"/>
    <s v="Otín (Jihlava)"/>
    <s v="do 750 obyvatel"/>
    <n v="75"/>
    <n v="0.82666666666666666"/>
    <n v="13"/>
    <n v="0"/>
  </r>
  <r>
    <x v="9"/>
    <x v="126"/>
    <x v="126"/>
    <n v="587656"/>
    <s v="Panenská Rozsíčka"/>
    <s v="do 750 obyvatel"/>
    <n v="139"/>
    <n v="0.74100719424460426"/>
    <n v="36"/>
    <n v="0"/>
  </r>
  <r>
    <x v="9"/>
    <x v="126"/>
    <x v="126"/>
    <n v="587681"/>
    <s v="Pavlov (Jihlava)"/>
    <s v="do 750 obyvatel"/>
    <n v="350"/>
    <n v="0.68285714285714283"/>
    <n v="111"/>
    <n v="1"/>
  </r>
  <r>
    <x v="9"/>
    <x v="126"/>
    <x v="126"/>
    <n v="587702"/>
    <s v="Plandry"/>
    <s v="do 750 obyvatel"/>
    <n v="161"/>
    <n v="0.62732919254658381"/>
    <n v="60"/>
    <n v="1"/>
  </r>
  <r>
    <x v="9"/>
    <x v="126"/>
    <x v="126"/>
    <n v="587711"/>
    <s v="Polná"/>
    <s v="5 000 – 14 999 obyvatel"/>
    <n v="4233"/>
    <n v="0.76021733994802743"/>
    <n v="1015"/>
    <n v="0"/>
  </r>
  <r>
    <x v="9"/>
    <x v="126"/>
    <x v="126"/>
    <n v="587745"/>
    <s v="Puklice"/>
    <s v="750 – 1 999 obyvatel"/>
    <n v="684"/>
    <n v="0.75730994152046782"/>
    <n v="166"/>
    <n v="0"/>
  </r>
  <r>
    <x v="9"/>
    <x v="126"/>
    <x v="126"/>
    <n v="587788"/>
    <s v="Rantířov"/>
    <s v="do 750 obyvatel"/>
    <n v="373"/>
    <n v="0.81769436997319034"/>
    <n v="68"/>
    <n v="0"/>
  </r>
  <r>
    <x v="9"/>
    <x v="126"/>
    <x v="126"/>
    <n v="587796"/>
    <s v="Rohozná (Jihlava)"/>
    <s v="do 750 obyvatel"/>
    <n v="339"/>
    <n v="0.73746312684365778"/>
    <n v="89"/>
    <n v="0"/>
  </r>
  <r>
    <x v="9"/>
    <x v="126"/>
    <x v="126"/>
    <n v="587818"/>
    <s v="Růžená"/>
    <s v="do 750 obyvatel"/>
    <n v="284"/>
    <n v="0.82746478873239437"/>
    <n v="49"/>
    <n v="0"/>
  </r>
  <r>
    <x v="9"/>
    <x v="126"/>
    <x v="126"/>
    <n v="587826"/>
    <s v="Rybné"/>
    <s v="do 750 obyvatel"/>
    <n v="89"/>
    <n v="0.7865168539325843"/>
    <n v="19"/>
    <n v="0"/>
  </r>
  <r>
    <x v="9"/>
    <x v="126"/>
    <x v="126"/>
    <n v="587915"/>
    <s v="Stáj"/>
    <s v="do 750 obyvatel"/>
    <n v="144"/>
    <n v="0.79166666666666663"/>
    <n v="30"/>
    <n v="0"/>
  </r>
  <r>
    <x v="9"/>
    <x v="126"/>
    <x v="126"/>
    <n v="587931"/>
    <s v="Stonařov"/>
    <s v="750 – 1 999 obyvatel"/>
    <n v="869"/>
    <n v="0.7456846950517837"/>
    <n v="221"/>
    <n v="0"/>
  </r>
  <r>
    <x v="9"/>
    <x v="126"/>
    <x v="126"/>
    <n v="587958"/>
    <s v="Střítež (Jihlava)"/>
    <s v="do 750 obyvatel"/>
    <n v="362"/>
    <n v="0.77624309392265189"/>
    <n v="81"/>
    <n v="0"/>
  </r>
  <r>
    <x v="9"/>
    <x v="126"/>
    <x v="126"/>
    <n v="587982"/>
    <s v="Suchá"/>
    <s v="do 750 obyvatel"/>
    <n v="220"/>
    <n v="0.72272727272727277"/>
    <n v="61"/>
    <n v="0"/>
  </r>
  <r>
    <x v="9"/>
    <x v="126"/>
    <x v="126"/>
    <n v="588008"/>
    <s v="Šimanov"/>
    <s v="do 750 obyvatel"/>
    <n v="173"/>
    <n v="0.76300578034682076"/>
    <n v="41"/>
    <n v="0"/>
  </r>
  <r>
    <x v="9"/>
    <x v="126"/>
    <x v="126"/>
    <n v="588032"/>
    <s v="Třešť"/>
    <s v="5 000 – 14 999 obyvatel"/>
    <n v="4763"/>
    <n v="0.77892084820491292"/>
    <n v="1053"/>
    <n v="0"/>
  </r>
  <r>
    <x v="9"/>
    <x v="126"/>
    <x v="126"/>
    <n v="588041"/>
    <s v="Třeštice"/>
    <s v="do 750 obyvatel"/>
    <n v="118"/>
    <n v="0.77118644067796616"/>
    <n v="27"/>
    <n v="0"/>
  </r>
  <r>
    <x v="9"/>
    <x v="126"/>
    <x v="126"/>
    <n v="588075"/>
    <s v="Ústí (Jihlava)"/>
    <s v="do 750 obyvatel"/>
    <n v="182"/>
    <n v="0.67582417582417587"/>
    <n v="59"/>
    <n v="1"/>
  </r>
  <r>
    <x v="9"/>
    <x v="126"/>
    <x v="126"/>
    <n v="588113"/>
    <s v="Velký Beranov"/>
    <s v="750 – 1 999 obyvatel"/>
    <n v="1074"/>
    <n v="0.81378026070763498"/>
    <n v="200"/>
    <n v="0"/>
  </r>
  <r>
    <x v="9"/>
    <x v="126"/>
    <x v="126"/>
    <n v="588121"/>
    <s v="Větrný Jeníkov"/>
    <s v="do 750 obyvatel"/>
    <n v="508"/>
    <n v="0.76377952755905509"/>
    <n v="120"/>
    <n v="0"/>
  </r>
  <r>
    <x v="9"/>
    <x v="126"/>
    <x v="126"/>
    <n v="588130"/>
    <s v="Věžnice (Jihlava)"/>
    <s v="do 750 obyvatel"/>
    <n v="123"/>
    <n v="0.81300813008130079"/>
    <n v="23"/>
    <n v="0"/>
  </r>
  <r>
    <x v="9"/>
    <x v="126"/>
    <x v="126"/>
    <n v="588148"/>
    <s v="Věžnička"/>
    <s v="do 750 obyvatel"/>
    <n v="105"/>
    <n v="0.88571428571428568"/>
    <n v="12"/>
    <n v="0"/>
  </r>
  <r>
    <x v="9"/>
    <x v="126"/>
    <x v="126"/>
    <n v="588156"/>
    <s v="Vílanec"/>
    <s v="do 750 obyvatel"/>
    <n v="273"/>
    <n v="0.78754578754578752"/>
    <n v="58"/>
    <n v="0"/>
  </r>
  <r>
    <x v="9"/>
    <x v="126"/>
    <x v="126"/>
    <n v="588172"/>
    <s v="Vyskytná nad Jihlavou"/>
    <s v="750 – 1 999 obyvatel"/>
    <n v="741"/>
    <n v="0.77462887989203777"/>
    <n v="167"/>
    <n v="0"/>
  </r>
  <r>
    <x v="9"/>
    <x v="126"/>
    <x v="126"/>
    <n v="588181"/>
    <s v="Vysoké Studnice"/>
    <s v="do 750 obyvatel"/>
    <n v="347"/>
    <n v="0.78962536023054752"/>
    <n v="73"/>
    <n v="0"/>
  </r>
  <r>
    <x v="9"/>
    <x v="126"/>
    <x v="126"/>
    <n v="588202"/>
    <s v="Záborná"/>
    <s v="do 750 obyvatel"/>
    <n v="213"/>
    <n v="0.74178403755868549"/>
    <n v="55"/>
    <n v="0"/>
  </r>
  <r>
    <x v="9"/>
    <x v="126"/>
    <x v="126"/>
    <n v="588211"/>
    <s v="Zbilidy"/>
    <s v="do 750 obyvatel"/>
    <n v="186"/>
    <n v="0.74193548387096775"/>
    <n v="48"/>
    <n v="0"/>
  </r>
  <r>
    <x v="9"/>
    <x v="126"/>
    <x v="126"/>
    <n v="588229"/>
    <s v="Zbinohy"/>
    <s v="do 750 obyvatel"/>
    <n v="72"/>
    <n v="0.65277777777777779"/>
    <n v="25"/>
    <n v="1"/>
  </r>
  <r>
    <x v="9"/>
    <x v="126"/>
    <x v="126"/>
    <n v="588253"/>
    <s v="Zhoř (Jihlava)"/>
    <s v="do 750 obyvatel"/>
    <n v="357"/>
    <n v="0.82072829131652658"/>
    <n v="64"/>
    <n v="0"/>
  </r>
  <r>
    <x v="9"/>
    <x v="126"/>
    <x v="126"/>
    <n v="588288"/>
    <s v="Ždírec (Jihlava)"/>
    <s v="do 750 obyvatel"/>
    <n v="336"/>
    <n v="0.91369047619047616"/>
    <n v="29"/>
    <n v="0"/>
  </r>
  <r>
    <x v="9"/>
    <x v="126"/>
    <x v="126"/>
    <n v="590371"/>
    <s v="Brtnička"/>
    <s v="do 750 obyvatel"/>
    <n v="85"/>
    <n v="0.77647058823529413"/>
    <n v="19"/>
    <n v="0"/>
  </r>
  <r>
    <x v="9"/>
    <x v="126"/>
    <x v="126"/>
    <n v="590681"/>
    <s v="Hrutov"/>
    <s v="do 750 obyvatel"/>
    <n v="86"/>
    <n v="0.70930232558139539"/>
    <n v="25"/>
    <n v="0"/>
  </r>
  <r>
    <x v="9"/>
    <x v="126"/>
    <x v="126"/>
    <n v="590843"/>
    <s v="Kněžice (Jihlava)"/>
    <s v="750 – 1 999 obyvatel"/>
    <n v="1123"/>
    <n v="0.80765805877114871"/>
    <n v="216"/>
    <n v="0"/>
  </r>
  <r>
    <x v="9"/>
    <x v="127"/>
    <x v="127"/>
    <n v="510556"/>
    <s v="Láz (Třebíč)"/>
    <s v="do 750 obyvatel"/>
    <n v="239"/>
    <n v="0.70292887029288698"/>
    <n v="71"/>
    <n v="0"/>
  </r>
  <r>
    <x v="9"/>
    <x v="127"/>
    <x v="127"/>
    <n v="511307"/>
    <s v="Rácovice"/>
    <s v="do 750 obyvatel"/>
    <n v="101"/>
    <n v="0.6633663366336634"/>
    <n v="34"/>
    <n v="1"/>
  </r>
  <r>
    <x v="9"/>
    <x v="127"/>
    <x v="127"/>
    <n v="544833"/>
    <s v="Bačkovice"/>
    <s v="do 750 obyvatel"/>
    <n v="84"/>
    <n v="0.73809523809523814"/>
    <n v="22"/>
    <n v="0"/>
  </r>
  <r>
    <x v="9"/>
    <x v="127"/>
    <x v="127"/>
    <n v="544876"/>
    <s v="Lhotice"/>
    <s v="do 750 obyvatel"/>
    <n v="123"/>
    <n v="0.69918699186991873"/>
    <n v="37"/>
    <n v="1"/>
  </r>
  <r>
    <x v="9"/>
    <x v="127"/>
    <x v="127"/>
    <n v="544957"/>
    <s v="Lovčovice"/>
    <s v="do 750 obyvatel"/>
    <n v="47"/>
    <n v="0.74468085106382975"/>
    <n v="12"/>
    <n v="0"/>
  </r>
  <r>
    <x v="9"/>
    <x v="127"/>
    <x v="127"/>
    <n v="545031"/>
    <s v="Menhartice"/>
    <s v="do 750 obyvatel"/>
    <n v="115"/>
    <n v="0.64347826086956517"/>
    <n v="41"/>
    <n v="1"/>
  </r>
  <r>
    <x v="9"/>
    <x v="127"/>
    <x v="127"/>
    <n v="545040"/>
    <s v="Radotice"/>
    <s v="do 750 obyvatel"/>
    <n v="108"/>
    <n v="0.65740740740740744"/>
    <n v="37"/>
    <n v="1"/>
  </r>
  <r>
    <x v="9"/>
    <x v="127"/>
    <x v="127"/>
    <n v="545180"/>
    <s v="Slavíkovice"/>
    <s v="do 750 obyvatel"/>
    <n v="169"/>
    <n v="0.60946745562130178"/>
    <n v="66"/>
    <n v="1"/>
  </r>
  <r>
    <x v="9"/>
    <x v="127"/>
    <x v="127"/>
    <n v="550388"/>
    <s v="Martínkov"/>
    <s v="do 750 obyvatel"/>
    <n v="208"/>
    <n v="0.69711538461538458"/>
    <n v="63"/>
    <n v="1"/>
  </r>
  <r>
    <x v="9"/>
    <x v="127"/>
    <x v="127"/>
    <n v="550400"/>
    <s v="Bohušice"/>
    <s v="do 750 obyvatel"/>
    <n v="114"/>
    <n v="0.71052631578947367"/>
    <n v="33"/>
    <n v="0"/>
  </r>
  <r>
    <x v="9"/>
    <x v="127"/>
    <x v="127"/>
    <n v="550469"/>
    <s v="Pálovice"/>
    <s v="do 750 obyvatel"/>
    <n v="142"/>
    <n v="0.71126760563380287"/>
    <n v="41"/>
    <n v="0"/>
  </r>
  <r>
    <x v="9"/>
    <x v="127"/>
    <x v="127"/>
    <n v="550477"/>
    <s v="Chotěbudice"/>
    <s v="do 750 obyvatel"/>
    <n v="84"/>
    <n v="0.7857142857142857"/>
    <n v="18"/>
    <n v="0"/>
  </r>
  <r>
    <x v="9"/>
    <x v="127"/>
    <x v="127"/>
    <n v="550493"/>
    <s v="Radkovice u Budče"/>
    <s v="do 750 obyvatel"/>
    <n v="126"/>
    <n v="0.65079365079365081"/>
    <n v="44"/>
    <n v="1"/>
  </r>
  <r>
    <x v="9"/>
    <x v="127"/>
    <x v="127"/>
    <n v="550507"/>
    <s v="Litohoř"/>
    <s v="do 750 obyvatel"/>
    <n v="460"/>
    <n v="0.67173913043478262"/>
    <n v="151"/>
    <n v="1"/>
  </r>
  <r>
    <x v="9"/>
    <x v="127"/>
    <x v="127"/>
    <n v="550566"/>
    <s v="Lukov (Třebíč)"/>
    <s v="do 750 obyvatel"/>
    <n v="348"/>
    <n v="0.7385057471264368"/>
    <n v="91"/>
    <n v="0"/>
  </r>
  <r>
    <x v="9"/>
    <x v="127"/>
    <x v="127"/>
    <n v="550591"/>
    <s v="Jiratice"/>
    <s v="do 750 obyvatel"/>
    <n v="61"/>
    <n v="0.60655737704918034"/>
    <n v="24"/>
    <n v="1"/>
  </r>
  <r>
    <x v="9"/>
    <x v="127"/>
    <x v="127"/>
    <n v="553964"/>
    <s v="Častohostice"/>
    <s v="do 750 obyvatel"/>
    <n v="158"/>
    <n v="0.689873417721519"/>
    <n v="49"/>
    <n v="1"/>
  </r>
  <r>
    <x v="9"/>
    <x v="127"/>
    <x v="127"/>
    <n v="587605"/>
    <s v="Lomy"/>
    <s v="do 750 obyvatel"/>
    <n v="107"/>
    <n v="0.63551401869158874"/>
    <n v="39"/>
    <n v="1"/>
  </r>
  <r>
    <x v="9"/>
    <x v="127"/>
    <x v="127"/>
    <n v="587664"/>
    <s v="Dolní Lažany"/>
    <s v="do 750 obyvatel"/>
    <n v="123"/>
    <n v="0.82113821138211385"/>
    <n v="22"/>
    <n v="0"/>
  </r>
  <r>
    <x v="9"/>
    <x v="127"/>
    <x v="127"/>
    <n v="588342"/>
    <s v="Vícenice"/>
    <s v="do 750 obyvatel"/>
    <n v="160"/>
    <n v="0.75"/>
    <n v="40"/>
    <n v="0"/>
  </r>
  <r>
    <x v="9"/>
    <x v="127"/>
    <x v="127"/>
    <n v="590274"/>
    <s v="Babice (Třebíč)"/>
    <s v="do 750 obyvatel"/>
    <n v="163"/>
    <n v="0.77300613496932513"/>
    <n v="37"/>
    <n v="0"/>
  </r>
  <r>
    <x v="9"/>
    <x v="127"/>
    <x v="127"/>
    <n v="590321"/>
    <s v="Blatnice (Třebíč)"/>
    <s v="do 750 obyvatel"/>
    <n v="313"/>
    <n v="0.792332268370607"/>
    <n v="65"/>
    <n v="0"/>
  </r>
  <r>
    <x v="9"/>
    <x v="127"/>
    <x v="127"/>
    <n v="590410"/>
    <s v="Budkov (Třebíč)"/>
    <s v="do 750 obyvatel"/>
    <n v="300"/>
    <n v="0.64333333333333331"/>
    <n v="107"/>
    <n v="1"/>
  </r>
  <r>
    <x v="9"/>
    <x v="127"/>
    <x v="127"/>
    <n v="590428"/>
    <s v="Cidlina"/>
    <s v="do 750 obyvatel"/>
    <n v="76"/>
    <n v="0.76315789473684215"/>
    <n v="18"/>
    <n v="0"/>
  </r>
  <r>
    <x v="9"/>
    <x v="127"/>
    <x v="127"/>
    <n v="590525"/>
    <s v="Dědice"/>
    <s v="do 750 obyvatel"/>
    <n v="104"/>
    <n v="0.60576923076923073"/>
    <n v="41"/>
    <n v="1"/>
  </r>
  <r>
    <x v="9"/>
    <x v="127"/>
    <x v="127"/>
    <n v="590533"/>
    <s v="Dešov"/>
    <s v="do 750 obyvatel"/>
    <n v="356"/>
    <n v="0.7331460674157303"/>
    <n v="95"/>
    <n v="0"/>
  </r>
  <r>
    <x v="9"/>
    <x v="127"/>
    <x v="127"/>
    <n v="590568"/>
    <s v="Domamil"/>
    <s v="do 750 obyvatel"/>
    <n v="268"/>
    <n v="0.79477611940298509"/>
    <n v="55"/>
    <n v="0"/>
  </r>
  <r>
    <x v="9"/>
    <x v="127"/>
    <x v="127"/>
    <n v="590665"/>
    <s v="Hornice"/>
    <s v="do 750 obyvatel"/>
    <n v="60"/>
    <n v="0.53333333333333333"/>
    <n v="28"/>
    <n v="1"/>
  </r>
  <r>
    <x v="9"/>
    <x v="127"/>
    <x v="127"/>
    <n v="590746"/>
    <s v="Jakubov u Moravských Budějovic"/>
    <s v="do 750 obyvatel"/>
    <n v="520"/>
    <n v="0.75961538461538458"/>
    <n v="125"/>
    <n v="0"/>
  </r>
  <r>
    <x v="9"/>
    <x v="127"/>
    <x v="127"/>
    <n v="590789"/>
    <s v="Jemnice (Třebíč)"/>
    <s v="2 000 – 4 999 obyvatel"/>
    <n v="3389"/>
    <n v="0.76187665978164654"/>
    <n v="807"/>
    <n v="0"/>
  </r>
  <r>
    <x v="9"/>
    <x v="127"/>
    <x v="127"/>
    <n v="590819"/>
    <s v="Kdousov"/>
    <s v="do 750 obyvatel"/>
    <n v="106"/>
    <n v="0.71698113207547165"/>
    <n v="30"/>
    <n v="0"/>
  </r>
  <r>
    <x v="9"/>
    <x v="127"/>
    <x v="127"/>
    <n v="590851"/>
    <s v="Kojatice"/>
    <s v="do 750 obyvatel"/>
    <n v="221"/>
    <n v="0.83257918552036203"/>
    <n v="37"/>
    <n v="0"/>
  </r>
  <r>
    <x v="9"/>
    <x v="127"/>
    <x v="127"/>
    <n v="590878"/>
    <s v="Komárovice"/>
    <s v="do 750 obyvatel"/>
    <n v="91"/>
    <n v="0.81318681318681318"/>
    <n v="17"/>
    <n v="0"/>
  </r>
  <r>
    <x v="9"/>
    <x v="127"/>
    <x v="127"/>
    <n v="590894"/>
    <s v="Kostníky"/>
    <s v="do 750 obyvatel"/>
    <n v="162"/>
    <n v="0.57407407407407407"/>
    <n v="69"/>
    <n v="1"/>
  </r>
  <r>
    <x v="9"/>
    <x v="127"/>
    <x v="127"/>
    <n v="590983"/>
    <s v="Lesná (Třebíč)"/>
    <s v="do 750 obyvatel"/>
    <n v="76"/>
    <n v="0.76315789473684215"/>
    <n v="18"/>
    <n v="0"/>
  </r>
  <r>
    <x v="9"/>
    <x v="127"/>
    <x v="127"/>
    <n v="591009"/>
    <s v="Lesonice (Třebíč)"/>
    <s v="do 750 obyvatel"/>
    <n v="402"/>
    <n v="0.74129353233830841"/>
    <n v="104"/>
    <n v="0"/>
  </r>
  <r>
    <x v="9"/>
    <x v="127"/>
    <x v="127"/>
    <n v="591149"/>
    <s v="Meziříčko (Třebíč)"/>
    <s v="do 750 obyvatel"/>
    <n v="74"/>
    <n v="0.54054054054054057"/>
    <n v="34"/>
    <n v="1"/>
  </r>
  <r>
    <x v="9"/>
    <x v="127"/>
    <x v="127"/>
    <n v="591165"/>
    <s v="Mladoňovice (Třebíč)"/>
    <s v="do 750 obyvatel"/>
    <n v="324"/>
    <n v="0.73456790123456794"/>
    <n v="86"/>
    <n v="0"/>
  </r>
  <r>
    <x v="9"/>
    <x v="127"/>
    <x v="127"/>
    <n v="591181"/>
    <s v="Moravské Budějovice"/>
    <s v="5 000 – 14 999 obyvatel"/>
    <n v="6167"/>
    <n v="0.75547267715258637"/>
    <n v="1508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8863049095607232"/>
    <n v="241"/>
    <n v="1"/>
  </r>
  <r>
    <x v="9"/>
    <x v="127"/>
    <x v="127"/>
    <n v="591327"/>
    <s v="Oponešice"/>
    <s v="do 750 obyvatel"/>
    <n v="147"/>
    <n v="0.76870748299319724"/>
    <n v="34"/>
    <n v="0"/>
  </r>
  <r>
    <x v="9"/>
    <x v="127"/>
    <x v="127"/>
    <n v="591394"/>
    <s v="Police (Třebíč)"/>
    <s v="do 750 obyvatel"/>
    <n v="290"/>
    <n v="0.72758620689655173"/>
    <n v="79"/>
    <n v="0"/>
  </r>
  <r>
    <x v="9"/>
    <x v="127"/>
    <x v="127"/>
    <n v="591823"/>
    <s v="Štěpkov"/>
    <s v="do 750 obyvatel"/>
    <n v="86"/>
    <n v="0.76744186046511631"/>
    <n v="20"/>
    <n v="0"/>
  </r>
  <r>
    <x v="9"/>
    <x v="127"/>
    <x v="127"/>
    <n v="591858"/>
    <s v="Třebelovice"/>
    <s v="do 750 obyvatel"/>
    <n v="365"/>
    <n v="0.75068493150684934"/>
    <n v="91"/>
    <n v="0"/>
  </r>
  <r>
    <x v="9"/>
    <x v="127"/>
    <x v="127"/>
    <n v="591980"/>
    <s v="Zvěrkovice"/>
    <s v="do 750 obyvatel"/>
    <n v="174"/>
    <n v="0.7816091954022989"/>
    <n v="38"/>
    <n v="0"/>
  </r>
  <r>
    <x v="9"/>
    <x v="127"/>
    <x v="127"/>
    <n v="591998"/>
    <s v="Želetava"/>
    <s v="750 – 1 999 obyvatel"/>
    <n v="1250"/>
    <n v="0.72319999999999995"/>
    <n v="346"/>
    <n v="0"/>
  </r>
  <r>
    <x v="9"/>
    <x v="128"/>
    <x v="128"/>
    <n v="510980"/>
    <s v="Ocmanice"/>
    <s v="do 750 obyvatel"/>
    <n v="281"/>
    <n v="0.70106761565836295"/>
    <n v="84"/>
    <n v="0"/>
  </r>
  <r>
    <x v="9"/>
    <x v="128"/>
    <x v="128"/>
    <n v="511081"/>
    <s v="Sedlec (Třebíč)"/>
    <s v="do 750 obyvatel"/>
    <n v="209"/>
    <n v="0.63636363636363635"/>
    <n v="76"/>
    <n v="1"/>
  </r>
  <r>
    <x v="9"/>
    <x v="128"/>
    <x v="128"/>
    <n v="511242"/>
    <s v="Vícenice u Náměště nad Oslavou"/>
    <s v="do 750 obyvatel"/>
    <n v="340"/>
    <n v="0.76470588235294112"/>
    <n v="80"/>
    <n v="0"/>
  </r>
  <r>
    <x v="9"/>
    <x v="128"/>
    <x v="128"/>
    <n v="550302"/>
    <s v="Kuroslepy"/>
    <s v="do 750 obyvatel"/>
    <n v="127"/>
    <n v="0.74015748031496065"/>
    <n v="33"/>
    <n v="0"/>
  </r>
  <r>
    <x v="9"/>
    <x v="128"/>
    <x v="128"/>
    <n v="550311"/>
    <s v="Třesov"/>
    <s v="do 750 obyvatel"/>
    <n v="81"/>
    <n v="0.66666666666666663"/>
    <n v="27"/>
    <n v="1"/>
  </r>
  <r>
    <x v="9"/>
    <x v="128"/>
    <x v="128"/>
    <n v="550779"/>
    <s v="Naloučany"/>
    <s v="do 750 obyvatel"/>
    <n v="142"/>
    <n v="0.84507042253521125"/>
    <n v="22"/>
    <n v="0"/>
  </r>
  <r>
    <x v="9"/>
    <x v="128"/>
    <x v="128"/>
    <n v="590380"/>
    <s v="Březník"/>
    <s v="do 750 obyvatel"/>
    <n v="561"/>
    <n v="0.72370766488413552"/>
    <n v="155"/>
    <n v="0"/>
  </r>
  <r>
    <x v="9"/>
    <x v="128"/>
    <x v="128"/>
    <n v="590495"/>
    <s v="Čikov"/>
    <s v="do 750 obyvatel"/>
    <n v="183"/>
    <n v="0.78142076502732238"/>
    <n v="40"/>
    <n v="0"/>
  </r>
  <r>
    <x v="9"/>
    <x v="128"/>
    <x v="128"/>
    <n v="590584"/>
    <s v="Hartvíkovice"/>
    <s v="do 750 obyvatel"/>
    <n v="475"/>
    <n v="0.68"/>
    <n v="152"/>
    <n v="1"/>
  </r>
  <r>
    <x v="9"/>
    <x v="128"/>
    <x v="128"/>
    <n v="590614"/>
    <s v="Hluboké"/>
    <s v="do 750 obyvatel"/>
    <n v="171"/>
    <n v="0.70175438596491224"/>
    <n v="51"/>
    <n v="0"/>
  </r>
  <r>
    <x v="9"/>
    <x v="128"/>
    <x v="128"/>
    <n v="590762"/>
    <s v="Jasenice"/>
    <s v="do 750 obyvatel"/>
    <n v="149"/>
    <n v="0.77852348993288589"/>
    <n v="33"/>
    <n v="0"/>
  </r>
  <r>
    <x v="9"/>
    <x v="128"/>
    <x v="128"/>
    <n v="590797"/>
    <s v="Jinošov"/>
    <s v="do 750 obyvatel"/>
    <n v="201"/>
    <n v="0.72139303482587069"/>
    <n v="56"/>
    <n v="0"/>
  </r>
  <r>
    <x v="9"/>
    <x v="128"/>
    <x v="128"/>
    <n v="590827"/>
    <s v="Kladeruby nad Oslavou"/>
    <s v="do 750 obyvatel"/>
    <n v="168"/>
    <n v="0.74404761904761907"/>
    <n v="43"/>
    <n v="0"/>
  </r>
  <r>
    <x v="9"/>
    <x v="128"/>
    <x v="128"/>
    <n v="590941"/>
    <s v="Kralice nad Oslavou"/>
    <s v="750 – 1 999 obyvatel"/>
    <n v="818"/>
    <n v="0.76161369193154038"/>
    <n v="195"/>
    <n v="0"/>
  </r>
  <r>
    <x v="9"/>
    <x v="128"/>
    <x v="128"/>
    <n v="590959"/>
    <s v="Kramolín (Třebíč)"/>
    <s v="do 750 obyvatel"/>
    <n v="102"/>
    <n v="0.78431372549019607"/>
    <n v="22"/>
    <n v="0"/>
  </r>
  <r>
    <x v="9"/>
    <x v="128"/>
    <x v="128"/>
    <n v="590975"/>
    <s v="Krokočín"/>
    <s v="do 750 obyvatel"/>
    <n v="173"/>
    <n v="0.79190751445086704"/>
    <n v="3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8840579710144922"/>
    <n v="43"/>
    <n v="1"/>
  </r>
  <r>
    <x v="9"/>
    <x v="128"/>
    <x v="128"/>
    <n v="591173"/>
    <s v="Mohelno"/>
    <s v="750 – 1 999 obyvatel"/>
    <n v="1147"/>
    <n v="0.78727114210985183"/>
    <n v="244"/>
    <n v="0"/>
  </r>
  <r>
    <x v="9"/>
    <x v="128"/>
    <x v="128"/>
    <n v="591211"/>
    <s v="Náměšť nad Oslavou"/>
    <s v="2 000 – 4 999 obyvatel"/>
    <n v="4075"/>
    <n v="0.74527607361963188"/>
    <n v="1038"/>
    <n v="0"/>
  </r>
  <r>
    <x v="9"/>
    <x v="128"/>
    <x v="128"/>
    <n v="591297"/>
    <s v="Okarec"/>
    <s v="do 750 obyvatel"/>
    <n v="103"/>
    <n v="0.73786407766990292"/>
    <n v="27"/>
    <n v="0"/>
  </r>
  <r>
    <x v="9"/>
    <x v="128"/>
    <x v="128"/>
    <n v="591408"/>
    <s v="Popůvky (Třebíč)"/>
    <s v="do 750 obyvatel"/>
    <n v="61"/>
    <n v="0.70491803278688525"/>
    <n v="18"/>
    <n v="0"/>
  </r>
  <r>
    <x v="9"/>
    <x v="128"/>
    <x v="128"/>
    <n v="591491"/>
    <s v="Pucov"/>
    <s v="do 750 obyvatel"/>
    <n v="134"/>
    <n v="0.72388059701492535"/>
    <n v="37"/>
    <n v="0"/>
  </r>
  <r>
    <x v="9"/>
    <x v="128"/>
    <x v="128"/>
    <n v="591581"/>
    <s v="Rapotice"/>
    <s v="do 750 obyvatel"/>
    <n v="431"/>
    <n v="0.78886310904872392"/>
    <n v="91"/>
    <n v="0"/>
  </r>
  <r>
    <x v="9"/>
    <x v="128"/>
    <x v="128"/>
    <n v="591769"/>
    <s v="Studenec (Třebíč)"/>
    <s v="do 750 obyvatel"/>
    <n v="470"/>
    <n v="0.68085106382978722"/>
    <n v="150"/>
    <n v="1"/>
  </r>
  <r>
    <x v="9"/>
    <x v="128"/>
    <x v="128"/>
    <n v="591785"/>
    <s v="Sudice (Třebíč)"/>
    <s v="do 750 obyvatel"/>
    <n v="294"/>
    <n v="0.7142857142857143"/>
    <n v="84"/>
    <n v="0"/>
  </r>
  <r>
    <x v="9"/>
    <x v="128"/>
    <x v="128"/>
    <n v="591947"/>
    <s v="Zahrádka (Třebíč)"/>
    <s v="do 750 obyvatel"/>
    <n v="116"/>
    <n v="0.71551724137931039"/>
    <n v="33"/>
    <n v="0"/>
  </r>
  <r>
    <x v="9"/>
    <x v="129"/>
    <x v="129"/>
    <n v="587753"/>
    <s v="Tři Studně"/>
    <s v="do 750 obyvatel"/>
    <n v="92"/>
    <n v="0.59782608695652173"/>
    <n v="37"/>
    <n v="1"/>
  </r>
  <r>
    <x v="9"/>
    <x v="129"/>
    <x v="129"/>
    <n v="587842"/>
    <s v="Křídla"/>
    <s v="do 750 obyvatel"/>
    <n v="290"/>
    <n v="0.7551724137931034"/>
    <n v="71"/>
    <n v="0"/>
  </r>
  <r>
    <x v="9"/>
    <x v="129"/>
    <x v="129"/>
    <n v="587869"/>
    <s v="Vlachovice (Žďár nad Sázavou)"/>
    <s v="do 750 obyvatel"/>
    <n v="115"/>
    <n v="0.77391304347826084"/>
    <n v="26"/>
    <n v="0"/>
  </r>
  <r>
    <x v="9"/>
    <x v="129"/>
    <x v="129"/>
    <n v="595268"/>
    <s v="Bobrová"/>
    <s v="750 – 1 999 obyvatel"/>
    <n v="730"/>
    <n v="0.78219178082191776"/>
    <n v="159"/>
    <n v="0"/>
  </r>
  <r>
    <x v="9"/>
    <x v="129"/>
    <x v="129"/>
    <n v="595276"/>
    <s v="Bobrůvka"/>
    <s v="do 750 obyvatel"/>
    <n v="206"/>
    <n v="0.76213592233009708"/>
    <n v="49"/>
    <n v="0"/>
  </r>
  <r>
    <x v="9"/>
    <x v="129"/>
    <x v="129"/>
    <n v="595322"/>
    <s v="Borovnice (Žďár nad Sázavou)"/>
    <s v="do 750 obyvatel"/>
    <n v="150"/>
    <n v="0.7"/>
    <n v="45"/>
    <n v="0"/>
  </r>
  <r>
    <x v="9"/>
    <x v="129"/>
    <x v="129"/>
    <n v="595462"/>
    <s v="Daňkovice"/>
    <s v="do 750 obyvatel"/>
    <n v="120"/>
    <n v="0.77500000000000002"/>
    <n v="27"/>
    <n v="0"/>
  </r>
  <r>
    <x v="9"/>
    <x v="129"/>
    <x v="129"/>
    <n v="595471"/>
    <s v="Dlouhé"/>
    <s v="do 750 obyvatel"/>
    <n v="209"/>
    <n v="0.77033492822966509"/>
    <n v="48"/>
    <n v="0"/>
  </r>
  <r>
    <x v="9"/>
    <x v="129"/>
    <x v="129"/>
    <n v="595578"/>
    <s v="Fryšava pod Žákovou horou"/>
    <s v="do 750 obyvatel"/>
    <n v="284"/>
    <n v="0.80281690140845074"/>
    <n v="56"/>
    <n v="0"/>
  </r>
  <r>
    <x v="9"/>
    <x v="129"/>
    <x v="129"/>
    <n v="595748"/>
    <s v="Javorek"/>
    <s v="do 750 obyvatel"/>
    <n v="89"/>
    <n v="0.7640449438202247"/>
    <n v="21"/>
    <n v="0"/>
  </r>
  <r>
    <x v="9"/>
    <x v="129"/>
    <x v="129"/>
    <n v="595772"/>
    <s v="Jimramov"/>
    <s v="750 – 1 999 obyvatel"/>
    <n v="977"/>
    <n v="0.80143295803480041"/>
    <n v="194"/>
    <n v="0"/>
  </r>
  <r>
    <x v="9"/>
    <x v="129"/>
    <x v="129"/>
    <n v="595829"/>
    <s v="Kadov (Žďár nad Sázavou)"/>
    <s v="do 750 obyvatel"/>
    <n v="136"/>
    <n v="0.83823529411764708"/>
    <n v="22"/>
    <n v="0"/>
  </r>
  <r>
    <x v="9"/>
    <x v="129"/>
    <x v="129"/>
    <n v="595896"/>
    <s v="Krásné (Žďár nad Sázavou)"/>
    <s v="do 750 obyvatel"/>
    <n v="97"/>
    <n v="0.79381443298969068"/>
    <n v="20"/>
    <n v="0"/>
  </r>
  <r>
    <x v="9"/>
    <x v="129"/>
    <x v="129"/>
    <n v="595918"/>
    <s v="Křižánky"/>
    <s v="do 750 obyvatel"/>
    <n v="326"/>
    <n v="0.78834355828220859"/>
    <n v="69"/>
    <n v="0"/>
  </r>
  <r>
    <x v="9"/>
    <x v="129"/>
    <x v="129"/>
    <n v="595969"/>
    <s v="Kuklík"/>
    <s v="do 750 obyvatel"/>
    <n v="152"/>
    <n v="0.73026315789473684"/>
    <n v="41"/>
    <n v="0"/>
  </r>
  <r>
    <x v="9"/>
    <x v="129"/>
    <x v="129"/>
    <n v="596060"/>
    <s v="Líšná (Žďár nad Sázavou)"/>
    <s v="do 750 obyvatel"/>
    <n v="49"/>
    <n v="0.77551020408163263"/>
    <n v="11"/>
    <n v="0"/>
  </r>
  <r>
    <x v="9"/>
    <x v="129"/>
    <x v="129"/>
    <n v="596132"/>
    <s v="Mirošov (Žďár nad Sázavou)"/>
    <s v="do 750 obyvatel"/>
    <n v="114"/>
    <n v="0.69298245614035092"/>
    <n v="35"/>
    <n v="1"/>
  </r>
  <r>
    <x v="9"/>
    <x v="129"/>
    <x v="129"/>
    <n v="596221"/>
    <s v="Nová Ves u Nového Města na Moravě"/>
    <s v="do 750 obyvatel"/>
    <n v="516"/>
    <n v="0.78488372093023251"/>
    <n v="111"/>
    <n v="0"/>
  </r>
  <r>
    <x v="9"/>
    <x v="129"/>
    <x v="129"/>
    <n v="596230"/>
    <s v="Nové Město na Moravě"/>
    <s v="5 000 – 14 999 obyvatel"/>
    <n v="8374"/>
    <n v="0.78624313350847863"/>
    <n v="1790"/>
    <n v="0"/>
  </r>
  <r>
    <x v="9"/>
    <x v="129"/>
    <x v="129"/>
    <n v="596264"/>
    <s v="Nový Jimramov"/>
    <s v="do 750 obyvatel"/>
    <n v="49"/>
    <n v="0.79591836734693877"/>
    <n v="10"/>
    <n v="0"/>
  </r>
  <r>
    <x v="9"/>
    <x v="129"/>
    <x v="129"/>
    <n v="596469"/>
    <s v="Podolí (Žďár nad Sázavou)"/>
    <s v="do 750 obyvatel"/>
    <n v="76"/>
    <n v="0.78947368421052633"/>
    <n v="16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6346153846153844"/>
    <n v="35"/>
    <n v="1"/>
  </r>
  <r>
    <x v="9"/>
    <x v="129"/>
    <x v="129"/>
    <n v="596531"/>
    <s v="Radešínská Svratka"/>
    <s v="do 750 obyvatel"/>
    <n v="494"/>
    <n v="0.72874493927125505"/>
    <n v="134"/>
    <n v="0"/>
  </r>
  <r>
    <x v="9"/>
    <x v="129"/>
    <x v="129"/>
    <n v="596558"/>
    <s v="Radňovice"/>
    <s v="do 750 obyvatel"/>
    <n v="260"/>
    <n v="0.7384615384615385"/>
    <n v="68"/>
    <n v="0"/>
  </r>
  <r>
    <x v="9"/>
    <x v="129"/>
    <x v="129"/>
    <n v="596680"/>
    <s v="Řečice (Žďár nad Sázavou)"/>
    <s v="do 750 obyvatel"/>
    <n v="379"/>
    <n v="0.72559366754617416"/>
    <n v="104"/>
    <n v="0"/>
  </r>
  <r>
    <x v="9"/>
    <x v="129"/>
    <x v="129"/>
    <n v="596787"/>
    <s v="Sněžné (Žďár nad Sázavou)"/>
    <s v="do 750 obyvatel"/>
    <n v="607"/>
    <n v="0.76441515650741354"/>
    <n v="143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9965457685664942"/>
    <n v="116"/>
    <n v="0"/>
  </r>
  <r>
    <x v="9"/>
    <x v="129"/>
    <x v="129"/>
    <n v="597147"/>
    <s v="Zubří (Žďár nad Sázavou)"/>
    <s v="do 750 obyvatel"/>
    <n v="413"/>
    <n v="0.76271186440677963"/>
    <n v="98"/>
    <n v="0"/>
  </r>
  <r>
    <x v="9"/>
    <x v="130"/>
    <x v="130"/>
    <n v="529869"/>
    <s v="Důl"/>
    <s v="do 750 obyvatel"/>
    <n v="48"/>
    <n v="0.875"/>
    <n v="6"/>
    <n v="0"/>
  </r>
  <r>
    <x v="9"/>
    <x v="130"/>
    <x v="130"/>
    <n v="547603"/>
    <s v="Bratřice"/>
    <s v="do 750 obyvatel"/>
    <n v="125"/>
    <n v="0.78400000000000003"/>
    <n v="27"/>
    <n v="0"/>
  </r>
  <r>
    <x v="9"/>
    <x v="130"/>
    <x v="130"/>
    <n v="547662"/>
    <s v="Cetoraz"/>
    <s v="do 750 obyvatel"/>
    <n v="265"/>
    <n v="0.82641509433962268"/>
    <n v="46"/>
    <n v="0"/>
  </r>
  <r>
    <x v="9"/>
    <x v="130"/>
    <x v="130"/>
    <n v="547689"/>
    <s v="Čáslavsko"/>
    <s v="do 750 obyvatel"/>
    <n v="103"/>
    <n v="0.79611650485436891"/>
    <n v="21"/>
    <n v="0"/>
  </r>
  <r>
    <x v="9"/>
    <x v="130"/>
    <x v="130"/>
    <n v="548103"/>
    <s v="Kámen (Pelhřimov)"/>
    <s v="do 750 obyvatel"/>
    <n v="224"/>
    <n v="0.7723214285714286"/>
    <n v="51"/>
    <n v="0"/>
  </r>
  <r>
    <x v="9"/>
    <x v="130"/>
    <x v="130"/>
    <n v="548332"/>
    <s v="Lukavec (Pelhřimov)"/>
    <s v="750 – 1 999 obyvatel"/>
    <n v="856"/>
    <n v="0.86214953271028039"/>
    <n v="118"/>
    <n v="0"/>
  </r>
  <r>
    <x v="9"/>
    <x v="130"/>
    <x v="130"/>
    <n v="548367"/>
    <s v="Mezilesí (Pelhřimov)"/>
    <s v="do 750 obyvatel"/>
    <n v="100"/>
    <n v="0.72"/>
    <n v="28"/>
    <n v="0"/>
  </r>
  <r>
    <x v="9"/>
    <x v="130"/>
    <x v="130"/>
    <n v="548472"/>
    <s v="Obrataň"/>
    <s v="750 – 1 999 obyvatel"/>
    <n v="685"/>
    <n v="0.76058394160583942"/>
    <n v="164"/>
    <n v="0"/>
  </r>
  <r>
    <x v="9"/>
    <x v="130"/>
    <x v="130"/>
    <n v="548511"/>
    <s v="Pacov"/>
    <s v="2 000 – 4 999 obyvatel"/>
    <n v="3971"/>
    <n v="0.83455049106018631"/>
    <n v="657"/>
    <n v="0"/>
  </r>
  <r>
    <x v="9"/>
    <x v="130"/>
    <x v="130"/>
    <n v="548600"/>
    <s v="Pošná"/>
    <s v="do 750 obyvatel"/>
    <n v="214"/>
    <n v="0.76635514018691586"/>
    <n v="50"/>
    <n v="0"/>
  </r>
  <r>
    <x v="9"/>
    <x v="130"/>
    <x v="130"/>
    <n v="548731"/>
    <s v="Salačova Lhota"/>
    <s v="do 750 obyvatel"/>
    <n v="118"/>
    <n v="0.83898305084745761"/>
    <n v="19"/>
    <n v="0"/>
  </r>
  <r>
    <x v="9"/>
    <x v="130"/>
    <x v="130"/>
    <n v="548740"/>
    <s v="Samšín"/>
    <s v="do 750 obyvatel"/>
    <n v="128"/>
    <n v="0.8515625"/>
    <n v="19"/>
    <n v="0"/>
  </r>
  <r>
    <x v="9"/>
    <x v="130"/>
    <x v="130"/>
    <n v="549011"/>
    <s v="Velká Chyška"/>
    <s v="do 750 obyvatel"/>
    <n v="237"/>
    <n v="0.8270042194092827"/>
    <n v="41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5939849624060152"/>
    <n v="32"/>
    <n v="0"/>
  </r>
  <r>
    <x v="9"/>
    <x v="130"/>
    <x v="130"/>
    <n v="561312"/>
    <s v="Buřenice"/>
    <s v="do 750 obyvatel"/>
    <n v="173"/>
    <n v="0.89595375722543358"/>
    <n v="18"/>
    <n v="0"/>
  </r>
  <r>
    <x v="9"/>
    <x v="130"/>
    <x v="130"/>
    <n v="561355"/>
    <s v="Těchobuz"/>
    <s v="do 750 obyvatel"/>
    <n v="66"/>
    <n v="0.84848484848484851"/>
    <n v="10"/>
    <n v="0"/>
  </r>
  <r>
    <x v="9"/>
    <x v="130"/>
    <x v="130"/>
    <n v="561363"/>
    <s v="Zhořec"/>
    <s v="do 750 obyvatel"/>
    <n v="94"/>
    <n v="0.84042553191489366"/>
    <n v="15"/>
    <n v="0"/>
  </r>
  <r>
    <x v="9"/>
    <x v="130"/>
    <x v="130"/>
    <n v="561754"/>
    <s v="Eš"/>
    <s v="do 750 obyvatel"/>
    <n v="48"/>
    <n v="0.5625"/>
    <n v="21"/>
    <n v="1"/>
  </r>
  <r>
    <x v="9"/>
    <x v="130"/>
    <x v="130"/>
    <n v="561762"/>
    <s v="Dobrá Voda u Pacova"/>
    <s v="do 750 obyvatel"/>
    <n v="84"/>
    <n v="0.86904761904761907"/>
    <n v="11"/>
    <n v="0"/>
  </r>
  <r>
    <x v="9"/>
    <x v="130"/>
    <x v="130"/>
    <n v="561771"/>
    <s v="Vysoká Lhota"/>
    <s v="do 750 obyvatel"/>
    <n v="14"/>
    <n v="0.8571428571428571"/>
    <n v="2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4705882352941175"/>
    <n v="13"/>
    <n v="0"/>
  </r>
  <r>
    <x v="9"/>
    <x v="131"/>
    <x v="131"/>
    <n v="529826"/>
    <s v="Čelistná"/>
    <s v="do 750 obyvatel"/>
    <n v="79"/>
    <n v="0.759493670886076"/>
    <n v="19"/>
    <n v="0"/>
  </r>
  <r>
    <x v="9"/>
    <x v="131"/>
    <x v="131"/>
    <n v="529834"/>
    <s v="Mezná (Pelhřimov)"/>
    <s v="do 750 obyvatel"/>
    <n v="122"/>
    <n v="0.76229508196721307"/>
    <n v="29"/>
    <n v="0"/>
  </r>
  <r>
    <x v="9"/>
    <x v="131"/>
    <x v="131"/>
    <n v="537594"/>
    <s v="Střítež (Pelhřimov)"/>
    <s v="do 750 obyvatel"/>
    <n v="91"/>
    <n v="0.64835164835164838"/>
    <n v="32"/>
    <n v="1"/>
  </r>
  <r>
    <x v="9"/>
    <x v="131"/>
    <x v="131"/>
    <n v="537608"/>
    <s v="Ústrašín"/>
    <s v="do 750 obyvatel"/>
    <n v="204"/>
    <n v="0.73039215686274506"/>
    <n v="55"/>
    <n v="0"/>
  </r>
  <r>
    <x v="9"/>
    <x v="131"/>
    <x v="131"/>
    <n v="537691"/>
    <s v="Ondřejov (Pelhřimov)"/>
    <s v="do 750 obyvatel"/>
    <n v="132"/>
    <n v="0.90151515151515149"/>
    <n v="13"/>
    <n v="0"/>
  </r>
  <r>
    <x v="9"/>
    <x v="131"/>
    <x v="131"/>
    <n v="537730"/>
    <s v="Útěchovičky"/>
    <s v="do 750 obyvatel"/>
    <n v="58"/>
    <n v="0.75862068965517238"/>
    <n v="14"/>
    <n v="0"/>
  </r>
  <r>
    <x v="9"/>
    <x v="131"/>
    <x v="131"/>
    <n v="547492"/>
    <s v="Pelhřimov"/>
    <s v="15 000 – 39 999 obyvatel"/>
    <n v="13525"/>
    <n v="0.79489833641404806"/>
    <n v="2774"/>
    <n v="0"/>
  </r>
  <r>
    <x v="9"/>
    <x v="131"/>
    <x v="131"/>
    <n v="547549"/>
    <s v="Bohdalín"/>
    <s v="do 750 obyvatel"/>
    <n v="151"/>
    <n v="0.77483443708609268"/>
    <n v="34"/>
    <n v="0"/>
  </r>
  <r>
    <x v="9"/>
    <x v="131"/>
    <x v="131"/>
    <n v="547581"/>
    <s v="Božejov"/>
    <s v="do 750 obyvatel"/>
    <n v="527"/>
    <n v="0.7609108159392789"/>
    <n v="126"/>
    <n v="0"/>
  </r>
  <r>
    <x v="9"/>
    <x v="131"/>
    <x v="131"/>
    <n v="547719"/>
    <s v="Častrov"/>
    <s v="do 750 obyvatel"/>
    <n v="506"/>
    <n v="0.69169960474308301"/>
    <n v="156"/>
    <n v="1"/>
  </r>
  <r>
    <x v="9"/>
    <x v="131"/>
    <x v="131"/>
    <n v="547760"/>
    <s v="Černovice (Pelhřimov)"/>
    <s v="750 – 1 999 obyvatel"/>
    <n v="1502"/>
    <n v="0.82889480692410122"/>
    <n v="257"/>
    <n v="0"/>
  </r>
  <r>
    <x v="9"/>
    <x v="131"/>
    <x v="131"/>
    <n v="547778"/>
    <s v="Červená Řečice"/>
    <s v="750 – 1 999 obyvatel"/>
    <n v="857"/>
    <n v="0.77246207701283542"/>
    <n v="195"/>
    <n v="0"/>
  </r>
  <r>
    <x v="9"/>
    <x v="131"/>
    <x v="131"/>
    <n v="547913"/>
    <s v="Horní Cerekev"/>
    <s v="750 – 1 999 obyvatel"/>
    <n v="1565"/>
    <n v="0.73674121405750803"/>
    <n v="412"/>
    <n v="0"/>
  </r>
  <r>
    <x v="9"/>
    <x v="131"/>
    <x v="131"/>
    <n v="547930"/>
    <s v="Horní Ves"/>
    <s v="do 750 obyvatel"/>
    <n v="248"/>
    <n v="0.7661290322580645"/>
    <n v="58"/>
    <n v="0"/>
  </r>
  <r>
    <x v="9"/>
    <x v="131"/>
    <x v="131"/>
    <n v="547948"/>
    <s v="Hořepník"/>
    <s v="do 750 obyvatel"/>
    <n v="538"/>
    <n v="0.77881040892193309"/>
    <n v="119"/>
    <n v="0"/>
  </r>
  <r>
    <x v="9"/>
    <x v="131"/>
    <x v="131"/>
    <n v="548111"/>
    <s v="Kamenice nad Lipou"/>
    <s v="2 000 – 4 999 obyvatel"/>
    <n v="3180"/>
    <n v="0.78176100628930822"/>
    <n v="694"/>
    <n v="0"/>
  </r>
  <r>
    <x v="9"/>
    <x v="131"/>
    <x v="131"/>
    <n v="548171"/>
    <s v="Košetice"/>
    <s v="do 750 obyvatel"/>
    <n v="589"/>
    <n v="0.82173174872665533"/>
    <n v="105"/>
    <n v="0"/>
  </r>
  <r>
    <x v="9"/>
    <x v="131"/>
    <x v="131"/>
    <n v="548201"/>
    <s v="Křeč"/>
    <s v="do 750 obyvatel"/>
    <n v="189"/>
    <n v="0.84126984126984128"/>
    <n v="30"/>
    <n v="0"/>
  </r>
  <r>
    <x v="9"/>
    <x v="131"/>
    <x v="131"/>
    <n v="548219"/>
    <s v="Křelovice (Pelhřimov)"/>
    <s v="do 750 obyvatel"/>
    <n v="290"/>
    <n v="0.7931034482758621"/>
    <n v="60"/>
    <n v="0"/>
  </r>
  <r>
    <x v="9"/>
    <x v="131"/>
    <x v="131"/>
    <n v="548227"/>
    <s v="Křešín (Pelhřimov)"/>
    <s v="do 750 obyvatel"/>
    <n v="136"/>
    <n v="0.79411764705882348"/>
    <n v="28"/>
    <n v="0"/>
  </r>
  <r>
    <x v="9"/>
    <x v="131"/>
    <x v="131"/>
    <n v="548235"/>
    <s v="Leskovice"/>
    <s v="do 750 obyvatel"/>
    <n v="93"/>
    <n v="0.79569892473118276"/>
    <n v="19"/>
    <n v="0"/>
  </r>
  <r>
    <x v="9"/>
    <x v="131"/>
    <x v="131"/>
    <n v="548391"/>
    <s v="Mnich"/>
    <s v="do 750 obyvatel"/>
    <n v="325"/>
    <n v="0.81230769230769229"/>
    <n v="61"/>
    <n v="0"/>
  </r>
  <r>
    <x v="9"/>
    <x v="131"/>
    <x v="131"/>
    <n v="548405"/>
    <s v="Moraveč"/>
    <s v="do 750 obyvatel"/>
    <n v="168"/>
    <n v="0.74404761904761907"/>
    <n v="43"/>
    <n v="0"/>
  </r>
  <r>
    <x v="9"/>
    <x v="131"/>
    <x v="131"/>
    <n v="548456"/>
    <s v="Nová Cerekev"/>
    <s v="750 – 1 999 obyvatel"/>
    <n v="930"/>
    <n v="0.77956989247311825"/>
    <n v="205"/>
    <n v="0"/>
  </r>
  <r>
    <x v="9"/>
    <x v="131"/>
    <x v="131"/>
    <n v="548464"/>
    <s v="Nový Rychnov"/>
    <s v="750 – 1 999 obyvatel"/>
    <n v="847"/>
    <n v="0.72491145218417941"/>
    <n v="233"/>
    <n v="0"/>
  </r>
  <r>
    <x v="9"/>
    <x v="131"/>
    <x v="131"/>
    <n v="548502"/>
    <s v="Onšov (Pelhřimov)"/>
    <s v="do 750 obyvatel"/>
    <n v="188"/>
    <n v="0.88297872340425532"/>
    <n v="22"/>
    <n v="0"/>
  </r>
  <r>
    <x v="9"/>
    <x v="131"/>
    <x v="131"/>
    <n v="548561"/>
    <s v="Počátky (Pelhřimov)"/>
    <s v="2 000 – 4 999 obyvatel"/>
    <n v="2160"/>
    <n v="0.7592592592592593"/>
    <n v="520"/>
    <n v="0"/>
  </r>
  <r>
    <x v="9"/>
    <x v="131"/>
    <x v="131"/>
    <n v="548936"/>
    <s v="Těmice (Pelhřimov)"/>
    <s v="do 750 obyvatel"/>
    <n v="349"/>
    <n v="0.79369627507163321"/>
    <n v="72"/>
    <n v="0"/>
  </r>
  <r>
    <x v="9"/>
    <x v="131"/>
    <x v="131"/>
    <n v="548987"/>
    <s v="Útěchovice"/>
    <s v="do 750 obyvatel"/>
    <n v="57"/>
    <n v="0.80701754385964908"/>
    <n v="11"/>
    <n v="0"/>
  </r>
  <r>
    <x v="9"/>
    <x v="131"/>
    <x v="131"/>
    <n v="549002"/>
    <s v="Včelnička"/>
    <s v="do 750 obyvatel"/>
    <n v="201"/>
    <n v="0.80099502487562191"/>
    <n v="40"/>
    <n v="0"/>
  </r>
  <r>
    <x v="9"/>
    <x v="131"/>
    <x v="131"/>
    <n v="549045"/>
    <s v="Velký Rybník"/>
    <s v="do 750 obyvatel"/>
    <n v="164"/>
    <n v="0.84756097560975607"/>
    <n v="25"/>
    <n v="0"/>
  </r>
  <r>
    <x v="9"/>
    <x v="131"/>
    <x v="131"/>
    <n v="549053"/>
    <s v="Veselá (Pelhřimov)"/>
    <s v="do 750 obyvatel"/>
    <n v="193"/>
    <n v="0.76165803108808294"/>
    <n v="46"/>
    <n v="0"/>
  </r>
  <r>
    <x v="9"/>
    <x v="131"/>
    <x v="131"/>
    <n v="549142"/>
    <s v="Vyskytná"/>
    <s v="do 750 obyvatel"/>
    <n v="589"/>
    <n v="0.735144312393888"/>
    <n v="156"/>
    <n v="0"/>
  </r>
  <r>
    <x v="9"/>
    <x v="131"/>
    <x v="131"/>
    <n v="549177"/>
    <s v="Zachotín"/>
    <s v="do 750 obyvatel"/>
    <n v="207"/>
    <n v="0.77294685990338163"/>
    <n v="47"/>
    <n v="0"/>
  </r>
  <r>
    <x v="9"/>
    <x v="131"/>
    <x v="131"/>
    <n v="549231"/>
    <s v="Žirovnice"/>
    <s v="2 000 – 4 999 obyvatel"/>
    <n v="2531"/>
    <n v="0.72342947451600159"/>
    <n v="700"/>
    <n v="0"/>
  </r>
  <r>
    <x v="9"/>
    <x v="131"/>
    <x v="131"/>
    <n v="551546"/>
    <s v="Dubovice"/>
    <s v="do 750 obyvatel"/>
    <n v="64"/>
    <n v="0.609375"/>
    <n v="25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8888888888888884"/>
    <n v="8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83582089552238803"/>
    <n v="11"/>
    <n v="0"/>
  </r>
  <r>
    <x v="9"/>
    <x v="131"/>
    <x v="131"/>
    <n v="561266"/>
    <s v="Litohošť"/>
    <s v="do 750 obyvatel"/>
    <n v="52"/>
    <n v="0.90384615384615385"/>
    <n v="5"/>
    <n v="0"/>
  </r>
  <r>
    <x v="9"/>
    <x v="131"/>
    <x v="131"/>
    <n v="561274"/>
    <s v="Rovná (Pelhřimov)"/>
    <s v="do 750 obyvatel"/>
    <n v="44"/>
    <n v="0.88636363636363635"/>
    <n v="5"/>
    <n v="0"/>
  </r>
  <r>
    <x v="9"/>
    <x v="131"/>
    <x v="131"/>
    <n v="561282"/>
    <s v="Lhota-Vlasenice"/>
    <s v="do 750 obyvatel"/>
    <n v="82"/>
    <n v="0.86585365853658536"/>
    <n v="11"/>
    <n v="0"/>
  </r>
  <r>
    <x v="9"/>
    <x v="131"/>
    <x v="131"/>
    <n v="561321"/>
    <s v="Chyšná"/>
    <s v="do 750 obyvatel"/>
    <n v="74"/>
    <n v="0.86486486486486491"/>
    <n v="10"/>
    <n v="0"/>
  </r>
  <r>
    <x v="9"/>
    <x v="131"/>
    <x v="131"/>
    <n v="561339"/>
    <s v="Chýstovice"/>
    <s v="do 750 obyvatel"/>
    <n v="33"/>
    <n v="0.75757575757575757"/>
    <n v="8"/>
    <n v="0"/>
  </r>
  <r>
    <x v="9"/>
    <x v="131"/>
    <x v="131"/>
    <n v="561347"/>
    <s v="Martinice u Onšova"/>
    <s v="do 750 obyvatel"/>
    <n v="48"/>
    <n v="0.77083333333333337"/>
    <n v="11"/>
    <n v="0"/>
  </r>
  <r>
    <x v="9"/>
    <x v="131"/>
    <x v="131"/>
    <n v="561371"/>
    <s v="Krasíkovice"/>
    <s v="do 750 obyvatel"/>
    <n v="108"/>
    <n v="0.76851851851851849"/>
    <n v="25"/>
    <n v="0"/>
  </r>
  <r>
    <x v="9"/>
    <x v="131"/>
    <x v="131"/>
    <n v="561436"/>
    <s v="Polesí"/>
    <s v="do 750 obyvatel"/>
    <n v="80"/>
    <n v="0.78749999999999998"/>
    <n v="17"/>
    <n v="0"/>
  </r>
  <r>
    <x v="9"/>
    <x v="131"/>
    <x v="131"/>
    <n v="561452"/>
    <s v="Stojčín"/>
    <s v="do 750 obyvatel"/>
    <n v="98"/>
    <n v="0.65306122448979587"/>
    <n v="34"/>
    <n v="1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7966101694915257"/>
    <n v="13"/>
    <n v="0"/>
  </r>
  <r>
    <x v="9"/>
    <x v="131"/>
    <x v="131"/>
    <n v="561789"/>
    <s v="Rodinov"/>
    <s v="do 750 obyvatel"/>
    <n v="189"/>
    <n v="0.74603174603174605"/>
    <n v="48"/>
    <n v="0"/>
  </r>
  <r>
    <x v="9"/>
    <x v="131"/>
    <x v="131"/>
    <n v="561908"/>
    <s v="Žirov"/>
    <s v="do 750 obyvatel"/>
    <n v="66"/>
    <n v="0.78787878787878785"/>
    <n v="14"/>
    <n v="0"/>
  </r>
  <r>
    <x v="9"/>
    <x v="131"/>
    <x v="131"/>
    <n v="561916"/>
    <s v="Pavlov (Pelhřimov)"/>
    <s v="do 750 obyvatel"/>
    <n v="108"/>
    <n v="0.83333333333333337"/>
    <n v="18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666666666666663"/>
    <n v="58"/>
    <n v="1"/>
  </r>
  <r>
    <x v="9"/>
    <x v="131"/>
    <x v="131"/>
    <n v="561941"/>
    <s v="Proseč pod Křemešníkem"/>
    <s v="do 750 obyvatel"/>
    <n v="67"/>
    <n v="0.74626865671641796"/>
    <n v="17"/>
    <n v="0"/>
  </r>
  <r>
    <x v="9"/>
    <x v="131"/>
    <x v="131"/>
    <n v="561967"/>
    <s v="Olešná (Pelhřimov)"/>
    <s v="do 750 obyvatel"/>
    <n v="479"/>
    <n v="0.75156576200417535"/>
    <n v="119"/>
    <n v="0"/>
  </r>
  <r>
    <x v="9"/>
    <x v="131"/>
    <x v="131"/>
    <n v="561975"/>
    <s v="Zajíčkov"/>
    <s v="do 750 obyvatel"/>
    <n v="188"/>
    <n v="0.77659574468085102"/>
    <n v="42"/>
    <n v="0"/>
  </r>
  <r>
    <x v="9"/>
    <x v="131"/>
    <x v="131"/>
    <n v="562009"/>
    <s v="Rynárec"/>
    <s v="do 750 obyvatel"/>
    <n v="507"/>
    <n v="0.80078895463510846"/>
    <n v="101"/>
    <n v="0"/>
  </r>
  <r>
    <x v="9"/>
    <x v="131"/>
    <x v="131"/>
    <n v="598704"/>
    <s v="Čížkov (Pelhřimov)"/>
    <s v="do 750 obyvatel"/>
    <n v="112"/>
    <n v="0.6160714285714286"/>
    <n v="43"/>
    <n v="1"/>
  </r>
  <r>
    <x v="9"/>
    <x v="131"/>
    <x v="131"/>
    <n v="598712"/>
    <s v="Kojčice"/>
    <s v="do 750 obyvatel"/>
    <n v="257"/>
    <n v="0.88715953307392992"/>
    <n v="29"/>
    <n v="0"/>
  </r>
  <r>
    <x v="9"/>
    <x v="131"/>
    <x v="131"/>
    <n v="598721"/>
    <s v="Libkova Voda"/>
    <s v="do 750 obyvatel"/>
    <n v="205"/>
    <n v="0.84390243902439022"/>
    <n v="32"/>
    <n v="0"/>
  </r>
  <r>
    <x v="9"/>
    <x v="131"/>
    <x v="131"/>
    <n v="598755"/>
    <s v="Putimov"/>
    <s v="do 750 obyvatel"/>
    <n v="233"/>
    <n v="0.76394849785407726"/>
    <n v="55"/>
    <n v="0"/>
  </r>
  <r>
    <x v="9"/>
    <x v="131"/>
    <x v="131"/>
    <n v="598763"/>
    <s v="Svépravice"/>
    <s v="do 750 obyvatel"/>
    <n v="99"/>
    <n v="0.88888888888888884"/>
    <n v="11"/>
    <n v="0"/>
  </r>
  <r>
    <x v="9"/>
    <x v="131"/>
    <x v="131"/>
    <n v="599239"/>
    <s v="Vokov"/>
    <s v="do 750 obyvatel"/>
    <n v="146"/>
    <n v="0.80136986301369861"/>
    <n v="29"/>
    <n v="0"/>
  </r>
  <r>
    <x v="9"/>
    <x v="132"/>
    <x v="132"/>
    <n v="548189"/>
    <s v="Kouty (Havlíčkův Brod)"/>
    <s v="do 750 obyvatel"/>
    <n v="162"/>
    <n v="0.69135802469135799"/>
    <n v="50"/>
    <n v="1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5590551181102361"/>
    <n v="31"/>
    <n v="0"/>
  </r>
  <r>
    <x v="9"/>
    <x v="132"/>
    <x v="132"/>
    <n v="548570"/>
    <s v="Kunemil"/>
    <s v="do 750 obyvatel"/>
    <n v="93"/>
    <n v="0.64516129032258063"/>
    <n v="33"/>
    <n v="1"/>
  </r>
  <r>
    <x v="9"/>
    <x v="132"/>
    <x v="132"/>
    <n v="555266"/>
    <s v="Nová Ves u Světlé"/>
    <s v="do 750 obyvatel"/>
    <n v="422"/>
    <n v="0.74881516587677721"/>
    <n v="106"/>
    <n v="0"/>
  </r>
  <r>
    <x v="9"/>
    <x v="132"/>
    <x v="132"/>
    <n v="568457"/>
    <s v="Bojiště"/>
    <s v="do 750 obyvatel"/>
    <n v="238"/>
    <n v="0.67647058823529416"/>
    <n v="77"/>
    <n v="1"/>
  </r>
  <r>
    <x v="9"/>
    <x v="132"/>
    <x v="132"/>
    <n v="568520"/>
    <s v="Číhošť"/>
    <s v="do 750 obyvatel"/>
    <n v="279"/>
    <n v="0.65949820788530467"/>
    <n v="95"/>
    <n v="1"/>
  </r>
  <r>
    <x v="9"/>
    <x v="132"/>
    <x v="132"/>
    <n v="568601"/>
    <s v="Dolní Město"/>
    <s v="750 – 1 999 obyvatel"/>
    <n v="763"/>
    <n v="0.81258191349934472"/>
    <n v="143"/>
    <n v="0"/>
  </r>
  <r>
    <x v="9"/>
    <x v="132"/>
    <x v="132"/>
    <n v="568619"/>
    <s v="Druhanov"/>
    <s v="do 750 obyvatel"/>
    <n v="134"/>
    <n v="0.70895522388059706"/>
    <n v="39"/>
    <n v="0"/>
  </r>
  <r>
    <x v="9"/>
    <x v="132"/>
    <x v="132"/>
    <n v="568694"/>
    <s v="Hněvkovice"/>
    <s v="do 750 obyvatel"/>
    <n v="508"/>
    <n v="0.84251968503937003"/>
    <n v="80"/>
    <n v="0"/>
  </r>
  <r>
    <x v="9"/>
    <x v="132"/>
    <x v="132"/>
    <n v="568724"/>
    <s v="Hradec (Havlíčkův Brod)"/>
    <s v="do 750 obyvatel"/>
    <n v="216"/>
    <n v="0.72685185185185186"/>
    <n v="59"/>
    <n v="0"/>
  </r>
  <r>
    <x v="9"/>
    <x v="132"/>
    <x v="132"/>
    <n v="568783"/>
    <s v="Jedlá"/>
    <s v="do 750 obyvatel"/>
    <n v="71"/>
    <n v="0.676056338028169"/>
    <n v="23"/>
    <n v="1"/>
  </r>
  <r>
    <x v="9"/>
    <x v="132"/>
    <x v="132"/>
    <n v="568848"/>
    <s v="Kamenná Lhota"/>
    <s v="do 750 obyvatel"/>
    <n v="216"/>
    <n v="0.70370370370370372"/>
    <n v="64"/>
    <n v="0"/>
  </r>
  <r>
    <x v="9"/>
    <x v="132"/>
    <x v="132"/>
    <n v="568899"/>
    <s v="Kozlov (Havlíčkův Brod)"/>
    <s v="do 750 obyvatel"/>
    <n v="177"/>
    <n v="0.77401129943502822"/>
    <n v="40"/>
    <n v="0"/>
  </r>
  <r>
    <x v="9"/>
    <x v="132"/>
    <x v="132"/>
    <n v="568902"/>
    <s v="Kožlí (Havlíčkův Brod)"/>
    <s v="750 – 1 999 obyvatel"/>
    <n v="675"/>
    <n v="0.77481481481481485"/>
    <n v="152"/>
    <n v="0"/>
  </r>
  <r>
    <x v="9"/>
    <x v="132"/>
    <x v="132"/>
    <n v="568970"/>
    <s v="Kynice"/>
    <s v="do 750 obyvatel"/>
    <n v="76"/>
    <n v="0.67105263157894735"/>
    <n v="25"/>
    <n v="1"/>
  </r>
  <r>
    <x v="9"/>
    <x v="132"/>
    <x v="132"/>
    <n v="568988"/>
    <s v="Ledeč nad Sázavou"/>
    <s v="2 000 – 4 999 obyvatel"/>
    <n v="4283"/>
    <n v="0.79687135185617552"/>
    <n v="870"/>
    <n v="0"/>
  </r>
  <r>
    <x v="9"/>
    <x v="132"/>
    <x v="132"/>
    <n v="569011"/>
    <s v="Leština u Světlé"/>
    <s v="do 750 obyvatel"/>
    <n v="463"/>
    <n v="0.75809935205183587"/>
    <n v="112"/>
    <n v="0"/>
  </r>
  <r>
    <x v="9"/>
    <x v="132"/>
    <x v="132"/>
    <n v="569071"/>
    <s v="Malčín"/>
    <s v="do 750 obyvatel"/>
    <n v="178"/>
    <n v="0.898876404494382"/>
    <n v="18"/>
    <n v="0"/>
  </r>
  <r>
    <x v="9"/>
    <x v="132"/>
    <x v="132"/>
    <n v="569232"/>
    <s v="Ovesná Lhota"/>
    <s v="do 750 obyvatel"/>
    <n v="138"/>
    <n v="0.73188405797101452"/>
    <n v="37"/>
    <n v="0"/>
  </r>
  <r>
    <x v="9"/>
    <x v="132"/>
    <x v="132"/>
    <n v="569241"/>
    <s v="Pavlov (Havlíčkův Brod)"/>
    <s v="do 750 obyvatel"/>
    <n v="104"/>
    <n v="0.71153846153846156"/>
    <n v="30"/>
    <n v="0"/>
  </r>
  <r>
    <x v="9"/>
    <x v="132"/>
    <x v="132"/>
    <n v="569313"/>
    <s v="Prosíčka"/>
    <s v="do 750 obyvatel"/>
    <n v="110"/>
    <n v="0.74545454545454548"/>
    <n v="28"/>
    <n v="0"/>
  </r>
  <r>
    <x v="9"/>
    <x v="132"/>
    <x v="132"/>
    <n v="569348"/>
    <s v="Příseka"/>
    <s v="do 750 obyvatel"/>
    <n v="349"/>
    <n v="0.69340974212034379"/>
    <n v="107"/>
    <n v="1"/>
  </r>
  <r>
    <x v="9"/>
    <x v="132"/>
    <x v="132"/>
    <n v="569429"/>
    <s v="Sázavka"/>
    <s v="do 750 obyvatel"/>
    <n v="267"/>
    <n v="0.797752808988764"/>
    <n v="54"/>
    <n v="0"/>
  </r>
  <r>
    <x v="9"/>
    <x v="132"/>
    <x v="132"/>
    <n v="569569"/>
    <s v="Světlá nad Sázavou"/>
    <s v="5 000 – 14 999 obyvatel"/>
    <n v="5539"/>
    <n v="0.79581151832460728"/>
    <n v="1131"/>
    <n v="0"/>
  </r>
  <r>
    <x v="9"/>
    <x v="132"/>
    <x v="132"/>
    <n v="569623"/>
    <s v="Trpišovice"/>
    <s v="do 750 obyvatel"/>
    <n v="143"/>
    <n v="0.74825174825174823"/>
    <n v="36"/>
    <n v="0"/>
  </r>
  <r>
    <x v="9"/>
    <x v="132"/>
    <x v="132"/>
    <n v="569721"/>
    <s v="Vilémovice (Havlíčkův Brod)"/>
    <s v="do 750 obyvatel"/>
    <n v="207"/>
    <n v="0.84057971014492749"/>
    <n v="33"/>
    <n v="0"/>
  </r>
  <r>
    <x v="9"/>
    <x v="132"/>
    <x v="132"/>
    <n v="569739"/>
    <s v="Vlkanov (Havlíčkův Brod)"/>
    <s v="do 750 obyvatel"/>
    <n v="42"/>
    <n v="0.59523809523809523"/>
    <n v="17"/>
    <n v="1"/>
  </r>
  <r>
    <x v="9"/>
    <x v="132"/>
    <x v="132"/>
    <n v="573566"/>
    <s v="Bělá (Havlíčkův Brod)"/>
    <s v="do 750 obyvatel"/>
    <n v="196"/>
    <n v="0.83163265306122447"/>
    <n v="33"/>
    <n v="0"/>
  </r>
  <r>
    <x v="9"/>
    <x v="132"/>
    <x v="132"/>
    <n v="573574"/>
    <s v="Chřenovice"/>
    <s v="do 750 obyvatel"/>
    <n v="135"/>
    <n v="0.77777777777777779"/>
    <n v="30"/>
    <n v="0"/>
  </r>
  <r>
    <x v="9"/>
    <x v="132"/>
    <x v="132"/>
    <n v="573591"/>
    <s v="Pohleď"/>
    <s v="do 750 obyvatel"/>
    <n v="58"/>
    <n v="0.75862068965517238"/>
    <n v="14"/>
    <n v="0"/>
  </r>
  <r>
    <x v="9"/>
    <x v="132"/>
    <x v="132"/>
    <n v="573604"/>
    <s v="Služátky"/>
    <s v="do 750 obyvatel"/>
    <n v="138"/>
    <n v="0.78260869565217395"/>
    <n v="30"/>
    <n v="0"/>
  </r>
  <r>
    <x v="9"/>
    <x v="133"/>
    <x v="133"/>
    <n v="586901"/>
    <s v="Bohuslavice (Jihlava)"/>
    <s v="do 750 obyvatel"/>
    <n v="118"/>
    <n v="0.76271186440677963"/>
    <n v="28"/>
    <n v="0"/>
  </r>
  <r>
    <x v="9"/>
    <x v="133"/>
    <x v="133"/>
    <n v="587001"/>
    <s v="Černíč"/>
    <s v="do 750 obyvatel"/>
    <n v="103"/>
    <n v="0.85436893203883491"/>
    <n v="15"/>
    <n v="0"/>
  </r>
  <r>
    <x v="9"/>
    <x v="133"/>
    <x v="133"/>
    <n v="587061"/>
    <s v="Dolní Vilímeč"/>
    <s v="do 750 obyvatel"/>
    <n v="86"/>
    <n v="0.7441860465116279"/>
    <n v="22"/>
    <n v="0"/>
  </r>
  <r>
    <x v="9"/>
    <x v="133"/>
    <x v="133"/>
    <n v="587079"/>
    <s v="Doupě"/>
    <s v="do 750 obyvatel"/>
    <n v="82"/>
    <n v="0.68292682926829273"/>
    <n v="26"/>
    <n v="1"/>
  </r>
  <r>
    <x v="9"/>
    <x v="133"/>
    <x v="133"/>
    <n v="587109"/>
    <s v="Dyjice"/>
    <s v="do 750 obyvatel"/>
    <n v="114"/>
    <n v="0.82456140350877194"/>
    <n v="20"/>
    <n v="0"/>
  </r>
  <r>
    <x v="9"/>
    <x v="133"/>
    <x v="133"/>
    <n v="587184"/>
    <s v="Borovná"/>
    <s v="do 750 obyvatel"/>
    <n v="70"/>
    <n v="0.7142857142857143"/>
    <n v="20"/>
    <n v="0"/>
  </r>
  <r>
    <x v="9"/>
    <x v="133"/>
    <x v="133"/>
    <n v="587192"/>
    <s v="Hostětice"/>
    <s v="do 750 obyvatel"/>
    <n v="108"/>
    <n v="0.82407407407407407"/>
    <n v="19"/>
    <n v="0"/>
  </r>
  <r>
    <x v="9"/>
    <x v="133"/>
    <x v="133"/>
    <n v="587206"/>
    <s v="Horní Myslová"/>
    <s v="do 750 obyvatel"/>
    <n v="68"/>
    <n v="0.76470588235294112"/>
    <n v="16"/>
    <n v="0"/>
  </r>
  <r>
    <x v="9"/>
    <x v="133"/>
    <x v="133"/>
    <n v="587214"/>
    <s v="Olší (Jihlava)"/>
    <s v="do 750 obyvatel"/>
    <n v="55"/>
    <n v="0.72727272727272729"/>
    <n v="15"/>
    <n v="0"/>
  </r>
  <r>
    <x v="9"/>
    <x v="133"/>
    <x v="133"/>
    <n v="587231"/>
    <s v="Zadní Vydří"/>
    <s v="do 750 obyvatel"/>
    <n v="40"/>
    <n v="0.67500000000000004"/>
    <n v="13"/>
    <n v="1"/>
  </r>
  <r>
    <x v="9"/>
    <x v="133"/>
    <x v="133"/>
    <n v="587303"/>
    <s v="Jindřichovice (Jihlava)"/>
    <s v="do 750 obyvatel"/>
    <n v="80"/>
    <n v="0.5625"/>
    <n v="35"/>
    <n v="1"/>
  </r>
  <r>
    <x v="9"/>
    <x v="133"/>
    <x v="133"/>
    <n v="587371"/>
    <s v="Klatovec"/>
    <s v="do 750 obyvatel"/>
    <n v="62"/>
    <n v="0.67741935483870963"/>
    <n v="20"/>
    <n v="1"/>
  </r>
  <r>
    <x v="9"/>
    <x v="133"/>
    <x v="133"/>
    <n v="587389"/>
    <s v="Knínice (Jihlava)"/>
    <s v="do 750 obyvatel"/>
    <n v="163"/>
    <n v="0.57668711656441718"/>
    <n v="69"/>
    <n v="1"/>
  </r>
  <r>
    <x v="9"/>
    <x v="133"/>
    <x v="133"/>
    <n v="587419"/>
    <s v="Kostelní Myslová"/>
    <s v="do 750 obyvatel"/>
    <n v="53"/>
    <n v="0.69811320754716977"/>
    <n v="16"/>
    <n v="1"/>
  </r>
  <r>
    <x v="9"/>
    <x v="133"/>
    <x v="133"/>
    <n v="587435"/>
    <s v="Krahulčí"/>
    <s v="do 750 obyvatel"/>
    <n v="518"/>
    <n v="0.72586872586872586"/>
    <n v="142"/>
    <n v="0"/>
  </r>
  <r>
    <x v="9"/>
    <x v="133"/>
    <x v="133"/>
    <n v="587443"/>
    <s v="Krasonice"/>
    <s v="do 750 obyvatel"/>
    <n v="172"/>
    <n v="0.80813953488372092"/>
    <n v="33"/>
    <n v="0"/>
  </r>
  <r>
    <x v="9"/>
    <x v="133"/>
    <x v="133"/>
    <n v="587451"/>
    <s v="Lhotka (Jihlava)"/>
    <s v="do 750 obyvatel"/>
    <n v="83"/>
    <n v="0.6506024096385542"/>
    <n v="29"/>
    <n v="1"/>
  </r>
  <r>
    <x v="9"/>
    <x v="133"/>
    <x v="133"/>
    <n v="587494"/>
    <s v="Markvartice (Jihlava)"/>
    <s v="do 750 obyvatel"/>
    <n v="164"/>
    <n v="0.70731707317073167"/>
    <n v="48"/>
    <n v="0"/>
  </r>
  <r>
    <x v="9"/>
    <x v="133"/>
    <x v="133"/>
    <n v="587541"/>
    <s v="Mrákotín (Jihlava)"/>
    <s v="750 – 1 999 obyvatel"/>
    <n v="734"/>
    <n v="0.7438692098092643"/>
    <n v="188"/>
    <n v="0"/>
  </r>
  <r>
    <x v="9"/>
    <x v="133"/>
    <x v="133"/>
    <n v="587559"/>
    <s v="Mysletice"/>
    <s v="do 750 obyvatel"/>
    <n v="105"/>
    <n v="0.77142857142857146"/>
    <n v="24"/>
    <n v="0"/>
  </r>
  <r>
    <x v="9"/>
    <x v="133"/>
    <x v="133"/>
    <n v="587567"/>
    <s v="Mysliboř"/>
    <s v="do 750 obyvatel"/>
    <n v="160"/>
    <n v="0.76249999999999996"/>
    <n v="38"/>
    <n v="0"/>
  </r>
  <r>
    <x v="9"/>
    <x v="133"/>
    <x v="133"/>
    <n v="587583"/>
    <s v="Nevcehle"/>
    <s v="do 750 obyvatel"/>
    <n v="202"/>
    <n v="0.73762376237623761"/>
    <n v="53"/>
    <n v="0"/>
  </r>
  <r>
    <x v="9"/>
    <x v="133"/>
    <x v="133"/>
    <n v="587591"/>
    <s v="Nová Říše"/>
    <s v="750 – 1 999 obyvatel"/>
    <n v="690"/>
    <n v="0.72608695652173916"/>
    <n v="189"/>
    <n v="0"/>
  </r>
  <r>
    <x v="9"/>
    <x v="133"/>
    <x v="133"/>
    <n v="587613"/>
    <s v="Olšany (Jihlava)"/>
    <s v="do 750 obyvatel"/>
    <n v="58"/>
    <n v="0.7931034482758621"/>
    <n v="12"/>
    <n v="0"/>
  </r>
  <r>
    <x v="9"/>
    <x v="133"/>
    <x v="133"/>
    <n v="587630"/>
    <s v="Ořechov (Jihlava)"/>
    <s v="do 750 obyvatel"/>
    <n v="55"/>
    <n v="0.81818181818181823"/>
    <n v="10"/>
    <n v="0"/>
  </r>
  <r>
    <x v="9"/>
    <x v="133"/>
    <x v="133"/>
    <n v="587672"/>
    <s v="Panské Dubenky"/>
    <s v="do 750 obyvatel"/>
    <n v="95"/>
    <n v="0.76842105263157889"/>
    <n v="22"/>
    <n v="0"/>
  </r>
  <r>
    <x v="9"/>
    <x v="133"/>
    <x v="133"/>
    <n v="587761"/>
    <s v="Radkov (Jihlava)"/>
    <s v="do 750 obyvatel"/>
    <n v="204"/>
    <n v="0.80392156862745101"/>
    <n v="40"/>
    <n v="0"/>
  </r>
  <r>
    <x v="9"/>
    <x v="133"/>
    <x v="133"/>
    <n v="587800"/>
    <s v="Rozseč (Jihlava)"/>
    <s v="do 750 obyvatel"/>
    <n v="149"/>
    <n v="0.67785234899328861"/>
    <n v="48"/>
    <n v="1"/>
  </r>
  <r>
    <x v="9"/>
    <x v="133"/>
    <x v="133"/>
    <n v="587834"/>
    <s v="Řásná"/>
    <s v="do 750 obyvatel"/>
    <n v="202"/>
    <n v="0.7277227722772277"/>
    <n v="55"/>
    <n v="0"/>
  </r>
  <r>
    <x v="9"/>
    <x v="133"/>
    <x v="133"/>
    <n v="587851"/>
    <s v="Řídelov"/>
    <s v="do 750 obyvatel"/>
    <n v="69"/>
    <n v="0.71014492753623193"/>
    <n v="20"/>
    <n v="0"/>
  </r>
  <r>
    <x v="9"/>
    <x v="133"/>
    <x v="133"/>
    <n v="587877"/>
    <s v="Sedlatice"/>
    <s v="do 750 obyvatel"/>
    <n v="50"/>
    <n v="0.6"/>
    <n v="20"/>
    <n v="1"/>
  </r>
  <r>
    <x v="9"/>
    <x v="133"/>
    <x v="133"/>
    <n v="587885"/>
    <s v="Sedlejov"/>
    <s v="do 750 obyvatel"/>
    <n v="237"/>
    <n v="0.8270042194092827"/>
    <n v="41"/>
    <n v="0"/>
  </r>
  <r>
    <x v="9"/>
    <x v="133"/>
    <x v="133"/>
    <n v="587923"/>
    <s v="Stará Říše"/>
    <s v="do 750 obyvatel"/>
    <n v="522"/>
    <n v="0.67624521072796939"/>
    <n v="169"/>
    <n v="1"/>
  </r>
  <r>
    <x v="9"/>
    <x v="133"/>
    <x v="133"/>
    <n v="587940"/>
    <s v="Strachoňovice"/>
    <s v="do 750 obyvatel"/>
    <n v="76"/>
    <n v="0.85526315789473684"/>
    <n v="11"/>
    <n v="0"/>
  </r>
  <r>
    <x v="9"/>
    <x v="133"/>
    <x v="133"/>
    <n v="587991"/>
    <s v="Svojkovice (Jihlava)"/>
    <s v="do 750 obyvatel"/>
    <n v="48"/>
    <n v="0.77083333333333337"/>
    <n v="11"/>
    <n v="0"/>
  </r>
  <r>
    <x v="9"/>
    <x v="133"/>
    <x v="133"/>
    <n v="588024"/>
    <s v="Telč"/>
    <s v="5 000 – 14 999 obyvatel"/>
    <n v="4435"/>
    <n v="0.78737316798196166"/>
    <n v="943"/>
    <n v="0"/>
  </r>
  <r>
    <x v="9"/>
    <x v="133"/>
    <x v="133"/>
    <n v="588067"/>
    <s v="Urbanov"/>
    <s v="do 750 obyvatel"/>
    <n v="108"/>
    <n v="1"/>
    <n v="0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7142857142857143"/>
    <n v="8"/>
    <n v="0"/>
  </r>
  <r>
    <x v="9"/>
    <x v="133"/>
    <x v="133"/>
    <n v="588105"/>
    <s v="Vápovice"/>
    <s v="do 750 obyvatel"/>
    <n v="38"/>
    <n v="0.71052631578947367"/>
    <n v="11"/>
    <n v="0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63440860215053763"/>
    <n v="34"/>
    <n v="1"/>
  </r>
  <r>
    <x v="9"/>
    <x v="133"/>
    <x v="133"/>
    <n v="588245"/>
    <s v="Zdeňkov"/>
    <s v="do 750 obyvatel"/>
    <n v="51"/>
    <n v="0.60784313725490191"/>
    <n v="20"/>
    <n v="1"/>
  </r>
  <r>
    <x v="9"/>
    <x v="133"/>
    <x v="133"/>
    <n v="588261"/>
    <s v="Zvolenovice"/>
    <s v="do 750 obyvatel"/>
    <n v="66"/>
    <n v="0.71212121212121215"/>
    <n v="19"/>
    <n v="0"/>
  </r>
  <r>
    <x v="9"/>
    <x v="133"/>
    <x v="133"/>
    <n v="588270"/>
    <s v="Žatec (Jihlava)"/>
    <s v="do 750 obyvatel"/>
    <n v="98"/>
    <n v="0.83673469387755106"/>
    <n v="16"/>
    <n v="0"/>
  </r>
  <r>
    <x v="9"/>
    <x v="134"/>
    <x v="134"/>
    <n v="510645"/>
    <s v="Kojatín"/>
    <s v="do 750 obyvatel"/>
    <n v="74"/>
    <n v="0.66216216216216217"/>
    <n v="25"/>
    <n v="1"/>
  </r>
  <r>
    <x v="9"/>
    <x v="134"/>
    <x v="134"/>
    <n v="544752"/>
    <s v="Příštpo"/>
    <s v="do 750 obyvatel"/>
    <n v="220"/>
    <n v="0.74545454545454548"/>
    <n v="56"/>
    <n v="0"/>
  </r>
  <r>
    <x v="9"/>
    <x v="134"/>
    <x v="134"/>
    <n v="545309"/>
    <s v="Kožichovice"/>
    <s v="do 750 obyvatel"/>
    <n v="359"/>
    <n v="0.78551532033426186"/>
    <n v="77"/>
    <n v="0"/>
  </r>
  <r>
    <x v="9"/>
    <x v="134"/>
    <x v="134"/>
    <n v="546933"/>
    <s v="Okřešice"/>
    <s v="do 750 obyvatel"/>
    <n v="158"/>
    <n v="0.77215189873417722"/>
    <n v="36"/>
    <n v="0"/>
  </r>
  <r>
    <x v="9"/>
    <x v="134"/>
    <x v="134"/>
    <n v="550370"/>
    <s v="Pokojovice"/>
    <s v="do 750 obyvatel"/>
    <n v="97"/>
    <n v="0.73195876288659789"/>
    <n v="26"/>
    <n v="0"/>
  </r>
  <r>
    <x v="9"/>
    <x v="134"/>
    <x v="134"/>
    <n v="550612"/>
    <s v="Horní Smrčné"/>
    <s v="do 750 obyvatel"/>
    <n v="47"/>
    <n v="0.80851063829787229"/>
    <n v="9"/>
    <n v="0"/>
  </r>
  <r>
    <x v="9"/>
    <x v="134"/>
    <x v="134"/>
    <n v="550639"/>
    <s v="Hroznatín"/>
    <s v="do 750 obyvatel"/>
    <n v="96"/>
    <n v="0.75"/>
    <n v="24"/>
    <n v="0"/>
  </r>
  <r>
    <x v="9"/>
    <x v="134"/>
    <x v="134"/>
    <n v="550710"/>
    <s v="Krahulov"/>
    <s v="do 750 obyvatel"/>
    <n v="233"/>
    <n v="0.72103004291845496"/>
    <n v="65"/>
    <n v="0"/>
  </r>
  <r>
    <x v="9"/>
    <x v="134"/>
    <x v="134"/>
    <n v="554871"/>
    <s v="Střítež (Třebíč)"/>
    <s v="do 750 obyvatel"/>
    <n v="477"/>
    <n v="0.71488469601677151"/>
    <n v="136"/>
    <n v="0"/>
  </r>
  <r>
    <x v="9"/>
    <x v="134"/>
    <x v="134"/>
    <n v="573485"/>
    <s v="Lesůňky"/>
    <s v="do 750 obyvatel"/>
    <n v="70"/>
    <n v="0.72857142857142854"/>
    <n v="19"/>
    <n v="0"/>
  </r>
  <r>
    <x v="9"/>
    <x v="134"/>
    <x v="134"/>
    <n v="587460"/>
    <s v="Stropešín"/>
    <s v="do 750 obyvatel"/>
    <n v="102"/>
    <n v="0.91176470588235292"/>
    <n v="9"/>
    <n v="0"/>
  </r>
  <r>
    <x v="9"/>
    <x v="134"/>
    <x v="134"/>
    <n v="587699"/>
    <s v="Valdíkov"/>
    <s v="do 750 obyvatel"/>
    <n v="102"/>
    <n v="0.69607843137254899"/>
    <n v="31"/>
    <n v="1"/>
  </r>
  <r>
    <x v="9"/>
    <x v="134"/>
    <x v="134"/>
    <n v="590266"/>
    <s v="Třebíč"/>
    <s v="15 000 – 39 999 obyvatel"/>
    <n v="29632"/>
    <n v="0.74422921166306699"/>
    <n v="7579"/>
    <n v="0"/>
  </r>
  <r>
    <x v="9"/>
    <x v="134"/>
    <x v="134"/>
    <n v="590282"/>
    <s v="Bačice"/>
    <s v="do 750 obyvatel"/>
    <n v="165"/>
    <n v="0.70303030303030301"/>
    <n v="49"/>
    <n v="0"/>
  </r>
  <r>
    <x v="9"/>
    <x v="134"/>
    <x v="134"/>
    <n v="590304"/>
    <s v="Benetice"/>
    <s v="do 750 obyvatel"/>
    <n v="151"/>
    <n v="0.80132450331125826"/>
    <n v="30"/>
    <n v="0"/>
  </r>
  <r>
    <x v="9"/>
    <x v="134"/>
    <x v="134"/>
    <n v="590312"/>
    <s v="Biskupice-Pulkov"/>
    <s v="do 750 obyvatel"/>
    <n v="220"/>
    <n v="0.78636363636363638"/>
    <n v="47"/>
    <n v="0"/>
  </r>
  <r>
    <x v="9"/>
    <x v="134"/>
    <x v="134"/>
    <n v="590347"/>
    <s v="Bochovice"/>
    <s v="do 750 obyvatel"/>
    <n v="134"/>
    <n v="0.79104477611940294"/>
    <n v="28"/>
    <n v="0"/>
  </r>
  <r>
    <x v="9"/>
    <x v="134"/>
    <x v="134"/>
    <n v="590363"/>
    <s v="Bransouze"/>
    <s v="do 750 obyvatel"/>
    <n v="200"/>
    <n v="0.76500000000000001"/>
    <n v="47"/>
    <n v="0"/>
  </r>
  <r>
    <x v="9"/>
    <x v="134"/>
    <x v="134"/>
    <n v="590401"/>
    <s v="Budišov"/>
    <s v="750 – 1 999 obyvatel"/>
    <n v="998"/>
    <n v="0.71442885771543085"/>
    <n v="285"/>
    <n v="0"/>
  </r>
  <r>
    <x v="9"/>
    <x v="134"/>
    <x v="134"/>
    <n v="590436"/>
    <s v="Čáslavice"/>
    <s v="do 750 obyvatel"/>
    <n v="448"/>
    <n v="0.71875"/>
    <n v="126"/>
    <n v="0"/>
  </r>
  <r>
    <x v="9"/>
    <x v="134"/>
    <x v="134"/>
    <n v="590444"/>
    <s v="Čechočovice"/>
    <s v="do 750 obyvatel"/>
    <n v="267"/>
    <n v="0.70037453183520604"/>
    <n v="80"/>
    <n v="0"/>
  </r>
  <r>
    <x v="9"/>
    <x v="134"/>
    <x v="134"/>
    <n v="590452"/>
    <s v="Čechtín"/>
    <s v="do 750 obyvatel"/>
    <n v="259"/>
    <n v="0.806949806949807"/>
    <n v="50"/>
    <n v="0"/>
  </r>
  <r>
    <x v="9"/>
    <x v="134"/>
    <x v="134"/>
    <n v="590461"/>
    <s v="Červená Lhota"/>
    <s v="do 750 obyvatel"/>
    <n v="159"/>
    <n v="0.74842767295597479"/>
    <n v="40"/>
    <n v="0"/>
  </r>
  <r>
    <x v="9"/>
    <x v="134"/>
    <x v="134"/>
    <n v="590479"/>
    <s v="Číhalín"/>
    <s v="do 750 obyvatel"/>
    <n v="170"/>
    <n v="0.74117647058823533"/>
    <n v="44"/>
    <n v="0"/>
  </r>
  <r>
    <x v="9"/>
    <x v="134"/>
    <x v="134"/>
    <n v="590487"/>
    <s v="Číchov"/>
    <s v="do 750 obyvatel"/>
    <n v="201"/>
    <n v="0.73134328358208955"/>
    <n v="54"/>
    <n v="0"/>
  </r>
  <r>
    <x v="9"/>
    <x v="134"/>
    <x v="134"/>
    <n v="590509"/>
    <s v="Číměř (Třebíč)"/>
    <s v="do 750 obyvatel"/>
    <n v="169"/>
    <n v="0.83431952662721898"/>
    <n v="28"/>
    <n v="0"/>
  </r>
  <r>
    <x v="9"/>
    <x v="134"/>
    <x v="134"/>
    <n v="590517"/>
    <s v="Dalešice (Třebíč)"/>
    <s v="do 750 obyvatel"/>
    <n v="496"/>
    <n v="0.67338709677419351"/>
    <n v="162"/>
    <n v="1"/>
  </r>
  <r>
    <x v="9"/>
    <x v="134"/>
    <x v="134"/>
    <n v="590550"/>
    <s v="Dolní Vilémovice"/>
    <s v="do 750 obyvatel"/>
    <n v="351"/>
    <n v="0.74928774928774933"/>
    <n v="88"/>
    <n v="0"/>
  </r>
  <r>
    <x v="9"/>
    <x v="134"/>
    <x v="134"/>
    <n v="590576"/>
    <s v="Dukovany"/>
    <s v="750 – 1 999 obyvatel"/>
    <n v="729"/>
    <n v="0.71742112482853226"/>
    <n v="206"/>
    <n v="0"/>
  </r>
  <r>
    <x v="9"/>
    <x v="134"/>
    <x v="134"/>
    <n v="590592"/>
    <s v="Heraltice"/>
    <s v="do 750 obyvatel"/>
    <n v="306"/>
    <n v="0.70588235294117652"/>
    <n v="90"/>
    <n v="0"/>
  </r>
  <r>
    <x v="9"/>
    <x v="134"/>
    <x v="134"/>
    <n v="590622"/>
    <s v="Hodov"/>
    <s v="do 750 obyvatel"/>
    <n v="253"/>
    <n v="0.76679841897233203"/>
    <n v="59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410714285714286"/>
    <n v="58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8479293957909024"/>
    <n v="317"/>
    <n v="0"/>
  </r>
  <r>
    <x v="9"/>
    <x v="134"/>
    <x v="134"/>
    <n v="590690"/>
    <s v="Hvězdoňovice"/>
    <s v="do 750 obyvatel"/>
    <n v="88"/>
    <n v="0.65909090909090906"/>
    <n v="30"/>
    <n v="1"/>
  </r>
  <r>
    <x v="9"/>
    <x v="134"/>
    <x v="134"/>
    <n v="590703"/>
    <s v="Chlístov (Třebíč)"/>
    <s v="do 750 obyvatel"/>
    <n v="240"/>
    <n v="0.76666666666666672"/>
    <n v="56"/>
    <n v="0"/>
  </r>
  <r>
    <x v="9"/>
    <x v="134"/>
    <x v="134"/>
    <n v="590711"/>
    <s v="Chlum (Třebíč)"/>
    <s v="do 750 obyvatel"/>
    <n v="114"/>
    <n v="0.80701754385964908"/>
    <n v="22"/>
    <n v="0"/>
  </r>
  <r>
    <x v="9"/>
    <x v="134"/>
    <x v="134"/>
    <n v="590754"/>
    <s v="Jaroměřice nad Rokytnou"/>
    <s v="2 000 – 4 999 obyvatel"/>
    <n v="3444"/>
    <n v="0.70876887340301975"/>
    <n v="1003"/>
    <n v="0"/>
  </r>
  <r>
    <x v="9"/>
    <x v="134"/>
    <x v="134"/>
    <n v="590801"/>
    <s v="Kamenná (Třebíč)"/>
    <s v="do 750 obyvatel"/>
    <n v="179"/>
    <n v="0.75977653631284914"/>
    <n v="43"/>
    <n v="0"/>
  </r>
  <r>
    <x v="9"/>
    <x v="134"/>
    <x v="134"/>
    <n v="590835"/>
    <s v="Klučov (Třebíč)"/>
    <s v="do 750 obyvatel"/>
    <n v="139"/>
    <n v="0.79856115107913672"/>
    <n v="28"/>
    <n v="0"/>
  </r>
  <r>
    <x v="9"/>
    <x v="134"/>
    <x v="134"/>
    <n v="590860"/>
    <s v="Kojetice (Třebíč)"/>
    <s v="do 750 obyvatel"/>
    <n v="386"/>
    <n v="0.75647668393782386"/>
    <n v="94"/>
    <n v="0"/>
  </r>
  <r>
    <x v="9"/>
    <x v="134"/>
    <x v="134"/>
    <n v="590886"/>
    <s v="Koněšín"/>
    <s v="do 750 obyvatel"/>
    <n v="417"/>
    <n v="0.80335731414868106"/>
    <n v="82"/>
    <n v="0"/>
  </r>
  <r>
    <x v="9"/>
    <x v="134"/>
    <x v="134"/>
    <n v="590908"/>
    <s v="Kouty (Třebíč)"/>
    <s v="do 750 obyvatel"/>
    <n v="321"/>
    <n v="0.8099688473520249"/>
    <n v="61"/>
    <n v="0"/>
  </r>
  <r>
    <x v="9"/>
    <x v="134"/>
    <x v="134"/>
    <n v="590916"/>
    <s v="Kozlany (Třebíč)"/>
    <s v="do 750 obyvatel"/>
    <n v="117"/>
    <n v="0.74358974358974361"/>
    <n v="30"/>
    <n v="0"/>
  </r>
  <r>
    <x v="9"/>
    <x v="134"/>
    <x v="134"/>
    <n v="590967"/>
    <s v="Krhov (Třebíč)"/>
    <s v="do 750 obyvatel"/>
    <n v="159"/>
    <n v="0.72955974842767291"/>
    <n v="43"/>
    <n v="0"/>
  </r>
  <r>
    <x v="9"/>
    <x v="134"/>
    <x v="134"/>
    <n v="591041"/>
    <s v="Lipník (Třebíč)"/>
    <s v="do 750 obyvatel"/>
    <n v="330"/>
    <n v="0.76969696969696966"/>
    <n v="76"/>
    <n v="0"/>
  </r>
  <r>
    <x v="9"/>
    <x v="134"/>
    <x v="134"/>
    <n v="591068"/>
    <s v="Litovany"/>
    <s v="do 750 obyvatel"/>
    <n v="106"/>
    <n v="0.79245283018867929"/>
    <n v="22"/>
    <n v="0"/>
  </r>
  <r>
    <x v="9"/>
    <x v="134"/>
    <x v="134"/>
    <n v="591092"/>
    <s v="Loukovice"/>
    <s v="do 750 obyvatel"/>
    <n v="97"/>
    <n v="0.73195876288659789"/>
    <n v="26"/>
    <n v="0"/>
  </r>
  <r>
    <x v="9"/>
    <x v="134"/>
    <x v="134"/>
    <n v="591114"/>
    <s v="Markvartice (Třebíč)"/>
    <s v="do 750 obyvatel"/>
    <n v="223"/>
    <n v="0.81165919282511212"/>
    <n v="42"/>
    <n v="0"/>
  </r>
  <r>
    <x v="9"/>
    <x v="134"/>
    <x v="134"/>
    <n v="591122"/>
    <s v="Mastník"/>
    <s v="do 750 obyvatel"/>
    <n v="203"/>
    <n v="0.71921182266009853"/>
    <n v="57"/>
    <n v="0"/>
  </r>
  <r>
    <x v="9"/>
    <x v="134"/>
    <x v="134"/>
    <n v="591157"/>
    <s v="Mikulovice (Třebíč)"/>
    <s v="do 750 obyvatel"/>
    <n v="183"/>
    <n v="0.8306010928961749"/>
    <n v="31"/>
    <n v="0"/>
  </r>
  <r>
    <x v="9"/>
    <x v="134"/>
    <x v="134"/>
    <n v="591190"/>
    <s v="Myslibořice"/>
    <s v="do 750 obyvatel"/>
    <n v="581"/>
    <n v="0.80034423407917388"/>
    <n v="116"/>
    <n v="0"/>
  </r>
  <r>
    <x v="9"/>
    <x v="134"/>
    <x v="134"/>
    <n v="591220"/>
    <s v="Nárameč"/>
    <s v="do 750 obyvatel"/>
    <n v="291"/>
    <n v="0.69072164948453607"/>
    <n v="90"/>
    <n v="1"/>
  </r>
  <r>
    <x v="9"/>
    <x v="134"/>
    <x v="134"/>
    <n v="591246"/>
    <s v="Nová Ves (Třebíč)"/>
    <s v="do 750 obyvatel"/>
    <n v="183"/>
    <n v="0.85245901639344257"/>
    <n v="27"/>
    <n v="0"/>
  </r>
  <r>
    <x v="9"/>
    <x v="134"/>
    <x v="134"/>
    <n v="591262"/>
    <s v="Nový Telečkov"/>
    <s v="do 750 obyvatel"/>
    <n v="94"/>
    <n v="0.62765957446808507"/>
    <n v="35"/>
    <n v="1"/>
  </r>
  <r>
    <x v="9"/>
    <x v="134"/>
    <x v="134"/>
    <n v="591289"/>
    <s v="Odunec"/>
    <s v="do 750 obyvatel"/>
    <n v="81"/>
    <n v="0.65432098765432101"/>
    <n v="28"/>
    <n v="1"/>
  </r>
  <r>
    <x v="9"/>
    <x v="134"/>
    <x v="134"/>
    <n v="591301"/>
    <s v="Okříšky"/>
    <s v="2 000 – 4 999 obyvatel"/>
    <n v="1731"/>
    <n v="0.76025418833044478"/>
    <n v="415"/>
    <n v="0"/>
  </r>
  <r>
    <x v="9"/>
    <x v="134"/>
    <x v="134"/>
    <n v="591319"/>
    <s v="Opatov (Třebíč)"/>
    <s v="750 – 1 999 obyvatel"/>
    <n v="643"/>
    <n v="0.76360808709175743"/>
    <n v="152"/>
    <n v="0"/>
  </r>
  <r>
    <x v="9"/>
    <x v="134"/>
    <x v="134"/>
    <n v="591335"/>
    <s v="Ostašov"/>
    <s v="do 750 obyvatel"/>
    <n v="127"/>
    <n v="0.77952755905511806"/>
    <n v="28"/>
    <n v="0"/>
  </r>
  <r>
    <x v="9"/>
    <x v="134"/>
    <x v="134"/>
    <n v="591360"/>
    <s v="Petrovice (Třebíč)"/>
    <s v="do 750 obyvatel"/>
    <n v="363"/>
    <n v="0.72451790633608815"/>
    <n v="100"/>
    <n v="0"/>
  </r>
  <r>
    <x v="9"/>
    <x v="134"/>
    <x v="134"/>
    <n v="591378"/>
    <s v="Petrůvky"/>
    <s v="do 750 obyvatel"/>
    <n v="110"/>
    <n v="0.65454545454545454"/>
    <n v="38"/>
    <n v="1"/>
  </r>
  <r>
    <x v="9"/>
    <x v="134"/>
    <x v="134"/>
    <n v="591416"/>
    <s v="Pozďatín"/>
    <s v="do 750 obyvatel"/>
    <n v="130"/>
    <n v="0.81538461538461537"/>
    <n v="24"/>
    <n v="0"/>
  </r>
  <r>
    <x v="9"/>
    <x v="134"/>
    <x v="134"/>
    <n v="591424"/>
    <s v="Přeckov"/>
    <s v="do 750 obyvatel"/>
    <n v="59"/>
    <n v="0.89830508474576276"/>
    <n v="6"/>
    <n v="0"/>
  </r>
  <r>
    <x v="9"/>
    <x v="134"/>
    <x v="134"/>
    <n v="591432"/>
    <s v="Předín"/>
    <s v="do 750 obyvatel"/>
    <n v="577"/>
    <n v="0.75043327556325823"/>
    <n v="144"/>
    <n v="0"/>
  </r>
  <r>
    <x v="9"/>
    <x v="134"/>
    <x v="134"/>
    <n v="591441"/>
    <s v="Přešovice"/>
    <s v="do 750 obyvatel"/>
    <n v="114"/>
    <n v="0.7807017543859649"/>
    <n v="25"/>
    <n v="0"/>
  </r>
  <r>
    <x v="9"/>
    <x v="134"/>
    <x v="134"/>
    <n v="591459"/>
    <s v="Přibyslavice (Třebíč)"/>
    <s v="750 – 1 999 obyvatel"/>
    <n v="672"/>
    <n v="0.7678571428571429"/>
    <n v="156"/>
    <n v="0"/>
  </r>
  <r>
    <x v="9"/>
    <x v="134"/>
    <x v="134"/>
    <n v="591505"/>
    <s v="Pyšel"/>
    <s v="do 750 obyvatel"/>
    <n v="382"/>
    <n v="0.76178010471204194"/>
    <n v="91"/>
    <n v="0"/>
  </r>
  <r>
    <x v="9"/>
    <x v="134"/>
    <x v="134"/>
    <n v="591521"/>
    <s v="Račice (Třebíč)"/>
    <s v="do 750 obyvatel"/>
    <n v="75"/>
    <n v="0.81333333333333335"/>
    <n v="14"/>
    <n v="0"/>
  </r>
  <r>
    <x v="9"/>
    <x v="134"/>
    <x v="134"/>
    <n v="591548"/>
    <s v="Radkovice u Hrotovic"/>
    <s v="do 750 obyvatel"/>
    <n v="288"/>
    <n v="0.70833333333333337"/>
    <n v="84"/>
    <n v="0"/>
  </r>
  <r>
    <x v="9"/>
    <x v="134"/>
    <x v="134"/>
    <n v="591556"/>
    <s v="Radonín"/>
    <s v="do 750 obyvatel"/>
    <n v="69"/>
    <n v="0.79710144927536231"/>
    <n v="14"/>
    <n v="0"/>
  </r>
  <r>
    <x v="9"/>
    <x v="134"/>
    <x v="134"/>
    <n v="591564"/>
    <s v="Radošov"/>
    <s v="do 750 obyvatel"/>
    <n v="143"/>
    <n v="0.86713286713286708"/>
    <n v="19"/>
    <n v="0"/>
  </r>
  <r>
    <x v="9"/>
    <x v="134"/>
    <x v="134"/>
    <n v="591602"/>
    <s v="Rohy"/>
    <s v="do 750 obyvatel"/>
    <n v="101"/>
    <n v="0.86138613861386137"/>
    <n v="14"/>
    <n v="0"/>
  </r>
  <r>
    <x v="9"/>
    <x v="134"/>
    <x v="134"/>
    <n v="591611"/>
    <s v="Rokytnice nad Rokytnou"/>
    <s v="750 – 1 999 obyvatel"/>
    <n v="712"/>
    <n v="0.7851123595505618"/>
    <n v="153"/>
    <n v="0"/>
  </r>
  <r>
    <x v="9"/>
    <x v="134"/>
    <x v="134"/>
    <n v="591629"/>
    <s v="Rouchovany"/>
    <s v="750 – 1 999 obyvatel"/>
    <n v="957"/>
    <n v="0.72309299895506796"/>
    <n v="265"/>
    <n v="0"/>
  </r>
  <r>
    <x v="9"/>
    <x v="134"/>
    <x v="134"/>
    <n v="591637"/>
    <s v="Rudíkov"/>
    <s v="do 750 obyvatel"/>
    <n v="581"/>
    <n v="0.74698795180722888"/>
    <n v="147"/>
    <n v="0"/>
  </r>
  <r>
    <x v="9"/>
    <x v="134"/>
    <x v="134"/>
    <n v="591645"/>
    <s v="Římov (Třebíč)"/>
    <s v="do 750 obyvatel"/>
    <n v="358"/>
    <n v="0.71229050279329609"/>
    <n v="103"/>
    <n v="0"/>
  </r>
  <r>
    <x v="9"/>
    <x v="134"/>
    <x v="134"/>
    <n v="591688"/>
    <s v="Slavětice"/>
    <s v="do 750 obyvatel"/>
    <n v="203"/>
    <n v="0.65024630541871919"/>
    <n v="71"/>
    <n v="1"/>
  </r>
  <r>
    <x v="9"/>
    <x v="134"/>
    <x v="134"/>
    <n v="591700"/>
    <s v="Slavičky"/>
    <s v="do 750 obyvatel"/>
    <n v="234"/>
    <n v="0.73931623931623935"/>
    <n v="61"/>
    <n v="0"/>
  </r>
  <r>
    <x v="9"/>
    <x v="134"/>
    <x v="134"/>
    <n v="591726"/>
    <s v="Smrk"/>
    <s v="do 750 obyvatel"/>
    <n v="224"/>
    <n v="0.7008928571428571"/>
    <n v="67"/>
    <n v="0"/>
  </r>
  <r>
    <x v="9"/>
    <x v="134"/>
    <x v="134"/>
    <n v="591742"/>
    <s v="Stařeč"/>
    <s v="750 – 1 999 obyvatel"/>
    <n v="1385"/>
    <n v="0.75667870036101081"/>
    <n v="337"/>
    <n v="0"/>
  </r>
  <r>
    <x v="9"/>
    <x v="134"/>
    <x v="134"/>
    <n v="591777"/>
    <s v="Studnice (Třebíč)"/>
    <s v="do 750 obyvatel"/>
    <n v="116"/>
    <n v="0.7931034482758621"/>
    <n v="24"/>
    <n v="0"/>
  </r>
  <r>
    <x v="9"/>
    <x v="134"/>
    <x v="134"/>
    <n v="591793"/>
    <s v="Svatoslav (Třebíč)"/>
    <s v="do 750 obyvatel"/>
    <n v="213"/>
    <n v="0.7699530516431925"/>
    <n v="49"/>
    <n v="0"/>
  </r>
  <r>
    <x v="9"/>
    <x v="134"/>
    <x v="134"/>
    <n v="591807"/>
    <s v="Šebkovice"/>
    <s v="do 750 obyvatel"/>
    <n v="391"/>
    <n v="0.80051150895140666"/>
    <n v="78"/>
    <n v="0"/>
  </r>
  <r>
    <x v="9"/>
    <x v="134"/>
    <x v="134"/>
    <n v="591815"/>
    <s v="Štěměchy"/>
    <s v="do 750 obyvatel"/>
    <n v="253"/>
    <n v="0.71146245059288538"/>
    <n v="73"/>
    <n v="0"/>
  </r>
  <r>
    <x v="9"/>
    <x v="134"/>
    <x v="134"/>
    <n v="591840"/>
    <s v="Trnava (Třebíč)"/>
    <s v="do 750 obyvatel"/>
    <n v="564"/>
    <n v="0.75886524822695034"/>
    <n v="136"/>
    <n v="0"/>
  </r>
  <r>
    <x v="9"/>
    <x v="134"/>
    <x v="134"/>
    <n v="591866"/>
    <s v="Třebenice (Třebíč)"/>
    <s v="do 750 obyvatel"/>
    <n v="376"/>
    <n v="0.6542553191489362"/>
    <n v="130"/>
    <n v="1"/>
  </r>
  <r>
    <x v="9"/>
    <x v="134"/>
    <x v="134"/>
    <n v="591874"/>
    <s v="Valeč (Třebíč)"/>
    <s v="750 – 1 999 obyvatel"/>
    <n v="633"/>
    <n v="0.75355450236966826"/>
    <n v="156"/>
    <n v="0"/>
  </r>
  <r>
    <x v="9"/>
    <x v="134"/>
    <x v="134"/>
    <n v="591904"/>
    <s v="Vladislav"/>
    <s v="750 – 1 999 obyvatel"/>
    <n v="990"/>
    <n v="0.79090909090909089"/>
    <n v="207"/>
    <n v="0"/>
  </r>
  <r>
    <x v="9"/>
    <x v="134"/>
    <x v="134"/>
    <n v="591912"/>
    <s v="Vlčatín"/>
    <s v="do 750 obyvatel"/>
    <n v="117"/>
    <n v="0.76923076923076927"/>
    <n v="27"/>
    <n v="0"/>
  </r>
  <r>
    <x v="9"/>
    <x v="134"/>
    <x v="134"/>
    <n v="591939"/>
    <s v="Výčapy"/>
    <s v="750 – 1 999 obyvatel"/>
    <n v="731"/>
    <n v="0.78932968536251713"/>
    <n v="154"/>
    <n v="0"/>
  </r>
  <r>
    <x v="9"/>
    <x v="134"/>
    <x v="134"/>
    <n v="591955"/>
    <s v="Zárubice"/>
    <s v="do 750 obyvatel"/>
    <n v="111"/>
    <n v="0.76576576576576572"/>
    <n v="26"/>
    <n v="0"/>
  </r>
  <r>
    <x v="9"/>
    <x v="134"/>
    <x v="134"/>
    <n v="591963"/>
    <s v="Zašovice"/>
    <s v="do 750 obyvatel"/>
    <n v="105"/>
    <n v="0.78095238095238095"/>
    <n v="23"/>
    <n v="0"/>
  </r>
  <r>
    <x v="9"/>
    <x v="135"/>
    <x v="135"/>
    <n v="511412"/>
    <s v="Oslavička"/>
    <s v="do 750 obyvatel"/>
    <n v="99"/>
    <n v="0.77777777777777779"/>
    <n v="22"/>
    <n v="0"/>
  </r>
  <r>
    <x v="9"/>
    <x v="135"/>
    <x v="135"/>
    <n v="549916"/>
    <s v="Pikárec"/>
    <s v="do 750 obyvatel"/>
    <n v="265"/>
    <n v="0.73584905660377353"/>
    <n v="70"/>
    <n v="0"/>
  </r>
  <r>
    <x v="9"/>
    <x v="135"/>
    <x v="135"/>
    <n v="587516"/>
    <s v="Meziříčko (Žďár nad Sázavou)"/>
    <s v="do 750 obyvatel"/>
    <n v="143"/>
    <n v="0.67132867132867136"/>
    <n v="47"/>
    <n v="1"/>
  </r>
  <r>
    <x v="9"/>
    <x v="135"/>
    <x v="135"/>
    <n v="587770"/>
    <s v="Milešín"/>
    <s v="do 750 obyvatel"/>
    <n v="68"/>
    <n v="0.79411764705882348"/>
    <n v="14"/>
    <n v="0"/>
  </r>
  <r>
    <x v="9"/>
    <x v="135"/>
    <x v="135"/>
    <n v="591831"/>
    <s v="Tasov (Žďár nad Sázavou)"/>
    <s v="do 750 obyvatel"/>
    <n v="527"/>
    <n v="0.75521821631878561"/>
    <n v="129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785714285714286"/>
    <n v="90"/>
    <n v="1"/>
  </r>
  <r>
    <x v="9"/>
    <x v="135"/>
    <x v="135"/>
    <n v="595349"/>
    <s v="Březejc"/>
    <s v="do 750 obyvatel"/>
    <n v="131"/>
    <n v="0.75572519083969469"/>
    <n v="32"/>
    <n v="0"/>
  </r>
  <r>
    <x v="9"/>
    <x v="135"/>
    <x v="135"/>
    <n v="595357"/>
    <s v="Březí (Žďár nad Sázavou)"/>
    <s v="do 750 obyvatel"/>
    <n v="155"/>
    <n v="0.8193548387096774"/>
    <n v="28"/>
    <n v="0"/>
  </r>
  <r>
    <x v="9"/>
    <x v="135"/>
    <x v="135"/>
    <n v="595381"/>
    <s v="Březské"/>
    <s v="do 750 obyvatel"/>
    <n v="153"/>
    <n v="0.77124183006535951"/>
    <n v="35"/>
    <n v="0"/>
  </r>
  <r>
    <x v="9"/>
    <x v="135"/>
    <x v="135"/>
    <n v="595438"/>
    <s v="Černá"/>
    <s v="do 750 obyvatel"/>
    <n v="248"/>
    <n v="0.72177419354838712"/>
    <n v="69"/>
    <n v="0"/>
  </r>
  <r>
    <x v="9"/>
    <x v="135"/>
    <x v="135"/>
    <n v="595489"/>
    <s v="Dobrá Voda (Žďár nad Sázavou)"/>
    <s v="do 750 obyvatel"/>
    <n v="295"/>
    <n v="0.77288135593220342"/>
    <n v="67"/>
    <n v="0"/>
  </r>
  <r>
    <x v="9"/>
    <x v="135"/>
    <x v="135"/>
    <n v="595501"/>
    <s v="Dolní Heřmanice"/>
    <s v="do 750 obyvatel"/>
    <n v="424"/>
    <n v="0.79245283018867929"/>
    <n v="88"/>
    <n v="0"/>
  </r>
  <r>
    <x v="9"/>
    <x v="135"/>
    <x v="135"/>
    <n v="595519"/>
    <s v="Dolní Libochová"/>
    <s v="do 750 obyvatel"/>
    <n v="126"/>
    <n v="0.7142857142857143"/>
    <n v="36"/>
    <n v="0"/>
  </r>
  <r>
    <x v="9"/>
    <x v="135"/>
    <x v="135"/>
    <n v="595608"/>
    <s v="Heřmanov (Žďár nad Sázavou)"/>
    <s v="do 750 obyvatel"/>
    <n v="181"/>
    <n v="0.6795580110497238"/>
    <n v="58"/>
    <n v="1"/>
  </r>
  <r>
    <x v="9"/>
    <x v="135"/>
    <x v="135"/>
    <n v="595641"/>
    <s v="Bory"/>
    <s v="750 – 1 999 obyvatel"/>
    <n v="659"/>
    <n v="0.74203338391502272"/>
    <n v="170"/>
    <n v="0"/>
  </r>
  <r>
    <x v="9"/>
    <x v="135"/>
    <x v="135"/>
    <n v="595659"/>
    <s v="Horní Libochová"/>
    <s v="do 750 obyvatel"/>
    <n v="166"/>
    <n v="0.6987951807228916"/>
    <n v="50"/>
    <n v="1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7142857142857143"/>
    <n v="42"/>
    <n v="0"/>
  </r>
  <r>
    <x v="9"/>
    <x v="135"/>
    <x v="135"/>
    <n v="595730"/>
    <s v="Jabloňov"/>
    <s v="do 750 obyvatel"/>
    <n v="278"/>
    <n v="0.7230215827338129"/>
    <n v="77"/>
    <n v="0"/>
  </r>
  <r>
    <x v="9"/>
    <x v="135"/>
    <x v="135"/>
    <n v="595802"/>
    <s v="Jívoví"/>
    <s v="do 750 obyvatel"/>
    <n v="248"/>
    <n v="0.717741935483871"/>
    <n v="70"/>
    <n v="0"/>
  </r>
  <r>
    <x v="9"/>
    <x v="135"/>
    <x v="135"/>
    <n v="595811"/>
    <s v="Kadolec"/>
    <s v="do 750 obyvatel"/>
    <n v="142"/>
    <n v="0.78169014084507038"/>
    <n v="31"/>
    <n v="0"/>
  </r>
  <r>
    <x v="9"/>
    <x v="135"/>
    <x v="135"/>
    <n v="595888"/>
    <s v="Kozlov (Žďár nad Sázavou)"/>
    <s v="do 750 obyvatel"/>
    <n v="160"/>
    <n v="0.6875"/>
    <n v="50"/>
    <n v="1"/>
  </r>
  <r>
    <x v="9"/>
    <x v="135"/>
    <x v="135"/>
    <n v="595926"/>
    <s v="Křižanov (Žďár nad Sázavou)"/>
    <s v="750 – 1 999 obyvatel"/>
    <n v="1508"/>
    <n v="0.76923076923076927"/>
    <n v="348"/>
    <n v="0"/>
  </r>
  <r>
    <x v="9"/>
    <x v="135"/>
    <x v="135"/>
    <n v="595951"/>
    <s v="Křoví"/>
    <s v="do 750 obyvatel"/>
    <n v="501"/>
    <n v="0.78243512974051899"/>
    <n v="109"/>
    <n v="0"/>
  </r>
  <r>
    <x v="9"/>
    <x v="135"/>
    <x v="135"/>
    <n v="595977"/>
    <s v="Kundratice"/>
    <s v="do 750 obyvatel"/>
    <n v="145"/>
    <n v="0.71034482758620687"/>
    <n v="42"/>
    <n v="0"/>
  </r>
  <r>
    <x v="9"/>
    <x v="135"/>
    <x v="135"/>
    <n v="596019"/>
    <s v="Lavičky"/>
    <s v="do 750 obyvatel"/>
    <n v="465"/>
    <n v="0.66021505376344081"/>
    <n v="158"/>
    <n v="1"/>
  </r>
  <r>
    <x v="9"/>
    <x v="135"/>
    <x v="135"/>
    <n v="596094"/>
    <s v="Martinice (Žďár nad Sázavou)"/>
    <s v="do 750 obyvatel"/>
    <n v="369"/>
    <n v="0.77506775067750677"/>
    <n v="83"/>
    <n v="0"/>
  </r>
  <r>
    <x v="9"/>
    <x v="135"/>
    <x v="135"/>
    <n v="596116"/>
    <s v="Měřín"/>
    <s v="750 – 1 999 obyvatel"/>
    <n v="1632"/>
    <n v="0.77328431372549022"/>
    <n v="370"/>
    <n v="0"/>
  </r>
  <r>
    <x v="9"/>
    <x v="135"/>
    <x v="135"/>
    <n v="596141"/>
    <s v="Moravec"/>
    <s v="do 750 obyvatel"/>
    <n v="496"/>
    <n v="0.79435483870967738"/>
    <n v="102"/>
    <n v="0"/>
  </r>
  <r>
    <x v="9"/>
    <x v="135"/>
    <x v="135"/>
    <n v="596183"/>
    <s v="Netín"/>
    <s v="do 750 obyvatel"/>
    <n v="293"/>
    <n v="0.73720136518771329"/>
    <n v="77"/>
    <n v="0"/>
  </r>
  <r>
    <x v="9"/>
    <x v="135"/>
    <x v="135"/>
    <n v="596213"/>
    <s v="Nová Ves (Žďár nad Sázavou)"/>
    <s v="do 750 obyvatel"/>
    <n v="138"/>
    <n v="0.75362318840579712"/>
    <n v="34"/>
    <n v="0"/>
  </r>
  <r>
    <x v="9"/>
    <x v="135"/>
    <x v="135"/>
    <n v="596248"/>
    <s v="Nové Sady (Žďár nad Sázavou)"/>
    <s v="do 750 obyvatel"/>
    <n v="199"/>
    <n v="0.7386934673366834"/>
    <n v="52"/>
    <n v="0"/>
  </r>
  <r>
    <x v="9"/>
    <x v="135"/>
    <x v="135"/>
    <n v="596329"/>
    <s v="Ořechov (Žďár nad Sázavou)"/>
    <s v="do 750 obyvatel"/>
    <n v="273"/>
    <n v="0.74725274725274726"/>
    <n v="69"/>
    <n v="0"/>
  </r>
  <r>
    <x v="9"/>
    <x v="135"/>
    <x v="135"/>
    <n v="596337"/>
    <s v="Oslavice"/>
    <s v="do 750 obyvatel"/>
    <n v="552"/>
    <n v="0.77355072463768115"/>
    <n v="125"/>
    <n v="0"/>
  </r>
  <r>
    <x v="9"/>
    <x v="135"/>
    <x v="135"/>
    <n v="596345"/>
    <s v="Osová Bítýška"/>
    <s v="750 – 1 999 obyvatel"/>
    <n v="736"/>
    <n v="0.84103260869565222"/>
    <n v="117"/>
    <n v="0"/>
  </r>
  <r>
    <x v="9"/>
    <x v="135"/>
    <x v="135"/>
    <n v="596353"/>
    <s v="Osové"/>
    <s v="do 750 obyvatel"/>
    <n v="69"/>
    <n v="0.81159420289855078"/>
    <n v="13"/>
    <n v="0"/>
  </r>
  <r>
    <x v="9"/>
    <x v="135"/>
    <x v="135"/>
    <n v="596370"/>
    <s v="Otín (Žďár nad Sázavou)"/>
    <s v="do 750 obyvatel"/>
    <n v="254"/>
    <n v="0.70078740157480313"/>
    <n v="76"/>
    <n v="0"/>
  </r>
  <r>
    <x v="9"/>
    <x v="135"/>
    <x v="135"/>
    <n v="596388"/>
    <s v="Pavlínov"/>
    <s v="do 750 obyvatel"/>
    <n v="200"/>
    <n v="0.73499999999999999"/>
    <n v="53"/>
    <n v="0"/>
  </r>
  <r>
    <x v="9"/>
    <x v="135"/>
    <x v="135"/>
    <n v="596418"/>
    <s v="Petráveč"/>
    <s v="do 750 obyvatel"/>
    <n v="224"/>
    <n v="0.6875"/>
    <n v="70"/>
    <n v="1"/>
  </r>
  <r>
    <x v="9"/>
    <x v="135"/>
    <x v="135"/>
    <n v="596515"/>
    <s v="Radenice"/>
    <s v="do 750 obyvatel"/>
    <n v="138"/>
    <n v="0.68840579710144922"/>
    <n v="43"/>
    <n v="1"/>
  </r>
  <r>
    <x v="9"/>
    <x v="135"/>
    <x v="135"/>
    <n v="596540"/>
    <s v="Radňoves"/>
    <s v="do 750 obyvatel"/>
    <n v="84"/>
    <n v="0.80952380952380953"/>
    <n v="16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142857142857143"/>
    <n v="22"/>
    <n v="0"/>
  </r>
  <r>
    <x v="9"/>
    <x v="135"/>
    <x v="135"/>
    <n v="596663"/>
    <s v="Ruda (Žďár nad Sázavou)"/>
    <s v="do 750 obyvatel"/>
    <n v="333"/>
    <n v="0.73873873873873874"/>
    <n v="87"/>
    <n v="0"/>
  </r>
  <r>
    <x v="9"/>
    <x v="135"/>
    <x v="135"/>
    <n v="596744"/>
    <s v="Sklené nad Oslavou"/>
    <s v="do 750 obyvatel"/>
    <n v="198"/>
    <n v="0.74747474747474751"/>
    <n v="50"/>
    <n v="0"/>
  </r>
  <r>
    <x v="9"/>
    <x v="135"/>
    <x v="135"/>
    <n v="596761"/>
    <s v="Skřinářov"/>
    <s v="do 750 obyvatel"/>
    <n v="121"/>
    <n v="0.78512396694214881"/>
    <n v="26"/>
    <n v="0"/>
  </r>
  <r>
    <x v="9"/>
    <x v="135"/>
    <x v="135"/>
    <n v="596817"/>
    <s v="Stránecká Zhoř"/>
    <s v="do 750 obyvatel"/>
    <n v="499"/>
    <n v="0.71142284569138281"/>
    <n v="144"/>
    <n v="0"/>
  </r>
  <r>
    <x v="9"/>
    <x v="135"/>
    <x v="135"/>
    <n v="596850"/>
    <s v="Sviny (Žďár nad Sázavou)"/>
    <s v="do 750 obyvatel"/>
    <n v="93"/>
    <n v="0.65591397849462363"/>
    <n v="32"/>
    <n v="1"/>
  </r>
  <r>
    <x v="9"/>
    <x v="135"/>
    <x v="135"/>
    <n v="596906"/>
    <s v="Uhřínov"/>
    <s v="do 750 obyvatel"/>
    <n v="266"/>
    <n v="0.76691729323308266"/>
    <n v="62"/>
    <n v="0"/>
  </r>
  <r>
    <x v="9"/>
    <x v="135"/>
    <x v="135"/>
    <n v="596973"/>
    <s v="Velká Bíteš"/>
    <s v="5 000 – 14 999 obyvatel"/>
    <n v="4249"/>
    <n v="0.76088491409743464"/>
    <n v="1016"/>
    <n v="0"/>
  </r>
  <r>
    <x v="9"/>
    <x v="135"/>
    <x v="135"/>
    <n v="597007"/>
    <s v="Velké Meziříčí"/>
    <s v="5 000 – 14 999 obyvatel"/>
    <n v="9482"/>
    <n v="0.75701328833579418"/>
    <n v="2304"/>
    <n v="0"/>
  </r>
  <r>
    <x v="9"/>
    <x v="135"/>
    <x v="135"/>
    <n v="597058"/>
    <s v="Vídeň"/>
    <s v="do 750 obyvatel"/>
    <n v="365"/>
    <n v="0.81643835616438354"/>
    <n v="67"/>
    <n v="0"/>
  </r>
  <r>
    <x v="9"/>
    <x v="135"/>
    <x v="135"/>
    <n v="597066"/>
    <s v="Vidonín"/>
    <s v="do 750 obyvatel"/>
    <n v="138"/>
    <n v="0.76086956521739135"/>
    <n v="33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75897435897435894"/>
    <n v="47"/>
    <n v="0"/>
  </r>
  <r>
    <x v="9"/>
    <x v="135"/>
    <x v="135"/>
    <n v="597121"/>
    <s v="Zadní Zhořec"/>
    <s v="do 750 obyvatel"/>
    <n v="107"/>
    <n v="0.90654205607476634"/>
    <n v="10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6865671641791045"/>
    <n v="62"/>
    <n v="0"/>
  </r>
  <r>
    <x v="9"/>
    <x v="136"/>
    <x v="136"/>
    <n v="588016"/>
    <s v="Cikháj"/>
    <s v="do 750 obyvatel"/>
    <n v="81"/>
    <n v="0.75308641975308643"/>
    <n v="20"/>
    <n v="0"/>
  </r>
  <r>
    <x v="9"/>
    <x v="136"/>
    <x v="136"/>
    <n v="588059"/>
    <s v="Račín"/>
    <s v="do 750 obyvatel"/>
    <n v="105"/>
    <n v="0.75238095238095237"/>
    <n v="26"/>
    <n v="0"/>
  </r>
  <r>
    <x v="9"/>
    <x v="136"/>
    <x v="136"/>
    <n v="588237"/>
    <s v="Sazomín"/>
    <s v="do 750 obyvatel"/>
    <n v="204"/>
    <n v="0.7990196078431373"/>
    <n v="41"/>
    <n v="0"/>
  </r>
  <r>
    <x v="9"/>
    <x v="136"/>
    <x v="136"/>
    <n v="588334"/>
    <s v="Vysoké"/>
    <s v="do 750 obyvatel"/>
    <n v="146"/>
    <n v="0.70547945205479456"/>
    <n v="43"/>
    <n v="0"/>
  </r>
  <r>
    <x v="9"/>
    <x v="136"/>
    <x v="136"/>
    <n v="595209"/>
    <s v="Žďár nad Sázavou"/>
    <s v="15 000 – 39 999 obyvatel"/>
    <n v="17421"/>
    <n v="0.79783020492509038"/>
    <n v="3522"/>
    <n v="0"/>
  </r>
  <r>
    <x v="9"/>
    <x v="136"/>
    <x v="136"/>
    <n v="595284"/>
    <s v="Bohdalec"/>
    <s v="do 750 obyvatel"/>
    <n v="247"/>
    <n v="0.78542510121457487"/>
    <n v="53"/>
    <n v="0"/>
  </r>
  <r>
    <x v="9"/>
    <x v="136"/>
    <x v="136"/>
    <n v="595292"/>
    <s v="Bohdalov"/>
    <s v="750 – 1 999 obyvatel"/>
    <n v="933"/>
    <n v="0.78027867095391212"/>
    <n v="205"/>
    <n v="0"/>
  </r>
  <r>
    <x v="9"/>
    <x v="136"/>
    <x v="136"/>
    <n v="595365"/>
    <s v="Březí nad Oslavou"/>
    <s v="do 750 obyvatel"/>
    <n v="234"/>
    <n v="0.78205128205128205"/>
    <n v="51"/>
    <n v="0"/>
  </r>
  <r>
    <x v="9"/>
    <x v="136"/>
    <x v="136"/>
    <n v="595390"/>
    <s v="Budeč (Žďár nad Sázavou)"/>
    <s v="do 750 obyvatel"/>
    <n v="158"/>
    <n v="0.84177215189873422"/>
    <n v="25"/>
    <n v="0"/>
  </r>
  <r>
    <x v="9"/>
    <x v="136"/>
    <x v="136"/>
    <n v="595586"/>
    <s v="Hamry nad Sázavou"/>
    <s v="750 – 1 999 obyvatel"/>
    <n v="1331"/>
    <n v="0.791885800150263"/>
    <n v="277"/>
    <n v="0"/>
  </r>
  <r>
    <x v="9"/>
    <x v="136"/>
    <x v="136"/>
    <n v="595594"/>
    <s v="Herálec (Žďár nad Sázavou)"/>
    <s v="750 – 1 999 obyvatel"/>
    <n v="1120"/>
    <n v="0.74375000000000002"/>
    <n v="287"/>
    <n v="0"/>
  </r>
  <r>
    <x v="9"/>
    <x v="136"/>
    <x v="136"/>
    <n v="595624"/>
    <s v="Hodíškov"/>
    <s v="do 750 obyvatel"/>
    <n v="138"/>
    <n v="0.67391304347826086"/>
    <n v="45"/>
    <n v="1"/>
  </r>
  <r>
    <x v="9"/>
    <x v="136"/>
    <x v="136"/>
    <n v="595721"/>
    <s v="Chlumětín"/>
    <s v="do 750 obyvatel"/>
    <n v="179"/>
    <n v="0.76536312849162014"/>
    <n v="42"/>
    <n v="0"/>
  </r>
  <r>
    <x v="9"/>
    <x v="136"/>
    <x v="136"/>
    <n v="595756"/>
    <s v="Jámy"/>
    <s v="do 750 obyvatel"/>
    <n v="491"/>
    <n v="0.80855397148676167"/>
    <n v="94"/>
    <n v="0"/>
  </r>
  <r>
    <x v="9"/>
    <x v="136"/>
    <x v="136"/>
    <n v="595845"/>
    <s v="Karlov"/>
    <s v="do 750 obyvatel"/>
    <n v="90"/>
    <n v="0.78888888888888886"/>
    <n v="19"/>
    <n v="0"/>
  </r>
  <r>
    <x v="9"/>
    <x v="136"/>
    <x v="136"/>
    <n v="595853"/>
    <s v="Kněževes (Žďár nad Sázavou)"/>
    <s v="do 750 obyvatel"/>
    <n v="132"/>
    <n v="0.78787878787878785"/>
    <n v="28"/>
    <n v="0"/>
  </r>
  <r>
    <x v="9"/>
    <x v="136"/>
    <x v="136"/>
    <n v="595870"/>
    <s v="Kotlasy"/>
    <s v="do 750 obyvatel"/>
    <n v="95"/>
    <n v="0.68421052631578949"/>
    <n v="30"/>
    <n v="1"/>
  </r>
  <r>
    <x v="9"/>
    <x v="136"/>
    <x v="136"/>
    <n v="595900"/>
    <s v="Krásněves"/>
    <s v="do 750 obyvatel"/>
    <n v="235"/>
    <n v="0.68510638297872339"/>
    <n v="74"/>
    <n v="1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0909090909090911"/>
    <n v="48"/>
    <n v="0"/>
  </r>
  <r>
    <x v="9"/>
    <x v="136"/>
    <x v="136"/>
    <n v="596086"/>
    <s v="Malá Losenice"/>
    <s v="do 750 obyvatel"/>
    <n v="227"/>
    <n v="0.77092511013215859"/>
    <n v="52"/>
    <n v="0"/>
  </r>
  <r>
    <x v="9"/>
    <x v="136"/>
    <x v="136"/>
    <n v="596108"/>
    <s v="Matějov"/>
    <s v="do 750 obyvatel"/>
    <n v="173"/>
    <n v="0.79768786127167635"/>
    <n v="35"/>
    <n v="0"/>
  </r>
  <r>
    <x v="9"/>
    <x v="136"/>
    <x v="136"/>
    <n v="596205"/>
    <s v="Nížkov"/>
    <s v="750 – 1 999 obyvatel"/>
    <n v="790"/>
    <n v="0.81898734177215193"/>
    <n v="143"/>
    <n v="0"/>
  </r>
  <r>
    <x v="9"/>
    <x v="136"/>
    <x v="136"/>
    <n v="596256"/>
    <s v="Nové Veselí"/>
    <s v="750 – 1 999 obyvatel"/>
    <n v="1112"/>
    <n v="0.8138489208633094"/>
    <n v="207"/>
    <n v="0"/>
  </r>
  <r>
    <x v="9"/>
    <x v="136"/>
    <x v="136"/>
    <n v="596281"/>
    <s v="Obyčtov"/>
    <s v="do 750 obyvatel"/>
    <n v="346"/>
    <n v="0.78034682080924855"/>
    <n v="76"/>
    <n v="0"/>
  </r>
  <r>
    <x v="9"/>
    <x v="136"/>
    <x v="136"/>
    <n v="596361"/>
    <s v="Ostrov nad Oslavou"/>
    <s v="750 – 1 999 obyvatel"/>
    <n v="785"/>
    <n v="0.76178343949044591"/>
    <n v="187"/>
    <n v="0"/>
  </r>
  <r>
    <x v="9"/>
    <x v="136"/>
    <x v="136"/>
    <n v="596396"/>
    <s v="Pavlov (Žďár nad Sázavou)"/>
    <s v="do 750 obyvatel"/>
    <n v="278"/>
    <n v="0.82374100719424459"/>
    <n v="49"/>
    <n v="0"/>
  </r>
  <r>
    <x v="9"/>
    <x v="136"/>
    <x v="136"/>
    <n v="596442"/>
    <s v="Počítky"/>
    <s v="do 750 obyvatel"/>
    <n v="191"/>
    <n v="0.72251308900523559"/>
    <n v="53"/>
    <n v="0"/>
  </r>
  <r>
    <x v="9"/>
    <x v="136"/>
    <x v="136"/>
    <n v="596451"/>
    <s v="Poděšín"/>
    <s v="do 750 obyvatel"/>
    <n v="205"/>
    <n v="0.78048780487804881"/>
    <n v="45"/>
    <n v="0"/>
  </r>
  <r>
    <x v="9"/>
    <x v="136"/>
    <x v="136"/>
    <n v="596477"/>
    <s v="Pokojov"/>
    <s v="do 750 obyvatel"/>
    <n v="127"/>
    <n v="0.77952755905511806"/>
    <n v="28"/>
    <n v="0"/>
  </r>
  <r>
    <x v="9"/>
    <x v="136"/>
    <x v="136"/>
    <n v="596485"/>
    <s v="Polnička"/>
    <s v="750 – 1 999 obyvatel"/>
    <n v="670"/>
    <n v="0.77761194029850744"/>
    <n v="149"/>
    <n v="0"/>
  </r>
  <r>
    <x v="9"/>
    <x v="136"/>
    <x v="136"/>
    <n v="596566"/>
    <s v="Radostín (Žďár nad Sázavou)"/>
    <s v="do 750 obyvatel"/>
    <n v="129"/>
    <n v="0.87596899224806202"/>
    <n v="16"/>
    <n v="0"/>
  </r>
  <r>
    <x v="9"/>
    <x v="136"/>
    <x v="136"/>
    <n v="596574"/>
    <s v="Radostín nad Oslavou"/>
    <s v="750 – 1 999 obyvatel"/>
    <n v="726"/>
    <n v="0.80991735537190079"/>
    <n v="138"/>
    <n v="0"/>
  </r>
  <r>
    <x v="9"/>
    <x v="136"/>
    <x v="136"/>
    <n v="596671"/>
    <s v="Rudolec"/>
    <s v="do 750 obyvatel"/>
    <n v="172"/>
    <n v="0.78488372093023251"/>
    <n v="37"/>
    <n v="0"/>
  </r>
  <r>
    <x v="9"/>
    <x v="136"/>
    <x v="136"/>
    <n v="596701"/>
    <s v="Sázava (Žďár nad Sázavou)"/>
    <s v="do 750 obyvatel"/>
    <n v="532"/>
    <n v="0.78759398496240607"/>
    <n v="113"/>
    <n v="0"/>
  </r>
  <r>
    <x v="9"/>
    <x v="136"/>
    <x v="136"/>
    <n v="596728"/>
    <s v="Sirákov"/>
    <s v="do 750 obyvatel"/>
    <n v="214"/>
    <n v="0.80841121495327106"/>
    <n v="41"/>
    <n v="0"/>
  </r>
  <r>
    <x v="9"/>
    <x v="136"/>
    <x v="136"/>
    <n v="596736"/>
    <s v="Sklené (Žďár nad Sázavou)"/>
    <s v="do 750 obyvatel"/>
    <n v="91"/>
    <n v="0.75824175824175821"/>
    <n v="22"/>
    <n v="0"/>
  </r>
  <r>
    <x v="9"/>
    <x v="136"/>
    <x v="136"/>
    <n v="596841"/>
    <s v="Světnov"/>
    <s v="do 750 obyvatel"/>
    <n v="379"/>
    <n v="0.74406332453825863"/>
    <n v="97"/>
    <n v="0"/>
  </r>
  <r>
    <x v="9"/>
    <x v="136"/>
    <x v="136"/>
    <n v="596868"/>
    <s v="Svratka"/>
    <s v="750 – 1 999 obyvatel"/>
    <n v="1184"/>
    <n v="0.80236486486486491"/>
    <n v="234"/>
    <n v="0"/>
  </r>
  <r>
    <x v="9"/>
    <x v="136"/>
    <x v="136"/>
    <n v="596876"/>
    <s v="Škrdlovice"/>
    <s v="do 750 obyvatel"/>
    <n v="562"/>
    <n v="0.78113879003558717"/>
    <n v="123"/>
    <n v="0"/>
  </r>
  <r>
    <x v="9"/>
    <x v="136"/>
    <x v="136"/>
    <n v="596922"/>
    <s v="Újezd (Žďár nad Sázavou)"/>
    <s v="do 750 obyvatel"/>
    <n v="215"/>
    <n v="0.8651162790697674"/>
    <n v="29"/>
    <n v="0"/>
  </r>
  <r>
    <x v="9"/>
    <x v="136"/>
    <x v="136"/>
    <n v="596949"/>
    <s v="Vatín"/>
    <s v="do 750 obyvatel"/>
    <n v="281"/>
    <n v="0.80427046263345192"/>
    <n v="55"/>
    <n v="0"/>
  </r>
  <r>
    <x v="9"/>
    <x v="136"/>
    <x v="136"/>
    <n v="596981"/>
    <s v="Velká Losenice"/>
    <s v="750 – 1 999 obyvatel"/>
    <n v="958"/>
    <n v="0.79749478079331937"/>
    <n v="194"/>
    <n v="0"/>
  </r>
  <r>
    <x v="9"/>
    <x v="136"/>
    <x v="136"/>
    <n v="597015"/>
    <s v="Vepřová"/>
    <s v="do 750 obyvatel"/>
    <n v="362"/>
    <n v="0.8066298342541437"/>
    <n v="70"/>
    <n v="0"/>
  </r>
  <r>
    <x v="9"/>
    <x v="136"/>
    <x v="136"/>
    <n v="597091"/>
    <s v="Vojnův Městec"/>
    <s v="750 – 1 999 obyvatel"/>
    <n v="635"/>
    <n v="0.79370078740157479"/>
    <n v="131"/>
    <n v="0"/>
  </r>
  <r>
    <x v="9"/>
    <x v="136"/>
    <x v="136"/>
    <n v="597139"/>
    <s v="Znětínek"/>
    <s v="do 750 obyvatel"/>
    <n v="167"/>
    <n v="0.78443113772455086"/>
    <n v="36"/>
    <n v="0"/>
  </r>
  <r>
    <x v="10"/>
    <x v="137"/>
    <x v="137"/>
    <n v="556963"/>
    <s v="Spešov"/>
    <s v="do 750 obyvatel"/>
    <n v="529"/>
    <n v="0.70699432892249525"/>
    <n v="155"/>
    <n v="0"/>
  </r>
  <r>
    <x v="10"/>
    <x v="137"/>
    <x v="137"/>
    <n v="581283"/>
    <s v="Blansko"/>
    <s v="15 000 – 39 999 obyvatel"/>
    <n v="16946"/>
    <n v="0.73651599197450723"/>
    <n v="4465"/>
    <n v="0"/>
  </r>
  <r>
    <x v="10"/>
    <x v="137"/>
    <x v="137"/>
    <n v="581291"/>
    <s v="Adamov (Blansko)"/>
    <s v="2 000 – 4 999 obyvatel"/>
    <n v="3746"/>
    <n v="0.69487453283502398"/>
    <n v="1143"/>
    <n v="1"/>
  </r>
  <r>
    <x v="10"/>
    <x v="137"/>
    <x v="137"/>
    <n v="581364"/>
    <s v="Bořitov"/>
    <s v="750 – 1 999 obyvatel"/>
    <n v="1073"/>
    <n v="0.75023299161230195"/>
    <n v="268"/>
    <n v="0"/>
  </r>
  <r>
    <x v="10"/>
    <x v="137"/>
    <x v="137"/>
    <n v="581381"/>
    <s v="Brťov-Jeneč"/>
    <s v="do 750 obyvatel"/>
    <n v="286"/>
    <n v="0.73426573426573427"/>
    <n v="76"/>
    <n v="0"/>
  </r>
  <r>
    <x v="10"/>
    <x v="137"/>
    <x v="137"/>
    <n v="581445"/>
    <s v="Bukovina"/>
    <s v="do 750 obyvatel"/>
    <n v="341"/>
    <n v="0.67155425219941345"/>
    <n v="112"/>
    <n v="1"/>
  </r>
  <r>
    <x v="10"/>
    <x v="137"/>
    <x v="137"/>
    <n v="581453"/>
    <s v="Bukovinka"/>
    <s v="do 750 obyvatel"/>
    <n v="451"/>
    <n v="0.70731707317073167"/>
    <n v="132"/>
    <n v="0"/>
  </r>
  <r>
    <x v="10"/>
    <x v="137"/>
    <x v="137"/>
    <n v="581461"/>
    <s v="Býkovice"/>
    <s v="do 750 obyvatel"/>
    <n v="191"/>
    <n v="0.69633507853403143"/>
    <n v="58"/>
    <n v="1"/>
  </r>
  <r>
    <x v="10"/>
    <x v="137"/>
    <x v="137"/>
    <n v="581496"/>
    <s v="Černá Hora"/>
    <s v="2 000 – 4 999 obyvatel"/>
    <n v="1719"/>
    <n v="0.79522978475858053"/>
    <n v="352"/>
    <n v="0"/>
  </r>
  <r>
    <x v="10"/>
    <x v="137"/>
    <x v="137"/>
    <n v="581526"/>
    <s v="Dlouhá Lhota (Blansko)"/>
    <s v="do 750 obyvatel"/>
    <n v="100"/>
    <n v="0.78"/>
    <n v="22"/>
    <n v="0"/>
  </r>
  <r>
    <x v="10"/>
    <x v="137"/>
    <x v="137"/>
    <n v="581542"/>
    <s v="Doubravice nad Svitavou"/>
    <s v="750 – 1 999 obyvatel"/>
    <n v="1133"/>
    <n v="0.71226831421006176"/>
    <n v="326"/>
    <n v="0"/>
  </r>
  <r>
    <x v="10"/>
    <x v="137"/>
    <x v="137"/>
    <n v="581569"/>
    <s v="Habrůvka"/>
    <s v="do 750 obyvatel"/>
    <n v="332"/>
    <n v="0.62650602409638556"/>
    <n v="124"/>
    <n v="1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730984099699183"/>
    <n v="528"/>
    <n v="0"/>
  </r>
  <r>
    <x v="10"/>
    <x v="137"/>
    <x v="137"/>
    <n v="581763"/>
    <s v="Kotvrdovice"/>
    <s v="750 – 1 999 obyvatel"/>
    <n v="755"/>
    <n v="0.72450331125827816"/>
    <n v="208"/>
    <n v="0"/>
  </r>
  <r>
    <x v="10"/>
    <x v="137"/>
    <x v="137"/>
    <n v="581780"/>
    <s v="Krasová"/>
    <s v="do 750 obyvatel"/>
    <n v="339"/>
    <n v="0.71976401179941008"/>
    <n v="95"/>
    <n v="0"/>
  </r>
  <r>
    <x v="10"/>
    <x v="137"/>
    <x v="137"/>
    <n v="581828"/>
    <s v="Křtiny"/>
    <s v="750 – 1 999 obyvatel"/>
    <n v="690"/>
    <n v="0.70724637681159419"/>
    <n v="202"/>
    <n v="0"/>
  </r>
  <r>
    <x v="10"/>
    <x v="137"/>
    <x v="137"/>
    <n v="581836"/>
    <s v="Kulířov"/>
    <s v="do 750 obyvatel"/>
    <n v="151"/>
    <n v="0.78807947019867552"/>
    <n v="32"/>
    <n v="0"/>
  </r>
  <r>
    <x v="10"/>
    <x v="137"/>
    <x v="137"/>
    <n v="581861"/>
    <s v="Kuničky"/>
    <s v="do 750 obyvatel"/>
    <n v="242"/>
    <n v="0.5950413223140496"/>
    <n v="98"/>
    <n v="1"/>
  </r>
  <r>
    <x v="10"/>
    <x v="137"/>
    <x v="137"/>
    <n v="581909"/>
    <s v="Lažany (Blansko)"/>
    <s v="do 750 obyvatel"/>
    <n v="344"/>
    <n v="0.79069767441860461"/>
    <n v="72"/>
    <n v="0"/>
  </r>
  <r>
    <x v="10"/>
    <x v="137"/>
    <x v="137"/>
    <n v="581950"/>
    <s v="Lipovec (Blansko)"/>
    <s v="750 – 1 999 obyvatel"/>
    <n v="981"/>
    <n v="0.67584097859327219"/>
    <n v="318"/>
    <n v="1"/>
  </r>
  <r>
    <x v="10"/>
    <x v="137"/>
    <x v="137"/>
    <n v="581968"/>
    <s v="Lipůvka"/>
    <s v="750 – 1 999 obyvatel"/>
    <n v="1108"/>
    <n v="0.80415162454873645"/>
    <n v="217"/>
    <n v="0"/>
  </r>
  <r>
    <x v="10"/>
    <x v="137"/>
    <x v="137"/>
    <n v="581992"/>
    <s v="Lubě"/>
    <s v="do 750 obyvatel"/>
    <n v="86"/>
    <n v="0.61627906976744184"/>
    <n v="33"/>
    <n v="1"/>
  </r>
  <r>
    <x v="10"/>
    <x v="137"/>
    <x v="137"/>
    <n v="582034"/>
    <s v="Malá Lhota"/>
    <s v="do 750 obyvatel"/>
    <n v="131"/>
    <n v="0.7862595419847328"/>
    <n v="28"/>
    <n v="0"/>
  </r>
  <r>
    <x v="10"/>
    <x v="137"/>
    <x v="137"/>
    <n v="582077"/>
    <s v="Milonice (Blansko)"/>
    <s v="do 750 obyvatel"/>
    <n v="146"/>
    <n v="0.71917808219178081"/>
    <n v="41"/>
    <n v="0"/>
  </r>
  <r>
    <x v="10"/>
    <x v="137"/>
    <x v="137"/>
    <n v="582166"/>
    <s v="Olomučany"/>
    <s v="750 – 1 999 obyvatel"/>
    <n v="850"/>
    <n v="0.70941176470588241"/>
    <n v="247"/>
    <n v="0"/>
  </r>
  <r>
    <x v="10"/>
    <x v="137"/>
    <x v="137"/>
    <n v="582182"/>
    <s v="Ostrov u Macochy"/>
    <s v="750 – 1 999 obyvatel"/>
    <n v="941"/>
    <n v="0.68756641870350688"/>
    <n v="294"/>
    <n v="1"/>
  </r>
  <r>
    <x v="10"/>
    <x v="137"/>
    <x v="137"/>
    <n v="582212"/>
    <s v="Petrovice (Blansko)"/>
    <s v="do 750 obyvatel"/>
    <n v="516"/>
    <n v="0.6705426356589147"/>
    <n v="170"/>
    <n v="1"/>
  </r>
  <r>
    <x v="10"/>
    <x v="137"/>
    <x v="137"/>
    <n v="582239"/>
    <s v="Rájec-Jestřebí"/>
    <s v="2 000 – 4 999 obyvatel"/>
    <n v="3124"/>
    <n v="0.68213828425096035"/>
    <n v="993"/>
    <n v="1"/>
  </r>
  <r>
    <x v="10"/>
    <x v="137"/>
    <x v="137"/>
    <n v="582247"/>
    <s v="Ráječko"/>
    <s v="750 – 1 999 obyvatel"/>
    <n v="1117"/>
    <n v="0.70367054610564006"/>
    <n v="331"/>
    <n v="0"/>
  </r>
  <r>
    <x v="10"/>
    <x v="137"/>
    <x v="137"/>
    <n v="582298"/>
    <s v="Rudice (Blansko)"/>
    <s v="750 – 1 999 obyvatel"/>
    <n v="781"/>
    <n v="0.74007682458386681"/>
    <n v="203"/>
    <n v="0"/>
  </r>
  <r>
    <x v="10"/>
    <x v="137"/>
    <x v="137"/>
    <n v="582328"/>
    <s v="Senetářov"/>
    <s v="do 750 obyvatel"/>
    <n v="453"/>
    <n v="0.67991169977924948"/>
    <n v="145"/>
    <n v="1"/>
  </r>
  <r>
    <x v="10"/>
    <x v="137"/>
    <x v="137"/>
    <n v="582352"/>
    <s v="Sloup"/>
    <s v="750 – 1 999 obyvatel"/>
    <n v="802"/>
    <n v="0.74189526184538657"/>
    <n v="207"/>
    <n v="0"/>
  </r>
  <r>
    <x v="10"/>
    <x v="137"/>
    <x v="137"/>
    <n v="582433"/>
    <s v="Svinošice"/>
    <s v="do 750 obyvatel"/>
    <n v="307"/>
    <n v="0.82736156351791534"/>
    <n v="53"/>
    <n v="0"/>
  </r>
  <r>
    <x v="10"/>
    <x v="137"/>
    <x v="137"/>
    <n v="582476"/>
    <s v="Šebrov-Kateřina"/>
    <s v="750 – 1 999 obyvatel"/>
    <n v="667"/>
    <n v="0.75862068965517238"/>
    <n v="161"/>
    <n v="0"/>
  </r>
  <r>
    <x v="10"/>
    <x v="137"/>
    <x v="137"/>
    <n v="582484"/>
    <s v="Šošůvka"/>
    <s v="do 750 obyvatel"/>
    <n v="566"/>
    <n v="0.72261484098939932"/>
    <n v="157"/>
    <n v="0"/>
  </r>
  <r>
    <x v="10"/>
    <x v="137"/>
    <x v="137"/>
    <n v="582557"/>
    <s v="Újezd u Černé Hory"/>
    <s v="do 750 obyvatel"/>
    <n v="219"/>
    <n v="0.84474885844748859"/>
    <n v="34"/>
    <n v="0"/>
  </r>
  <r>
    <x v="10"/>
    <x v="137"/>
    <x v="137"/>
    <n v="582603"/>
    <s v="Vavřinec (Blansko)"/>
    <s v="750 – 1 999 obyvatel"/>
    <n v="736"/>
    <n v="0.67527173913043481"/>
    <n v="239"/>
    <n v="1"/>
  </r>
  <r>
    <x v="10"/>
    <x v="137"/>
    <x v="137"/>
    <n v="582654"/>
    <s v="Vilémovice (Blansko)"/>
    <s v="do 750 obyvatel"/>
    <n v="264"/>
    <n v="0.71212121212121215"/>
    <n v="76"/>
    <n v="0"/>
  </r>
  <r>
    <x v="10"/>
    <x v="137"/>
    <x v="137"/>
    <n v="582701"/>
    <s v="Vysočany (Blansko)"/>
    <s v="750 – 1 999 obyvatel"/>
    <n v="657"/>
    <n v="0.68188736681887363"/>
    <n v="209"/>
    <n v="1"/>
  </r>
  <r>
    <x v="10"/>
    <x v="137"/>
    <x v="137"/>
    <n v="582743"/>
    <s v="Žďár (Blansko)"/>
    <s v="do 750 obyvatel"/>
    <n v="346"/>
    <n v="0.7052023121387283"/>
    <n v="102"/>
    <n v="0"/>
  </r>
  <r>
    <x v="10"/>
    <x v="137"/>
    <x v="137"/>
    <n v="582760"/>
    <s v="Žernovník"/>
    <s v="do 750 obyvatel"/>
    <n v="208"/>
    <n v="0.80769230769230771"/>
    <n v="40"/>
    <n v="0"/>
  </r>
  <r>
    <x v="10"/>
    <x v="137"/>
    <x v="137"/>
    <n v="586005"/>
    <s v="Závist"/>
    <s v="do 750 obyvatel"/>
    <n v="121"/>
    <n v="0.71074380165289253"/>
    <n v="35"/>
    <n v="0"/>
  </r>
  <r>
    <x v="10"/>
    <x v="138"/>
    <x v="138"/>
    <n v="513695"/>
    <s v="Horní Smržov"/>
    <s v="do 750 obyvatel"/>
    <n v="110"/>
    <n v="0.7"/>
    <n v="33"/>
    <n v="0"/>
  </r>
  <r>
    <x v="10"/>
    <x v="138"/>
    <x v="138"/>
    <n v="513709"/>
    <s v="Roubanina"/>
    <s v="do 750 obyvatel"/>
    <n v="107"/>
    <n v="0.67289719626168221"/>
    <n v="35"/>
    <n v="1"/>
  </r>
  <r>
    <x v="10"/>
    <x v="138"/>
    <x v="138"/>
    <n v="530824"/>
    <s v="Velenov"/>
    <s v="do 750 obyvatel"/>
    <n v="209"/>
    <n v="0.59808612440191389"/>
    <n v="84"/>
    <n v="1"/>
  </r>
  <r>
    <x v="10"/>
    <x v="138"/>
    <x v="138"/>
    <n v="531006"/>
    <s v="Ludíkov"/>
    <s v="do 750 obyvatel"/>
    <n v="274"/>
    <n v="0.66788321167883213"/>
    <n v="91"/>
    <n v="1"/>
  </r>
  <r>
    <x v="10"/>
    <x v="138"/>
    <x v="138"/>
    <n v="534692"/>
    <s v="Újezd u Boskovic"/>
    <s v="do 750 obyvatel"/>
    <n v="423"/>
    <n v="0.5342789598108747"/>
    <n v="197"/>
    <n v="1"/>
  </r>
  <r>
    <x v="10"/>
    <x v="138"/>
    <x v="138"/>
    <n v="553875"/>
    <s v="Louka (Blansko)"/>
    <s v="do 750 obyvatel"/>
    <n v="56"/>
    <n v="0.6785714285714286"/>
    <n v="18"/>
    <n v="1"/>
  </r>
  <r>
    <x v="10"/>
    <x v="138"/>
    <x v="138"/>
    <n v="553883"/>
    <s v="Ústup"/>
    <s v="do 750 obyvatel"/>
    <n v="31"/>
    <n v="0.70967741935483875"/>
    <n v="9"/>
    <n v="0"/>
  </r>
  <r>
    <x v="10"/>
    <x v="138"/>
    <x v="138"/>
    <n v="554162"/>
    <s v="Crhov"/>
    <s v="do 750 obyvatel"/>
    <n v="144"/>
    <n v="0.77083333333333337"/>
    <n v="33"/>
    <n v="0"/>
  </r>
  <r>
    <x v="10"/>
    <x v="138"/>
    <x v="138"/>
    <n v="581313"/>
    <s v="Bedřichov (Blansko)"/>
    <s v="do 750 obyvatel"/>
    <n v="190"/>
    <n v="0.77894736842105261"/>
    <n v="42"/>
    <n v="0"/>
  </r>
  <r>
    <x v="10"/>
    <x v="138"/>
    <x v="138"/>
    <n v="581330"/>
    <s v="Benešov (Blansko)"/>
    <s v="do 750 obyvatel"/>
    <n v="551"/>
    <n v="0.71687840290381122"/>
    <n v="156"/>
    <n v="0"/>
  </r>
  <r>
    <x v="10"/>
    <x v="138"/>
    <x v="138"/>
    <n v="581356"/>
    <s v="Borotín (Blansko)"/>
    <s v="do 750 obyvatel"/>
    <n v="378"/>
    <n v="0.63756613756613756"/>
    <n v="137"/>
    <n v="1"/>
  </r>
  <r>
    <x v="10"/>
    <x v="138"/>
    <x v="138"/>
    <n v="581372"/>
    <s v="Boskovice"/>
    <s v="5 000 – 14 999 obyvatel"/>
    <n v="9720"/>
    <n v="0.69248971193415643"/>
    <n v="2989"/>
    <n v="1"/>
  </r>
  <r>
    <x v="10"/>
    <x v="138"/>
    <x v="138"/>
    <n v="581470"/>
    <s v="Cetkovice"/>
    <s v="750 – 1 999 obyvatel"/>
    <n v="646"/>
    <n v="0.68111455108359131"/>
    <n v="206"/>
    <n v="1"/>
  </r>
  <r>
    <x v="10"/>
    <x v="138"/>
    <x v="138"/>
    <n v="581500"/>
    <s v="Černovice (Blansko)"/>
    <s v="do 750 obyvatel"/>
    <n v="311"/>
    <n v="0.75562700964630225"/>
    <n v="76"/>
    <n v="0"/>
  </r>
  <r>
    <x v="10"/>
    <x v="138"/>
    <x v="138"/>
    <n v="581518"/>
    <s v="Deštná (Blansko)"/>
    <s v="do 750 obyvatel"/>
    <n v="196"/>
    <n v="0.73979591836734693"/>
    <n v="51"/>
    <n v="0"/>
  </r>
  <r>
    <x v="10"/>
    <x v="138"/>
    <x v="138"/>
    <n v="581534"/>
    <s v="Chrudichromy"/>
    <s v="do 750 obyvatel"/>
    <n v="169"/>
    <n v="0.59171597633136097"/>
    <n v="69"/>
    <n v="1"/>
  </r>
  <r>
    <x v="10"/>
    <x v="138"/>
    <x v="138"/>
    <n v="581551"/>
    <s v="Drnovice (Blansko)"/>
    <s v="750 – 1 999 obyvatel"/>
    <n v="1062"/>
    <n v="0.73634651600753298"/>
    <n v="280"/>
    <n v="0"/>
  </r>
  <r>
    <x v="10"/>
    <x v="138"/>
    <x v="138"/>
    <n v="581593"/>
    <s v="Hodonín (Blansko)"/>
    <s v="do 750 obyvatel"/>
    <n v="96"/>
    <n v="0.78125"/>
    <n v="21"/>
    <n v="0"/>
  </r>
  <r>
    <x v="10"/>
    <x v="138"/>
    <x v="138"/>
    <n v="581631"/>
    <s v="Horní Poříčí (Blansko)"/>
    <s v="do 750 obyvatel"/>
    <n v="232"/>
    <n v="0.56465517241379315"/>
    <n v="101"/>
    <n v="1"/>
  </r>
  <r>
    <x v="10"/>
    <x v="138"/>
    <x v="138"/>
    <n v="581666"/>
    <s v="Jabloňany"/>
    <s v="do 750 obyvatel"/>
    <n v="328"/>
    <n v="0.69817073170731703"/>
    <n v="99"/>
    <n v="1"/>
  </r>
  <r>
    <x v="10"/>
    <x v="138"/>
    <x v="138"/>
    <n v="581721"/>
    <s v="Kněževes (Blansko)"/>
    <s v="do 750 obyvatel"/>
    <n v="142"/>
    <n v="0.78169014084507038"/>
    <n v="31"/>
    <n v="0"/>
  </r>
  <r>
    <x v="10"/>
    <x v="138"/>
    <x v="138"/>
    <n v="581739"/>
    <s v="Knínice (Blansko)"/>
    <s v="750 – 1 999 obyvatel"/>
    <n v="740"/>
    <n v="0.65675675675675671"/>
    <n v="254"/>
    <n v="1"/>
  </r>
  <r>
    <x v="10"/>
    <x v="138"/>
    <x v="138"/>
    <n v="581755"/>
    <s v="Kořenec"/>
    <s v="do 750 obyvatel"/>
    <n v="296"/>
    <n v="0.63513513513513509"/>
    <n v="108"/>
    <n v="1"/>
  </r>
  <r>
    <x v="10"/>
    <x v="138"/>
    <x v="138"/>
    <n v="581771"/>
    <s v="Kozárov"/>
    <s v="do 750 obyvatel"/>
    <n v="99"/>
    <n v="0.72727272727272729"/>
    <n v="27"/>
    <n v="0"/>
  </r>
  <r>
    <x v="10"/>
    <x v="138"/>
    <x v="138"/>
    <n v="581798"/>
    <s v="Krhov (Blansko)"/>
    <s v="do 750 obyvatel"/>
    <n v="128"/>
    <n v="0.734375"/>
    <n v="34"/>
    <n v="0"/>
  </r>
  <r>
    <x v="10"/>
    <x v="138"/>
    <x v="138"/>
    <n v="581801"/>
    <s v="Křetín"/>
    <s v="do 750 obyvatel"/>
    <n v="397"/>
    <n v="0.75062972292191432"/>
    <n v="99"/>
    <n v="0"/>
  </r>
  <r>
    <x v="10"/>
    <x v="138"/>
    <x v="138"/>
    <n v="581810"/>
    <s v="Křtěnov"/>
    <s v="do 750 obyvatel"/>
    <n v="179"/>
    <n v="0.74860335195530725"/>
    <n v="45"/>
    <n v="0"/>
  </r>
  <r>
    <x v="10"/>
    <x v="138"/>
    <x v="138"/>
    <n v="581844"/>
    <s v="Kunčina Ves"/>
    <s v="do 750 obyvatel"/>
    <n v="45"/>
    <n v="0.77777777777777779"/>
    <n v="10"/>
    <n v="0"/>
  </r>
  <r>
    <x v="10"/>
    <x v="138"/>
    <x v="138"/>
    <n v="581852"/>
    <s v="Kunice (Blansko)"/>
    <s v="do 750 obyvatel"/>
    <n v="144"/>
    <n v="0.78472222222222221"/>
    <n v="31"/>
    <n v="0"/>
  </r>
  <r>
    <x v="10"/>
    <x v="138"/>
    <x v="138"/>
    <n v="581879"/>
    <s v="Kunštát"/>
    <s v="2 000 – 4 999 obyvatel"/>
    <n v="2244"/>
    <n v="0.69919786096256686"/>
    <n v="675"/>
    <n v="1"/>
  </r>
  <r>
    <x v="10"/>
    <x v="138"/>
    <x v="138"/>
    <n v="581887"/>
    <s v="Lazinov"/>
    <s v="do 750 obyvatel"/>
    <n v="151"/>
    <n v="0.59602649006622521"/>
    <n v="61"/>
    <n v="1"/>
  </r>
  <r>
    <x v="10"/>
    <x v="138"/>
    <x v="138"/>
    <n v="581917"/>
    <s v="Letovice"/>
    <s v="5 000 – 14 999 obyvatel"/>
    <n v="5571"/>
    <n v="0.71441392927661107"/>
    <n v="1591"/>
    <n v="0"/>
  </r>
  <r>
    <x v="10"/>
    <x v="138"/>
    <x v="138"/>
    <n v="581925"/>
    <s v="Lhota Rapotina"/>
    <s v="do 750 obyvatel"/>
    <n v="338"/>
    <n v="0.61834319526627224"/>
    <n v="129"/>
    <n v="1"/>
  </r>
  <r>
    <x v="10"/>
    <x v="138"/>
    <x v="138"/>
    <n v="581933"/>
    <s v="Lhota u Lysic"/>
    <s v="do 750 obyvatel"/>
    <n v="114"/>
    <n v="0.59649122807017541"/>
    <n v="46"/>
    <n v="1"/>
  </r>
  <r>
    <x v="10"/>
    <x v="138"/>
    <x v="138"/>
    <n v="581941"/>
    <s v="Lhota u Olešnice"/>
    <s v="do 750 obyvatel"/>
    <n v="36"/>
    <n v="0.52777777777777779"/>
    <n v="17"/>
    <n v="1"/>
  </r>
  <r>
    <x v="10"/>
    <x v="138"/>
    <x v="138"/>
    <n v="582018"/>
    <s v="Lysice"/>
    <s v="750 – 1 999 obyvatel"/>
    <n v="1568"/>
    <n v="0.75063775510204078"/>
    <n v="391"/>
    <n v="0"/>
  </r>
  <r>
    <x v="10"/>
    <x v="138"/>
    <x v="138"/>
    <n v="582026"/>
    <s v="Makov (Blansko)"/>
    <s v="do 750 obyvatel"/>
    <n v="36"/>
    <n v="0.63888888888888884"/>
    <n v="13"/>
    <n v="1"/>
  </r>
  <r>
    <x v="10"/>
    <x v="138"/>
    <x v="138"/>
    <n v="582042"/>
    <s v="Malá Roudka"/>
    <s v="do 750 obyvatel"/>
    <n v="170"/>
    <n v="0.68823529411764706"/>
    <n v="53"/>
    <n v="1"/>
  </r>
  <r>
    <x v="10"/>
    <x v="138"/>
    <x v="138"/>
    <n v="582069"/>
    <s v="Míchov"/>
    <s v="do 750 obyvatel"/>
    <n v="149"/>
    <n v="0.6174496644295302"/>
    <n v="57"/>
    <n v="1"/>
  </r>
  <r>
    <x v="10"/>
    <x v="138"/>
    <x v="138"/>
    <n v="582085"/>
    <s v="Němčice (Blansko)"/>
    <s v="do 750 obyvatel"/>
    <n v="386"/>
    <n v="0.67875647668393779"/>
    <n v="124"/>
    <n v="1"/>
  </r>
  <r>
    <x v="10"/>
    <x v="138"/>
    <x v="138"/>
    <n v="582107"/>
    <s v="Nýrov"/>
    <s v="do 750 obyvatel"/>
    <n v="171"/>
    <n v="0.8128654970760234"/>
    <n v="32"/>
    <n v="0"/>
  </r>
  <r>
    <x v="10"/>
    <x v="138"/>
    <x v="138"/>
    <n v="582115"/>
    <s v="Obora (Blansko)"/>
    <s v="do 750 obyvatel"/>
    <n v="261"/>
    <n v="0.54022988505747127"/>
    <n v="120"/>
    <n v="1"/>
  </r>
  <r>
    <x v="10"/>
    <x v="138"/>
    <x v="138"/>
    <n v="582131"/>
    <s v="Okrouhlá (Blansko)"/>
    <s v="do 750 obyvatel"/>
    <n v="498"/>
    <n v="0.70883534136546189"/>
    <n v="145"/>
    <n v="0"/>
  </r>
  <r>
    <x v="10"/>
    <x v="138"/>
    <x v="138"/>
    <n v="582158"/>
    <s v="Olešnice (Blansko)"/>
    <s v="750 – 1 999 obyvatel"/>
    <n v="1403"/>
    <n v="0.74839629365645044"/>
    <n v="353"/>
    <n v="0"/>
  </r>
  <r>
    <x v="10"/>
    <x v="138"/>
    <x v="138"/>
    <n v="582191"/>
    <s v="Pamětice"/>
    <s v="do 750 obyvatel"/>
    <n v="208"/>
    <n v="0.77403846153846156"/>
    <n v="47"/>
    <n v="0"/>
  </r>
  <r>
    <x v="10"/>
    <x v="138"/>
    <x v="138"/>
    <n v="582204"/>
    <s v="Petrov (Blansko)"/>
    <s v="do 750 obyvatel"/>
    <n v="113"/>
    <n v="0.69911504424778759"/>
    <n v="34"/>
    <n v="1"/>
  </r>
  <r>
    <x v="10"/>
    <x v="138"/>
    <x v="138"/>
    <n v="582221"/>
    <s v="Prostřední Poříčí"/>
    <s v="do 750 obyvatel"/>
    <n v="225"/>
    <n v="0.67555555555555558"/>
    <n v="73"/>
    <n v="1"/>
  </r>
  <r>
    <x v="10"/>
    <x v="138"/>
    <x v="138"/>
    <n v="582271"/>
    <s v="Rozseč nad Kunštátem"/>
    <s v="do 750 obyvatel"/>
    <n v="451"/>
    <n v="0.73170731707317072"/>
    <n v="121"/>
    <n v="0"/>
  </r>
  <r>
    <x v="10"/>
    <x v="138"/>
    <x v="138"/>
    <n v="582280"/>
    <s v="Rozsíčka"/>
    <s v="do 750 obyvatel"/>
    <n v="124"/>
    <n v="0.80645161290322576"/>
    <n v="24"/>
    <n v="0"/>
  </r>
  <r>
    <x v="10"/>
    <x v="138"/>
    <x v="138"/>
    <n v="582310"/>
    <s v="Sebranice (Blansko)"/>
    <s v="do 750 obyvatel"/>
    <n v="522"/>
    <n v="0.64559386973180077"/>
    <n v="185"/>
    <n v="1"/>
  </r>
  <r>
    <x v="10"/>
    <x v="138"/>
    <x v="138"/>
    <n v="582336"/>
    <s v="Skalice nad Svitavou"/>
    <s v="do 750 obyvatel"/>
    <n v="509"/>
    <n v="0.70333988212180742"/>
    <n v="151"/>
    <n v="0"/>
  </r>
  <r>
    <x v="10"/>
    <x v="138"/>
    <x v="138"/>
    <n v="582344"/>
    <s v="Skrchov"/>
    <s v="do 750 obyvatel"/>
    <n v="95"/>
    <n v="0.72631578947368425"/>
    <n v="26"/>
    <n v="0"/>
  </r>
  <r>
    <x v="10"/>
    <x v="138"/>
    <x v="138"/>
    <n v="582395"/>
    <s v="Sudice (Blansko)"/>
    <s v="do 750 obyvatel"/>
    <n v="394"/>
    <n v="0.65736040609137059"/>
    <n v="135"/>
    <n v="1"/>
  </r>
  <r>
    <x v="10"/>
    <x v="138"/>
    <x v="138"/>
    <n v="582409"/>
    <s v="Suchý"/>
    <s v="do 750 obyvatel"/>
    <n v="357"/>
    <n v="0.73949579831932777"/>
    <n v="93"/>
    <n v="0"/>
  </r>
  <r>
    <x v="10"/>
    <x v="138"/>
    <x v="138"/>
    <n v="582417"/>
    <s v="Sulíkov"/>
    <s v="do 750 obyvatel"/>
    <n v="245"/>
    <n v="0.65306122448979587"/>
    <n v="85"/>
    <n v="1"/>
  </r>
  <r>
    <x v="10"/>
    <x v="138"/>
    <x v="138"/>
    <n v="582441"/>
    <s v="Svitávka"/>
    <s v="750 – 1 999 obyvatel"/>
    <n v="1471"/>
    <n v="0.70836165873555401"/>
    <n v="429"/>
    <n v="0"/>
  </r>
  <r>
    <x v="10"/>
    <x v="138"/>
    <x v="138"/>
    <n v="582468"/>
    <s v="Šebetov"/>
    <s v="750 – 1 999 obyvatel"/>
    <n v="724"/>
    <n v="0.70580110497237569"/>
    <n v="213"/>
    <n v="0"/>
  </r>
  <r>
    <x v="10"/>
    <x v="138"/>
    <x v="138"/>
    <n v="582492"/>
    <s v="Štěchov"/>
    <s v="do 750 obyvatel"/>
    <n v="153"/>
    <n v="0.76470588235294112"/>
    <n v="36"/>
    <n v="0"/>
  </r>
  <r>
    <x v="10"/>
    <x v="138"/>
    <x v="138"/>
    <n v="582506"/>
    <s v="Tasovice (Blansko)"/>
    <s v="do 750 obyvatel"/>
    <n v="57"/>
    <n v="0.73684210526315785"/>
    <n v="15"/>
    <n v="0"/>
  </r>
  <r>
    <x v="10"/>
    <x v="138"/>
    <x v="138"/>
    <n v="582531"/>
    <s v="Uhřice (Blansko)"/>
    <s v="do 750 obyvatel"/>
    <n v="258"/>
    <n v="0.66279069767441856"/>
    <n v="87"/>
    <n v="1"/>
  </r>
  <r>
    <x v="10"/>
    <x v="138"/>
    <x v="138"/>
    <n v="582573"/>
    <s v="Úsobrno"/>
    <s v="do 750 obyvatel"/>
    <n v="371"/>
    <n v="0.78436657681940702"/>
    <n v="80"/>
    <n v="0"/>
  </r>
  <r>
    <x v="10"/>
    <x v="138"/>
    <x v="138"/>
    <n v="582581"/>
    <s v="Valchov"/>
    <s v="do 750 obyvatel"/>
    <n v="378"/>
    <n v="0.71957671957671954"/>
    <n v="106"/>
    <n v="0"/>
  </r>
  <r>
    <x v="10"/>
    <x v="138"/>
    <x v="138"/>
    <n v="582590"/>
    <s v="Vanovice"/>
    <s v="do 750 obyvatel"/>
    <n v="454"/>
    <n v="0.71585903083700442"/>
    <n v="129"/>
    <n v="0"/>
  </r>
  <r>
    <x v="10"/>
    <x v="138"/>
    <x v="138"/>
    <n v="582611"/>
    <s v="Vážany (Blansko)"/>
    <s v="do 750 obyvatel"/>
    <n v="178"/>
    <n v="0.6797752808988764"/>
    <n v="57"/>
    <n v="1"/>
  </r>
  <r>
    <x v="10"/>
    <x v="138"/>
    <x v="138"/>
    <n v="582620"/>
    <s v="Stvolová"/>
    <s v="do 750 obyvatel"/>
    <n v="137"/>
    <n v="0.79562043795620441"/>
    <n v="28"/>
    <n v="0"/>
  </r>
  <r>
    <x v="10"/>
    <x v="138"/>
    <x v="138"/>
    <n v="582646"/>
    <s v="Velké Opatovice"/>
    <s v="2 000 – 4 999 obyvatel"/>
    <n v="3080"/>
    <n v="0.73279220779220777"/>
    <n v="823"/>
    <n v="0"/>
  </r>
  <r>
    <x v="10"/>
    <x v="138"/>
    <x v="138"/>
    <n v="582662"/>
    <s v="Vísky (Blansko)"/>
    <s v="do 750 obyvatel"/>
    <n v="209"/>
    <n v="0.78947368421052633"/>
    <n v="44"/>
    <n v="0"/>
  </r>
  <r>
    <x v="10"/>
    <x v="138"/>
    <x v="138"/>
    <n v="582671"/>
    <s v="Voděrady (Blansko)"/>
    <s v="do 750 obyvatel"/>
    <n v="446"/>
    <n v="0.67040358744394624"/>
    <n v="147"/>
    <n v="1"/>
  </r>
  <r>
    <x v="10"/>
    <x v="138"/>
    <x v="138"/>
    <n v="582689"/>
    <s v="Vranová"/>
    <s v="do 750 obyvatel"/>
    <n v="307"/>
    <n v="0.71986970684039087"/>
    <n v="86"/>
    <n v="0"/>
  </r>
  <r>
    <x v="10"/>
    <x v="138"/>
    <x v="138"/>
    <n v="582727"/>
    <s v="Zbraslavec"/>
    <s v="do 750 obyvatel"/>
    <n v="178"/>
    <n v="0.6404494382022472"/>
    <n v="64"/>
    <n v="1"/>
  </r>
  <r>
    <x v="10"/>
    <x v="138"/>
    <x v="138"/>
    <n v="582751"/>
    <s v="Žďárná"/>
    <s v="750 – 1 999 obyvatel"/>
    <n v="632"/>
    <n v="0.72626582278481011"/>
    <n v="173"/>
    <n v="0"/>
  </r>
  <r>
    <x v="10"/>
    <x v="138"/>
    <x v="138"/>
    <n v="582778"/>
    <s v="Žerůtky (Blansko)"/>
    <s v="do 750 obyvatel"/>
    <n v="62"/>
    <n v="0.72580645161290325"/>
    <n v="17"/>
    <n v="0"/>
  </r>
  <r>
    <x v="10"/>
    <x v="138"/>
    <x v="138"/>
    <n v="586064"/>
    <s v="Světlá"/>
    <s v="do 750 obyvatel"/>
    <n v="203"/>
    <n v="0.66995073891625612"/>
    <n v="67"/>
    <n v="1"/>
  </r>
  <r>
    <x v="10"/>
    <x v="139"/>
    <x v="139"/>
    <n v="582786"/>
    <s v="Brno"/>
    <s v="100 000 a více obyvatel"/>
    <n v="319416"/>
    <n v="0.74158464197159812"/>
    <n v="82542"/>
    <n v="0"/>
  </r>
  <r>
    <x v="10"/>
    <x v="140"/>
    <x v="140"/>
    <n v="558443"/>
    <s v="Ladná"/>
    <s v="750 – 1 999 obyvatel"/>
    <n v="1084"/>
    <n v="0.65313653136531369"/>
    <n v="376"/>
    <n v="1"/>
  </r>
  <r>
    <x v="10"/>
    <x v="140"/>
    <x v="140"/>
    <n v="584291"/>
    <s v="Břeclav"/>
    <s v="15 000 – 39 999 obyvatel"/>
    <n v="20746"/>
    <n v="0.6998457533982454"/>
    <n v="6227"/>
    <n v="1"/>
  </r>
  <r>
    <x v="10"/>
    <x v="140"/>
    <x v="140"/>
    <n v="584380"/>
    <s v="Bulhary"/>
    <s v="do 750 obyvatel"/>
    <n v="634"/>
    <n v="0.58517350157728709"/>
    <n v="263"/>
    <n v="1"/>
  </r>
  <r>
    <x v="10"/>
    <x v="140"/>
    <x v="140"/>
    <n v="584452"/>
    <s v="Hlohovec"/>
    <s v="750 – 1 999 obyvatel"/>
    <n v="1086"/>
    <n v="0.7219152854511971"/>
    <n v="302"/>
    <n v="0"/>
  </r>
  <r>
    <x v="10"/>
    <x v="140"/>
    <x v="140"/>
    <n v="584487"/>
    <s v="Hrušky (Břeclav)"/>
    <s v="750 – 1 999 obyvatel"/>
    <n v="1319"/>
    <n v="0.67702805155420775"/>
    <n v="426"/>
    <n v="1"/>
  </r>
  <r>
    <x v="10"/>
    <x v="140"/>
    <x v="140"/>
    <n v="584576"/>
    <s v="Kostice"/>
    <s v="750 – 1 999 obyvatel"/>
    <n v="1622"/>
    <n v="0.67817509247842167"/>
    <n v="522"/>
    <n v="1"/>
  </r>
  <r>
    <x v="10"/>
    <x v="140"/>
    <x v="140"/>
    <n v="584622"/>
    <s v="Lanžhot"/>
    <s v="2 000 – 4 999 obyvatel"/>
    <n v="3138"/>
    <n v="0.67144678138942004"/>
    <n v="1031"/>
    <n v="1"/>
  </r>
  <r>
    <x v="10"/>
    <x v="140"/>
    <x v="140"/>
    <n v="584631"/>
    <s v="Lednice"/>
    <s v="2 000 – 4 999 obyvatel"/>
    <n v="1876"/>
    <n v="0.656183368869936"/>
    <n v="645"/>
    <n v="1"/>
  </r>
  <r>
    <x v="10"/>
    <x v="140"/>
    <x v="140"/>
    <n v="584665"/>
    <s v="Moravská Nová Ves"/>
    <s v="2 000 – 4 999 obyvatel"/>
    <n v="2164"/>
    <n v="0.68068391866913125"/>
    <n v="691"/>
    <n v="1"/>
  </r>
  <r>
    <x v="10"/>
    <x v="140"/>
    <x v="140"/>
    <n v="584673"/>
    <s v="Moravský Žižkov"/>
    <s v="750 – 1 999 obyvatel"/>
    <n v="1230"/>
    <n v="0.6634146341463415"/>
    <n v="414"/>
    <n v="1"/>
  </r>
  <r>
    <x v="10"/>
    <x v="140"/>
    <x v="140"/>
    <n v="584797"/>
    <s v="Podivín"/>
    <s v="2 000 – 4 999 obyvatel"/>
    <n v="2556"/>
    <n v="0.68427230046948362"/>
    <n v="807"/>
    <n v="1"/>
  </r>
  <r>
    <x v="10"/>
    <x v="140"/>
    <x v="140"/>
    <n v="584851"/>
    <s v="Přítluky"/>
    <s v="750 – 1 999 obyvatel"/>
    <n v="670"/>
    <n v="0.63582089552238807"/>
    <n v="244"/>
    <n v="1"/>
  </r>
  <r>
    <x v="10"/>
    <x v="140"/>
    <x v="140"/>
    <n v="584860"/>
    <s v="Rakvice"/>
    <s v="2 000 – 4 999 obyvatel"/>
    <n v="1853"/>
    <n v="0.70264436049649215"/>
    <n v="551"/>
    <n v="0"/>
  </r>
  <r>
    <x v="10"/>
    <x v="140"/>
    <x v="140"/>
    <n v="584941"/>
    <s v="Tvrdonice"/>
    <s v="2 000 – 4 999 obyvatel"/>
    <n v="1782"/>
    <n v="0.67340067340067344"/>
    <n v="582"/>
    <n v="1"/>
  </r>
  <r>
    <x v="10"/>
    <x v="140"/>
    <x v="140"/>
    <n v="584959"/>
    <s v="Týnec (Břeclav)"/>
    <s v="750 – 1 999 obyvatel"/>
    <n v="941"/>
    <n v="0.6493092454835282"/>
    <n v="330"/>
    <n v="1"/>
  </r>
  <r>
    <x v="10"/>
    <x v="140"/>
    <x v="140"/>
    <n v="584975"/>
    <s v="Valtice"/>
    <s v="2 000 – 4 999 obyvatel"/>
    <n v="3067"/>
    <n v="0.72709488099119657"/>
    <n v="837"/>
    <n v="0"/>
  </r>
  <r>
    <x v="10"/>
    <x v="140"/>
    <x v="140"/>
    <n v="584983"/>
    <s v="Velké Bílovice"/>
    <s v="2 000 – 4 999 obyvatel"/>
    <n v="3231"/>
    <n v="0.70752089136490248"/>
    <n v="945"/>
    <n v="0"/>
  </r>
  <r>
    <x v="10"/>
    <x v="140"/>
    <x v="140"/>
    <n v="585050"/>
    <s v="Zaječí"/>
    <s v="750 – 1 999 obyvatel"/>
    <n v="1211"/>
    <n v="0.7217175887696119"/>
    <n v="337"/>
    <n v="0"/>
  </r>
  <r>
    <x v="10"/>
    <x v="141"/>
    <x v="141"/>
    <n v="550191"/>
    <s v="Uhřice (Vyškov)"/>
    <s v="do 750 obyvatel"/>
    <n v="219"/>
    <n v="0.63013698630136983"/>
    <n v="81"/>
    <n v="1"/>
  </r>
  <r>
    <x v="10"/>
    <x v="141"/>
    <x v="141"/>
    <n v="557048"/>
    <s v="Mouřínov"/>
    <s v="do 750 obyvatel"/>
    <n v="387"/>
    <n v="0.65891472868217049"/>
    <n v="132"/>
    <n v="1"/>
  </r>
  <r>
    <x v="10"/>
    <x v="141"/>
    <x v="141"/>
    <n v="592897"/>
    <s v="Bohaté Málkovice"/>
    <s v="do 750 obyvatel"/>
    <n v="207"/>
    <n v="0.67632850241545894"/>
    <n v="67"/>
    <n v="1"/>
  </r>
  <r>
    <x v="10"/>
    <x v="141"/>
    <x v="141"/>
    <n v="592927"/>
    <s v="Brankovice"/>
    <s v="750 – 1 999 obyvatel"/>
    <n v="772"/>
    <n v="0.6075129533678757"/>
    <n v="303"/>
    <n v="1"/>
  </r>
  <r>
    <x v="10"/>
    <x v="141"/>
    <x v="141"/>
    <n v="592943"/>
    <s v="Bučovice"/>
    <s v="5 000 – 14 999 obyvatel"/>
    <n v="5422"/>
    <n v="0.69697528587237179"/>
    <n v="1643"/>
    <n v="1"/>
  </r>
  <r>
    <x v="10"/>
    <x v="141"/>
    <x v="141"/>
    <n v="592986"/>
    <s v="Dobročkovice"/>
    <s v="do 750 obyvatel"/>
    <n v="182"/>
    <n v="0.69230769230769229"/>
    <n v="56"/>
    <n v="1"/>
  </r>
  <r>
    <x v="10"/>
    <x v="141"/>
    <x v="141"/>
    <n v="592994"/>
    <s v="Dražovice (Vyškov)"/>
    <s v="750 – 1 999 obyvatel"/>
    <n v="769"/>
    <n v="0.71001300390117039"/>
    <n v="223"/>
    <n v="0"/>
  </r>
  <r>
    <x v="10"/>
    <x v="141"/>
    <x v="141"/>
    <n v="593095"/>
    <s v="Chvalkovice (Vyškov)"/>
    <s v="do 750 obyvatel"/>
    <n v="215"/>
    <n v="0.71627906976744182"/>
    <n v="61"/>
    <n v="0"/>
  </r>
  <r>
    <x v="10"/>
    <x v="141"/>
    <x v="141"/>
    <n v="593150"/>
    <s v="Kojátky"/>
    <s v="do 750 obyvatel"/>
    <n v="266"/>
    <n v="0.72556390977443608"/>
    <n v="73"/>
    <n v="0"/>
  </r>
  <r>
    <x v="10"/>
    <x v="141"/>
    <x v="141"/>
    <n v="593184"/>
    <s v="Kožušice"/>
    <s v="do 750 obyvatel"/>
    <n v="101"/>
    <n v="0.57425742574257421"/>
    <n v="43"/>
    <n v="1"/>
  </r>
  <r>
    <x v="10"/>
    <x v="141"/>
    <x v="141"/>
    <n v="593222"/>
    <s v="Křižanovice (Vyškov)"/>
    <s v="750 – 1 999 obyvatel"/>
    <n v="662"/>
    <n v="0.67673716012084595"/>
    <n v="214"/>
    <n v="1"/>
  </r>
  <r>
    <x v="10"/>
    <x v="141"/>
    <x v="141"/>
    <n v="593257"/>
    <s v="Letonice"/>
    <s v="750 – 1 999 obyvatel"/>
    <n v="1156"/>
    <n v="0.69982698961937717"/>
    <n v="347"/>
    <n v="1"/>
  </r>
  <r>
    <x v="10"/>
    <x v="141"/>
    <x v="141"/>
    <n v="593290"/>
    <s v="Malínky"/>
    <s v="do 750 obyvatel"/>
    <n v="111"/>
    <n v="0.6216216216216216"/>
    <n v="42"/>
    <n v="1"/>
  </r>
  <r>
    <x v="10"/>
    <x v="141"/>
    <x v="141"/>
    <n v="593338"/>
    <s v="Milonice (Vyškov)"/>
    <s v="do 750 obyvatel"/>
    <n v="296"/>
    <n v="0.625"/>
    <n v="111"/>
    <n v="1"/>
  </r>
  <r>
    <x v="10"/>
    <x v="141"/>
    <x v="141"/>
    <n v="593389"/>
    <s v="Nemochovice"/>
    <s v="do 750 obyvatel"/>
    <n v="251"/>
    <n v="0.59760956175298807"/>
    <n v="101"/>
    <n v="1"/>
  </r>
  <r>
    <x v="10"/>
    <x v="141"/>
    <x v="141"/>
    <n v="593401"/>
    <s v="Nemotice"/>
    <s v="do 750 obyvatel"/>
    <n v="352"/>
    <n v="0.64488636363636365"/>
    <n v="125"/>
    <n v="1"/>
  </r>
  <r>
    <x v="10"/>
    <x v="141"/>
    <x v="141"/>
    <n v="593419"/>
    <s v="Nesovice"/>
    <s v="750 – 1 999 obyvatel"/>
    <n v="922"/>
    <n v="0.70065075921908893"/>
    <n v="276"/>
    <n v="0"/>
  </r>
  <r>
    <x v="10"/>
    <x v="141"/>
    <x v="141"/>
    <n v="593427"/>
    <s v="Nevojice"/>
    <s v="do 750 obyvatel"/>
    <n v="355"/>
    <n v="0.58028169014084507"/>
    <n v="149"/>
    <n v="1"/>
  </r>
  <r>
    <x v="10"/>
    <x v="141"/>
    <x v="141"/>
    <n v="593532"/>
    <s v="Rašovice (Vyškov)"/>
    <s v="do 750 obyvatel"/>
    <n v="551"/>
    <n v="0.64428312159709622"/>
    <n v="196"/>
    <n v="1"/>
  </r>
  <r>
    <x v="10"/>
    <x v="141"/>
    <x v="141"/>
    <n v="593591"/>
    <s v="Snovídky"/>
    <s v="do 750 obyvatel"/>
    <n v="282"/>
    <n v="0.65248226950354615"/>
    <n v="98"/>
    <n v="1"/>
  </r>
  <r>
    <x v="10"/>
    <x v="142"/>
    <x v="142"/>
    <n v="586021"/>
    <s v="Hodonín (Hodonín)"/>
    <s v="15 000 – 39 999 obyvatel"/>
    <n v="20780"/>
    <n v="0.68253128007699715"/>
    <n v="6597"/>
    <n v="1"/>
  </r>
  <r>
    <x v="10"/>
    <x v="142"/>
    <x v="142"/>
    <n v="586099"/>
    <s v="Čejč"/>
    <s v="750 – 1 999 obyvatel"/>
    <n v="1069"/>
    <n v="0.76052385406922363"/>
    <n v="256"/>
    <n v="0"/>
  </r>
  <r>
    <x v="10"/>
    <x v="142"/>
    <x v="142"/>
    <n v="586102"/>
    <s v="Čejkovice (Hodonín)"/>
    <s v="2 000 – 4 999 obyvatel"/>
    <n v="2028"/>
    <n v="0.75"/>
    <n v="507"/>
    <n v="0"/>
  </r>
  <r>
    <x v="10"/>
    <x v="142"/>
    <x v="142"/>
    <n v="586137"/>
    <s v="Dolní Bojanovice"/>
    <s v="2 000 – 4 999 obyvatel"/>
    <n v="2433"/>
    <n v="0.67940813810110978"/>
    <n v="780"/>
    <n v="1"/>
  </r>
  <r>
    <x v="10"/>
    <x v="142"/>
    <x v="142"/>
    <n v="586161"/>
    <s v="Dubňany"/>
    <s v="5 000 – 14 999 obyvatel"/>
    <n v="5345"/>
    <n v="0.72329279700654814"/>
    <n v="1479"/>
    <n v="0"/>
  </r>
  <r>
    <x v="10"/>
    <x v="142"/>
    <x v="142"/>
    <n v="586234"/>
    <s v="Josefov (Hodonín)"/>
    <s v="do 750 obyvatel"/>
    <n v="378"/>
    <n v="0.67195767195767198"/>
    <n v="124"/>
    <n v="1"/>
  </r>
  <r>
    <x v="10"/>
    <x v="142"/>
    <x v="142"/>
    <n v="586242"/>
    <s v="Karlín"/>
    <s v="do 750 obyvatel"/>
    <n v="198"/>
    <n v="0.66161616161616166"/>
    <n v="67"/>
    <n v="1"/>
  </r>
  <r>
    <x v="10"/>
    <x v="142"/>
    <x v="142"/>
    <n v="586358"/>
    <s v="Lužice (Hodonín)"/>
    <s v="2 000 – 4 999 obyvatel"/>
    <n v="2470"/>
    <n v="0.69271255060728743"/>
    <n v="759"/>
    <n v="1"/>
  </r>
  <r>
    <x v="10"/>
    <x v="142"/>
    <x v="142"/>
    <n v="586374"/>
    <s v="Mikulčice"/>
    <s v="750 – 1 999 obyvatel"/>
    <n v="1631"/>
    <n v="0.66339668914776206"/>
    <n v="549"/>
    <n v="1"/>
  </r>
  <r>
    <x v="10"/>
    <x v="142"/>
    <x v="142"/>
    <n v="586412"/>
    <s v="Mutěnice (Hodonín)"/>
    <s v="2 000 – 4 999 obyvatel"/>
    <n v="3022"/>
    <n v="0.7021839841164792"/>
    <n v="900"/>
    <n v="0"/>
  </r>
  <r>
    <x v="10"/>
    <x v="142"/>
    <x v="142"/>
    <n v="586463"/>
    <s v="Nový Poddvorov"/>
    <s v="do 750 obyvatel"/>
    <n v="189"/>
    <n v="0.72486772486772488"/>
    <n v="52"/>
    <n v="0"/>
  </r>
  <r>
    <x v="10"/>
    <x v="142"/>
    <x v="142"/>
    <n v="586480"/>
    <s v="Petrov (Hodonín)"/>
    <s v="750 – 1 999 obyvatel"/>
    <n v="1139"/>
    <n v="0.67690956979806849"/>
    <n v="368"/>
    <n v="1"/>
  </r>
  <r>
    <x v="10"/>
    <x v="142"/>
    <x v="142"/>
    <n v="586498"/>
    <s v="Prušánky"/>
    <s v="2 000 – 4 999 obyvatel"/>
    <n v="1855"/>
    <n v="0.63611859838274931"/>
    <n v="675"/>
    <n v="1"/>
  </r>
  <r>
    <x v="10"/>
    <x v="142"/>
    <x v="142"/>
    <n v="586510"/>
    <s v="Ratíškovice"/>
    <s v="2 000 – 4 999 obyvatel"/>
    <n v="3385"/>
    <n v="0.74209748892171346"/>
    <n v="873"/>
    <n v="0"/>
  </r>
  <r>
    <x v="10"/>
    <x v="142"/>
    <x v="142"/>
    <n v="586528"/>
    <s v="Rohatec"/>
    <s v="2 000 – 4 999 obyvatel"/>
    <n v="2997"/>
    <n v="0.70136803470136799"/>
    <n v="895"/>
    <n v="0"/>
  </r>
  <r>
    <x v="10"/>
    <x v="142"/>
    <x v="142"/>
    <n v="586561"/>
    <s v="Starý Poddvorov"/>
    <s v="750 – 1 999 obyvatel"/>
    <n v="812"/>
    <n v="0.68842364532019706"/>
    <n v="253"/>
    <n v="1"/>
  </r>
  <r>
    <x v="10"/>
    <x v="142"/>
    <x v="142"/>
    <n v="586609"/>
    <s v="Sudoměřice"/>
    <s v="750 – 1 999 obyvatel"/>
    <n v="1054"/>
    <n v="0.63946869070208734"/>
    <n v="380"/>
    <n v="1"/>
  </r>
  <r>
    <x v="10"/>
    <x v="142"/>
    <x v="142"/>
    <n v="586676"/>
    <s v="Terezín (Hodonín)"/>
    <s v="do 750 obyvatel"/>
    <n v="326"/>
    <n v="0.76993865030674846"/>
    <n v="75"/>
    <n v="0"/>
  </r>
  <r>
    <x v="10"/>
    <x v="143"/>
    <x v="143"/>
    <n v="550256"/>
    <s v="Kašnice"/>
    <s v="do 750 obyvatel"/>
    <n v="169"/>
    <n v="0.85798816568047342"/>
    <n v="24"/>
    <n v="0"/>
  </r>
  <r>
    <x v="10"/>
    <x v="143"/>
    <x v="143"/>
    <n v="555282"/>
    <s v="Kurdějov"/>
    <s v="do 750 obyvatel"/>
    <n v="351"/>
    <n v="0.70940170940170943"/>
    <n v="102"/>
    <n v="0"/>
  </r>
  <r>
    <x v="10"/>
    <x v="143"/>
    <x v="143"/>
    <n v="584321"/>
    <s v="Boleradice"/>
    <s v="750 – 1 999 obyvatel"/>
    <n v="772"/>
    <n v="0.72150259067357514"/>
    <n v="215"/>
    <n v="0"/>
  </r>
  <r>
    <x v="10"/>
    <x v="143"/>
    <x v="143"/>
    <n v="584339"/>
    <s v="Borkovany"/>
    <s v="750 – 1 999 obyvatel"/>
    <n v="694"/>
    <n v="0.7276657060518732"/>
    <n v="189"/>
    <n v="0"/>
  </r>
  <r>
    <x v="10"/>
    <x v="143"/>
    <x v="143"/>
    <n v="584347"/>
    <s v="Bořetice (Břeclav)"/>
    <s v="750 – 1 999 obyvatel"/>
    <n v="1097"/>
    <n v="0.7128532360984503"/>
    <n v="315"/>
    <n v="0"/>
  </r>
  <r>
    <x v="10"/>
    <x v="143"/>
    <x v="143"/>
    <n v="584363"/>
    <s v="Brumovice (Břeclav)"/>
    <s v="750 – 1 999 obyvatel"/>
    <n v="856"/>
    <n v="0.74532710280373837"/>
    <n v="218"/>
    <n v="0"/>
  </r>
  <r>
    <x v="10"/>
    <x v="143"/>
    <x v="143"/>
    <n v="584401"/>
    <s v="Diváky"/>
    <s v="do 750 obyvatel"/>
    <n v="416"/>
    <n v="0.69951923076923073"/>
    <n v="125"/>
    <n v="1"/>
  </r>
  <r>
    <x v="10"/>
    <x v="143"/>
    <x v="143"/>
    <n v="584461"/>
    <s v="Horní Bojanovice"/>
    <s v="do 750 obyvatel"/>
    <n v="571"/>
    <n v="0.66900175131348516"/>
    <n v="189"/>
    <n v="1"/>
  </r>
  <r>
    <x v="10"/>
    <x v="143"/>
    <x v="143"/>
    <n v="584495"/>
    <s v="Hustopeče"/>
    <s v="5 000 – 14 999 obyvatel"/>
    <n v="4976"/>
    <n v="0.742564308681672"/>
    <n v="1281"/>
    <n v="0"/>
  </r>
  <r>
    <x v="10"/>
    <x v="143"/>
    <x v="143"/>
    <n v="584550"/>
    <s v="Klobouky u Brna"/>
    <s v="2 000 – 4 999 obyvatel"/>
    <n v="2023"/>
    <n v="0.75086505190311414"/>
    <n v="504"/>
    <n v="0"/>
  </r>
  <r>
    <x v="10"/>
    <x v="143"/>
    <x v="143"/>
    <n v="584568"/>
    <s v="Kobylí"/>
    <s v="2 000 – 4 999 obyvatel"/>
    <n v="1733"/>
    <n v="0.79284477784189267"/>
    <n v="359"/>
    <n v="0"/>
  </r>
  <r>
    <x v="10"/>
    <x v="143"/>
    <x v="143"/>
    <n v="584584"/>
    <s v="Krumvíř"/>
    <s v="750 – 1 999 obyvatel"/>
    <n v="1029"/>
    <n v="0.75607385811467442"/>
    <n v="251"/>
    <n v="0"/>
  </r>
  <r>
    <x v="10"/>
    <x v="143"/>
    <x v="143"/>
    <n v="584592"/>
    <s v="Křepice (Břeclav)"/>
    <s v="750 – 1 999 obyvatel"/>
    <n v="1084"/>
    <n v="0.70756457564575648"/>
    <n v="317"/>
    <n v="0"/>
  </r>
  <r>
    <x v="10"/>
    <x v="143"/>
    <x v="143"/>
    <n v="584681"/>
    <s v="Morkůvky"/>
    <s v="do 750 obyvatel"/>
    <n v="405"/>
    <n v="0.79259259259259263"/>
    <n v="84"/>
    <n v="0"/>
  </r>
  <r>
    <x v="10"/>
    <x v="143"/>
    <x v="143"/>
    <n v="584703"/>
    <s v="Němčičky (Břeclav)"/>
    <s v="do 750 obyvatel"/>
    <n v="586"/>
    <n v="0.68941979522184305"/>
    <n v="182"/>
    <n v="1"/>
  </r>
  <r>
    <x v="10"/>
    <x v="143"/>
    <x v="143"/>
    <n v="584711"/>
    <s v="Nikolčice"/>
    <s v="750 – 1 999 obyvatel"/>
    <n v="650"/>
    <n v="0.76"/>
    <n v="156"/>
    <n v="0"/>
  </r>
  <r>
    <x v="10"/>
    <x v="143"/>
    <x v="143"/>
    <n v="584819"/>
    <s v="Popice"/>
    <s v="750 – 1 999 obyvatel"/>
    <n v="779"/>
    <n v="0.70603337612323491"/>
    <n v="229"/>
    <n v="0"/>
  </r>
  <r>
    <x v="10"/>
    <x v="143"/>
    <x v="143"/>
    <n v="584835"/>
    <s v="Pouzdřany"/>
    <s v="750 – 1 999 obyvatel"/>
    <n v="657"/>
    <n v="0.64231354642313543"/>
    <n v="235"/>
    <n v="1"/>
  </r>
  <r>
    <x v="10"/>
    <x v="143"/>
    <x v="143"/>
    <n v="584894"/>
    <s v="Starovice"/>
    <s v="750 – 1 999 obyvatel"/>
    <n v="765"/>
    <n v="0.65098039215686276"/>
    <n v="267"/>
    <n v="1"/>
  </r>
  <r>
    <x v="10"/>
    <x v="143"/>
    <x v="143"/>
    <n v="584908"/>
    <s v="Starovičky"/>
    <s v="750 – 1 999 obyvatel"/>
    <n v="728"/>
    <n v="0.64423076923076927"/>
    <n v="259"/>
    <n v="1"/>
  </r>
  <r>
    <x v="10"/>
    <x v="143"/>
    <x v="143"/>
    <n v="584916"/>
    <s v="Strachotín"/>
    <s v="750 – 1 999 obyvatel"/>
    <n v="686"/>
    <n v="0.77259475218658891"/>
    <n v="156"/>
    <n v="0"/>
  </r>
  <r>
    <x v="10"/>
    <x v="143"/>
    <x v="143"/>
    <n v="584924"/>
    <s v="Šakvice"/>
    <s v="750 – 1 999 obyvatel"/>
    <n v="1272"/>
    <n v="0.63522012578616349"/>
    <n v="464"/>
    <n v="1"/>
  </r>
  <r>
    <x v="10"/>
    <x v="143"/>
    <x v="143"/>
    <n v="584932"/>
    <s v="Šitbořice"/>
    <s v="2 000 – 4 999 obyvatel"/>
    <n v="1690"/>
    <n v="0.79349112426035506"/>
    <n v="349"/>
    <n v="0"/>
  </r>
  <r>
    <x v="10"/>
    <x v="143"/>
    <x v="143"/>
    <n v="584967"/>
    <s v="Uherčice (Břeclav)"/>
    <s v="750 – 1 999 obyvatel"/>
    <n v="864"/>
    <n v="0.69212962962962965"/>
    <n v="266"/>
    <n v="1"/>
  </r>
  <r>
    <x v="10"/>
    <x v="143"/>
    <x v="143"/>
    <n v="584991"/>
    <s v="Velké Hostěrádky"/>
    <s v="do 750 obyvatel"/>
    <n v="404"/>
    <n v="0.64603960396039606"/>
    <n v="143"/>
    <n v="1"/>
  </r>
  <r>
    <x v="10"/>
    <x v="143"/>
    <x v="143"/>
    <n v="585009"/>
    <s v="Velké Němčice"/>
    <s v="750 – 1 999 obyvatel"/>
    <n v="1475"/>
    <n v="0.78237288135593219"/>
    <n v="321"/>
    <n v="0"/>
  </r>
  <r>
    <x v="10"/>
    <x v="143"/>
    <x v="143"/>
    <n v="585017"/>
    <s v="Velké Pavlovice"/>
    <s v="2 000 – 4 999 obyvatel"/>
    <n v="2616"/>
    <n v="0.69074923547400613"/>
    <n v="809"/>
    <n v="1"/>
  </r>
  <r>
    <x v="10"/>
    <x v="143"/>
    <x v="143"/>
    <n v="585041"/>
    <s v="Vrbice (Břeclav)"/>
    <s v="750 – 1 999 obyvatel"/>
    <n v="894"/>
    <n v="0.71700223713646527"/>
    <n v="253"/>
    <n v="0"/>
  </r>
  <r>
    <x v="10"/>
    <x v="144"/>
    <x v="144"/>
    <n v="582832"/>
    <s v="Biskoupky"/>
    <s v="do 750 obyvatel"/>
    <n v="155"/>
    <n v="0.68387096774193545"/>
    <n v="49"/>
    <n v="1"/>
  </r>
  <r>
    <x v="10"/>
    <x v="144"/>
    <x v="144"/>
    <n v="582930"/>
    <s v="Čučice"/>
    <s v="do 750 obyvatel"/>
    <n v="367"/>
    <n v="0.75204359673024523"/>
    <n v="91"/>
    <n v="0"/>
  </r>
  <r>
    <x v="10"/>
    <x v="144"/>
    <x v="144"/>
    <n v="582956"/>
    <s v="Dolní Kounice"/>
    <s v="2 000 – 4 999 obyvatel"/>
    <n v="2080"/>
    <n v="0.66586538461538458"/>
    <n v="695"/>
    <n v="1"/>
  </r>
  <r>
    <x v="10"/>
    <x v="144"/>
    <x v="144"/>
    <n v="583022"/>
    <s v="Hlína"/>
    <s v="do 750 obyvatel"/>
    <n v="255"/>
    <n v="0.71372549019607845"/>
    <n v="73"/>
    <n v="0"/>
  </r>
  <r>
    <x v="10"/>
    <x v="144"/>
    <x v="144"/>
    <n v="583120"/>
    <s v="Ivančice"/>
    <s v="5 000 – 14 999 obyvatel"/>
    <n v="8231"/>
    <n v="0.71558741343700649"/>
    <n v="2341"/>
    <n v="0"/>
  </r>
  <r>
    <x v="10"/>
    <x v="144"/>
    <x v="144"/>
    <n v="583201"/>
    <s v="Ketkovice"/>
    <s v="do 750 obyvatel"/>
    <n v="494"/>
    <n v="0.70445344129554655"/>
    <n v="146"/>
    <n v="0"/>
  </r>
  <r>
    <x v="10"/>
    <x v="144"/>
    <x v="144"/>
    <n v="583243"/>
    <s v="Kupařovice"/>
    <s v="do 750 obyvatel"/>
    <n v="279"/>
    <n v="0.6738351254480287"/>
    <n v="91"/>
    <n v="1"/>
  </r>
  <r>
    <x v="10"/>
    <x v="144"/>
    <x v="144"/>
    <n v="583375"/>
    <s v="Mělčany"/>
    <s v="do 750 obyvatel"/>
    <n v="404"/>
    <n v="0.70297029702970293"/>
    <n v="120"/>
    <n v="0"/>
  </r>
  <r>
    <x v="10"/>
    <x v="144"/>
    <x v="144"/>
    <n v="583421"/>
    <s v="Moravské Bránice"/>
    <s v="750 – 1 999 obyvatel"/>
    <n v="802"/>
    <n v="0.73815461346633415"/>
    <n v="210"/>
    <n v="0"/>
  </r>
  <r>
    <x v="10"/>
    <x v="144"/>
    <x v="144"/>
    <n v="583472"/>
    <s v="Němčičky (Brno-venkov)"/>
    <s v="do 750 obyvatel"/>
    <n v="266"/>
    <n v="0.74060150375939848"/>
    <n v="69"/>
    <n v="0"/>
  </r>
  <r>
    <x v="10"/>
    <x v="144"/>
    <x v="144"/>
    <n v="583481"/>
    <s v="Neslovice"/>
    <s v="750 – 1 999 obyvatel"/>
    <n v="802"/>
    <n v="0.74937655860349128"/>
    <n v="201"/>
    <n v="0"/>
  </r>
  <r>
    <x v="10"/>
    <x v="144"/>
    <x v="144"/>
    <n v="583502"/>
    <s v="Nová Ves (Brno-venkov)"/>
    <s v="750 – 1 999 obyvatel"/>
    <n v="655"/>
    <n v="0.69007633587786255"/>
    <n v="203"/>
    <n v="1"/>
  </r>
  <r>
    <x v="10"/>
    <x v="144"/>
    <x v="144"/>
    <n v="583511"/>
    <s v="Nové Bránice"/>
    <s v="do 750 obyvatel"/>
    <n v="601"/>
    <n v="0.76039933444259566"/>
    <n v="144"/>
    <n v="0"/>
  </r>
  <r>
    <x v="10"/>
    <x v="144"/>
    <x v="144"/>
    <n v="583588"/>
    <s v="Oslavany"/>
    <s v="2 000 – 4 999 obyvatel"/>
    <n v="3952"/>
    <n v="0.71912955465587047"/>
    <n v="1110"/>
    <n v="0"/>
  </r>
  <r>
    <x v="10"/>
    <x v="144"/>
    <x v="144"/>
    <n v="583693"/>
    <s v="Pravlov"/>
    <s v="do 750 obyvatel"/>
    <n v="513"/>
    <n v="0.70370370370370372"/>
    <n v="152"/>
    <n v="0"/>
  </r>
  <r>
    <x v="10"/>
    <x v="144"/>
    <x v="144"/>
    <n v="584011"/>
    <s v="Trboušany"/>
    <s v="do 750 obyvatel"/>
    <n v="307"/>
    <n v="0.64495114006514653"/>
    <n v="109"/>
    <n v="1"/>
  </r>
  <r>
    <x v="10"/>
    <x v="144"/>
    <x v="144"/>
    <n v="591661"/>
    <s v="Senorady"/>
    <s v="do 750 obyvatel"/>
    <n v="333"/>
    <n v="0.68168168168168164"/>
    <n v="106"/>
    <n v="1"/>
  </r>
  <r>
    <x v="10"/>
    <x v="145"/>
    <x v="145"/>
    <n v="582913"/>
    <s v="Čebín"/>
    <s v="750 – 1 999 obyvatel"/>
    <n v="1500"/>
    <n v="0.73666666666666669"/>
    <n v="395"/>
    <n v="0"/>
  </r>
  <r>
    <x v="10"/>
    <x v="145"/>
    <x v="145"/>
    <n v="582921"/>
    <s v="Česká"/>
    <s v="750 – 1 999 obyvatel"/>
    <n v="829"/>
    <n v="0.81664656212303977"/>
    <n v="152"/>
    <n v="0"/>
  </r>
  <r>
    <x v="10"/>
    <x v="145"/>
    <x v="145"/>
    <n v="583090"/>
    <s v="Hvozdec (Brno-venkov)"/>
    <s v="do 750 obyvatel"/>
    <n v="282"/>
    <n v="0.73758865248226946"/>
    <n v="74"/>
    <n v="0"/>
  </r>
  <r>
    <x v="10"/>
    <x v="145"/>
    <x v="145"/>
    <n v="583111"/>
    <s v="Chudčice"/>
    <s v="750 – 1 999 obyvatel"/>
    <n v="788"/>
    <n v="0.74238578680203049"/>
    <n v="203"/>
    <n v="0"/>
  </r>
  <r>
    <x v="10"/>
    <x v="145"/>
    <x v="145"/>
    <n v="583171"/>
    <s v="Jinačovice"/>
    <s v="750 – 1 999 obyvatel"/>
    <n v="607"/>
    <n v="0.81548599670510713"/>
    <n v="112"/>
    <n v="0"/>
  </r>
  <r>
    <x v="10"/>
    <x v="145"/>
    <x v="145"/>
    <n v="583251"/>
    <s v="Kuřim"/>
    <s v="5 000 – 14 999 obyvatel"/>
    <n v="8950"/>
    <n v="0.73608938547486036"/>
    <n v="2362"/>
    <n v="0"/>
  </r>
  <r>
    <x v="10"/>
    <x v="145"/>
    <x v="145"/>
    <n v="583286"/>
    <s v="Lelekovice"/>
    <s v="750 – 1 999 obyvatel"/>
    <n v="1559"/>
    <n v="0.78960872354073119"/>
    <n v="328"/>
    <n v="0"/>
  </r>
  <r>
    <x v="10"/>
    <x v="145"/>
    <x v="145"/>
    <n v="583430"/>
    <s v="Moravské Knínice"/>
    <s v="750 – 1 999 obyvatel"/>
    <n v="837"/>
    <n v="0.79211469534050183"/>
    <n v="174"/>
    <n v="0"/>
  </r>
  <r>
    <x v="10"/>
    <x v="145"/>
    <x v="145"/>
    <n v="583791"/>
    <s v="Rozdrojovice"/>
    <s v="750 – 1 999 obyvatel"/>
    <n v="865"/>
    <n v="0.77803468208092486"/>
    <n v="192"/>
    <n v="0"/>
  </r>
  <r>
    <x v="10"/>
    <x v="145"/>
    <x v="145"/>
    <n v="584100"/>
    <s v="Veverská Bítýška"/>
    <s v="2 000 – 4 999 obyvatel"/>
    <n v="2800"/>
    <n v="0.73178571428571426"/>
    <n v="751"/>
    <n v="0"/>
  </r>
  <r>
    <x v="10"/>
    <x v="146"/>
    <x v="146"/>
    <n v="586030"/>
    <s v="Archlebov"/>
    <s v="750 – 1 999 obyvatel"/>
    <n v="747"/>
    <n v="0.72155287817938418"/>
    <n v="208"/>
    <n v="0"/>
  </r>
  <r>
    <x v="10"/>
    <x v="146"/>
    <x v="146"/>
    <n v="586072"/>
    <s v="Bukovany (Hodonín)"/>
    <s v="do 750 obyvatel"/>
    <n v="602"/>
    <n v="0.74584717607973416"/>
    <n v="153"/>
    <n v="0"/>
  </r>
  <r>
    <x v="10"/>
    <x v="146"/>
    <x v="146"/>
    <n v="586081"/>
    <s v="Bzenec"/>
    <s v="2 000 – 4 999 obyvatel"/>
    <n v="3777"/>
    <n v="0.66507810431559433"/>
    <n v="1265"/>
    <n v="1"/>
  </r>
  <r>
    <x v="10"/>
    <x v="146"/>
    <x v="146"/>
    <n v="586111"/>
    <s v="Čeložnice"/>
    <s v="do 750 obyvatel"/>
    <n v="349"/>
    <n v="0.74498567335243548"/>
    <n v="89"/>
    <n v="0"/>
  </r>
  <r>
    <x v="10"/>
    <x v="146"/>
    <x v="146"/>
    <n v="586129"/>
    <s v="Dambořice"/>
    <s v="750 – 1 999 obyvatel"/>
    <n v="1171"/>
    <n v="0.75661827497865075"/>
    <n v="285"/>
    <n v="0"/>
  </r>
  <r>
    <x v="10"/>
    <x v="146"/>
    <x v="146"/>
    <n v="586145"/>
    <s v="Domanín (Hodonín)"/>
    <s v="750 – 1 999 obyvatel"/>
    <n v="841"/>
    <n v="0.6504161712247325"/>
    <n v="294"/>
    <n v="1"/>
  </r>
  <r>
    <x v="10"/>
    <x v="146"/>
    <x v="146"/>
    <n v="586153"/>
    <s v="Dražůvky"/>
    <s v="do 750 obyvatel"/>
    <n v="229"/>
    <n v="0.611353711790393"/>
    <n v="89"/>
    <n v="1"/>
  </r>
  <r>
    <x v="10"/>
    <x v="146"/>
    <x v="146"/>
    <n v="586170"/>
    <s v="Hovorany"/>
    <s v="2 000 – 4 999 obyvatel"/>
    <n v="1848"/>
    <n v="0.78841991341991347"/>
    <n v="391"/>
    <n v="0"/>
  </r>
  <r>
    <x v="10"/>
    <x v="146"/>
    <x v="146"/>
    <n v="586200"/>
    <s v="Hýsly"/>
    <s v="do 750 obyvatel"/>
    <n v="340"/>
    <n v="0.7"/>
    <n v="102"/>
    <n v="0"/>
  </r>
  <r>
    <x v="10"/>
    <x v="146"/>
    <x v="146"/>
    <n v="586226"/>
    <s v="Ježov (Hodonín)"/>
    <s v="do 750 obyvatel"/>
    <n v="596"/>
    <n v="0.75167785234899331"/>
    <n v="148"/>
    <n v="0"/>
  </r>
  <r>
    <x v="10"/>
    <x v="146"/>
    <x v="146"/>
    <n v="586251"/>
    <s v="Kelčany"/>
    <s v="do 750 obyvatel"/>
    <n v="206"/>
    <n v="0.66990291262135926"/>
    <n v="68"/>
    <n v="1"/>
  </r>
  <r>
    <x v="10"/>
    <x v="146"/>
    <x v="146"/>
    <n v="586277"/>
    <s v="Kostelec (Hodonín)"/>
    <s v="750 – 1 999 obyvatel"/>
    <n v="730"/>
    <n v="0.74109589041095891"/>
    <n v="189"/>
    <n v="0"/>
  </r>
  <r>
    <x v="10"/>
    <x v="146"/>
    <x v="146"/>
    <n v="586307"/>
    <s v="Kyjov (Hodonín)"/>
    <s v="5 000 – 14 999 obyvatel"/>
    <n v="9487"/>
    <n v="0.77600927585116475"/>
    <n v="2125"/>
    <n v="0"/>
  </r>
  <r>
    <x v="10"/>
    <x v="146"/>
    <x v="146"/>
    <n v="586315"/>
    <s v="Labuty"/>
    <s v="do 750 obyvatel"/>
    <n v="151"/>
    <n v="0.7814569536423841"/>
    <n v="33"/>
    <n v="0"/>
  </r>
  <r>
    <x v="10"/>
    <x v="146"/>
    <x v="146"/>
    <n v="586340"/>
    <s v="Lovčice (Hodonín)"/>
    <s v="750 – 1 999 obyvatel"/>
    <n v="678"/>
    <n v="0.75516224188790559"/>
    <n v="166"/>
    <n v="0"/>
  </r>
  <r>
    <x v="10"/>
    <x v="146"/>
    <x v="146"/>
    <n v="586382"/>
    <s v="Milotice"/>
    <s v="750 – 1 999 obyvatel"/>
    <n v="1542"/>
    <n v="0.7023346303501945"/>
    <n v="459"/>
    <n v="0"/>
  </r>
  <r>
    <x v="10"/>
    <x v="146"/>
    <x v="146"/>
    <n v="586391"/>
    <s v="Moravany (Hodonín)"/>
    <s v="do 750 obyvatel"/>
    <n v="640"/>
    <n v="0.75312500000000004"/>
    <n v="158"/>
    <n v="0"/>
  </r>
  <r>
    <x v="10"/>
    <x v="146"/>
    <x v="146"/>
    <n v="586421"/>
    <s v="Násedlovice"/>
    <s v="750 – 1 999 obyvatel"/>
    <n v="724"/>
    <n v="0.73066298342541436"/>
    <n v="195"/>
    <n v="0"/>
  </r>
  <r>
    <x v="10"/>
    <x v="146"/>
    <x v="146"/>
    <n v="586439"/>
    <s v="Nechvalín"/>
    <s v="do 750 obyvatel"/>
    <n v="293"/>
    <n v="0.68941979522184305"/>
    <n v="91"/>
    <n v="1"/>
  </r>
  <r>
    <x v="10"/>
    <x v="146"/>
    <x v="146"/>
    <n v="586447"/>
    <s v="Nenkovice"/>
    <s v="do 750 obyvatel"/>
    <n v="398"/>
    <n v="0.76884422110552764"/>
    <n v="92"/>
    <n v="0"/>
  </r>
  <r>
    <x v="10"/>
    <x v="146"/>
    <x v="146"/>
    <n v="586471"/>
    <s v="Ostrovánky"/>
    <s v="do 750 obyvatel"/>
    <n v="184"/>
    <n v="0.72282608695652173"/>
    <n v="51"/>
    <n v="0"/>
  </r>
  <r>
    <x v="10"/>
    <x v="146"/>
    <x v="146"/>
    <n v="586536"/>
    <s v="Skalka (Hodonín)"/>
    <s v="do 750 obyvatel"/>
    <n v="137"/>
    <n v="0.6058394160583942"/>
    <n v="54"/>
    <n v="1"/>
  </r>
  <r>
    <x v="10"/>
    <x v="146"/>
    <x v="146"/>
    <n v="586544"/>
    <s v="Skoronice"/>
    <s v="do 750 obyvatel"/>
    <n v="461"/>
    <n v="0.67245119305856837"/>
    <n v="151"/>
    <n v="1"/>
  </r>
  <r>
    <x v="10"/>
    <x v="146"/>
    <x v="146"/>
    <n v="586552"/>
    <s v="Sobůlky"/>
    <s v="750 – 1 999 obyvatel"/>
    <n v="728"/>
    <n v="0.69505494505494503"/>
    <n v="222"/>
    <n v="1"/>
  </r>
  <r>
    <x v="10"/>
    <x v="146"/>
    <x v="146"/>
    <n v="586579"/>
    <s v="Stavěšice"/>
    <s v="do 750 obyvatel"/>
    <n v="308"/>
    <n v="0.67532467532467533"/>
    <n v="100"/>
    <n v="1"/>
  </r>
  <r>
    <x v="10"/>
    <x v="146"/>
    <x v="146"/>
    <n v="586595"/>
    <s v="Strážovice"/>
    <s v="do 750 obyvatel"/>
    <n v="503"/>
    <n v="0.7813121272365805"/>
    <n v="110"/>
    <n v="0"/>
  </r>
  <r>
    <x v="10"/>
    <x v="146"/>
    <x v="146"/>
    <n v="586625"/>
    <s v="Svatobořice-Mistřín"/>
    <s v="2 000 – 4 999 obyvatel"/>
    <n v="2925"/>
    <n v="0.73162393162393158"/>
    <n v="785"/>
    <n v="0"/>
  </r>
  <r>
    <x v="10"/>
    <x v="146"/>
    <x v="146"/>
    <n v="586633"/>
    <s v="Syrovín"/>
    <s v="do 750 obyvatel"/>
    <n v="296"/>
    <n v="0.72297297297297303"/>
    <n v="82"/>
    <n v="0"/>
  </r>
  <r>
    <x v="10"/>
    <x v="146"/>
    <x v="146"/>
    <n v="586641"/>
    <s v="Šardice"/>
    <s v="2 000 – 4 999 obyvatel"/>
    <n v="1887"/>
    <n v="0.74509803921568629"/>
    <n v="481"/>
    <n v="0"/>
  </r>
  <r>
    <x v="10"/>
    <x v="146"/>
    <x v="146"/>
    <n v="586668"/>
    <s v="Těmice (Hodonín)"/>
    <s v="750 – 1 999 obyvatel"/>
    <n v="754"/>
    <n v="0.70822281167108758"/>
    <n v="220"/>
    <n v="0"/>
  </r>
  <r>
    <x v="10"/>
    <x v="146"/>
    <x v="146"/>
    <n v="586692"/>
    <s v="Uhřice (Hodonín)"/>
    <s v="750 – 1 999 obyvatel"/>
    <n v="610"/>
    <n v="0.75573770491803283"/>
    <n v="149"/>
    <n v="0"/>
  </r>
  <r>
    <x v="10"/>
    <x v="146"/>
    <x v="146"/>
    <n v="586706"/>
    <s v="Vacenovice"/>
    <s v="2 000 – 4 999 obyvatel"/>
    <n v="1809"/>
    <n v="0.74571586511885024"/>
    <n v="460"/>
    <n v="0"/>
  </r>
  <r>
    <x v="10"/>
    <x v="146"/>
    <x v="146"/>
    <n v="586731"/>
    <s v="Věteřov"/>
    <s v="do 750 obyvatel"/>
    <n v="435"/>
    <n v="0.69885057471264367"/>
    <n v="131"/>
    <n v="1"/>
  </r>
  <r>
    <x v="10"/>
    <x v="146"/>
    <x v="146"/>
    <n v="586749"/>
    <s v="Vlkoš (Hodonín)"/>
    <s v="750 – 1 999 obyvatel"/>
    <n v="868"/>
    <n v="0.71313364055299544"/>
    <n v="249"/>
    <n v="0"/>
  </r>
  <r>
    <x v="10"/>
    <x v="146"/>
    <x v="146"/>
    <n v="586765"/>
    <s v="Vracov"/>
    <s v="2 000 – 4 999 obyvatel"/>
    <n v="3819"/>
    <n v="0.7025399319193506"/>
    <n v="1136"/>
    <n v="0"/>
  </r>
  <r>
    <x v="10"/>
    <x v="146"/>
    <x v="146"/>
    <n v="586773"/>
    <s v="Vřesovice (Hodonín)"/>
    <s v="do 750 obyvatel"/>
    <n v="511"/>
    <n v="0.64187866927592951"/>
    <n v="183"/>
    <n v="1"/>
  </r>
  <r>
    <x v="10"/>
    <x v="146"/>
    <x v="146"/>
    <n v="586781"/>
    <s v="Žádovice"/>
    <s v="do 750 obyvatel"/>
    <n v="641"/>
    <n v="0.7160686427457098"/>
    <n v="182"/>
    <n v="0"/>
  </r>
  <r>
    <x v="10"/>
    <x v="146"/>
    <x v="146"/>
    <n v="586790"/>
    <s v="Žarošice"/>
    <s v="750 – 1 999 obyvatel"/>
    <n v="894"/>
    <n v="0.76062639821029088"/>
    <n v="214"/>
    <n v="0"/>
  </r>
  <r>
    <x v="10"/>
    <x v="146"/>
    <x v="146"/>
    <n v="586803"/>
    <s v="Ždánice (Hodonín)"/>
    <s v="2 000 – 4 999 obyvatel"/>
    <n v="2135"/>
    <n v="0.74238875878220145"/>
    <n v="550"/>
    <n v="0"/>
  </r>
  <r>
    <x v="10"/>
    <x v="146"/>
    <x v="146"/>
    <n v="586811"/>
    <s v="Želetice (Hodonín)"/>
    <s v="do 750 obyvatel"/>
    <n v="442"/>
    <n v="0.74886877828054299"/>
    <n v="111"/>
    <n v="0"/>
  </r>
  <r>
    <x v="10"/>
    <x v="146"/>
    <x v="146"/>
    <n v="586820"/>
    <s v="Žeravice"/>
    <s v="750 – 1 999 obyvatel"/>
    <n v="887"/>
    <n v="0.72829763246899659"/>
    <n v="241"/>
    <n v="0"/>
  </r>
  <r>
    <x v="10"/>
    <x v="146"/>
    <x v="146"/>
    <n v="593354"/>
    <s v="Mouchnice"/>
    <s v="do 750 obyvatel"/>
    <n v="272"/>
    <n v="0.5220588235294118"/>
    <n v="130"/>
    <n v="1"/>
  </r>
  <r>
    <x v="10"/>
    <x v="147"/>
    <x v="147"/>
    <n v="584304"/>
    <s v="Bavory"/>
    <s v="do 750 obyvatel"/>
    <n v="345"/>
    <n v="0.70724637681159419"/>
    <n v="101"/>
    <n v="0"/>
  </r>
  <r>
    <x v="10"/>
    <x v="147"/>
    <x v="147"/>
    <n v="584355"/>
    <s v="Brod nad Dyjí"/>
    <s v="do 750 obyvatel"/>
    <n v="457"/>
    <n v="0.69146608315098468"/>
    <n v="141"/>
    <n v="1"/>
  </r>
  <r>
    <x v="10"/>
    <x v="147"/>
    <x v="147"/>
    <n v="584371"/>
    <s v="Březí (Břeclav)"/>
    <s v="750 – 1 999 obyvatel"/>
    <n v="1367"/>
    <n v="0.7461594732991953"/>
    <n v="347"/>
    <n v="0"/>
  </r>
  <r>
    <x v="10"/>
    <x v="147"/>
    <x v="147"/>
    <n v="584410"/>
    <s v="Dobré Pole"/>
    <s v="do 750 obyvatel"/>
    <n v="369"/>
    <n v="0.66937669376693765"/>
    <n v="122"/>
    <n v="1"/>
  </r>
  <r>
    <x v="10"/>
    <x v="147"/>
    <x v="147"/>
    <n v="584428"/>
    <s v="Dolní Dunajovice"/>
    <s v="750 – 1 999 obyvatel"/>
    <n v="1444"/>
    <n v="0.75277008310249305"/>
    <n v="357"/>
    <n v="0"/>
  </r>
  <r>
    <x v="10"/>
    <x v="147"/>
    <x v="147"/>
    <n v="584436"/>
    <s v="Dolní Věstonice"/>
    <s v="do 750 obyvatel"/>
    <n v="267"/>
    <n v="0.65543071161048694"/>
    <n v="92"/>
    <n v="1"/>
  </r>
  <r>
    <x v="10"/>
    <x v="147"/>
    <x v="147"/>
    <n v="584444"/>
    <s v="Drnholec"/>
    <s v="750 – 1 999 obyvatel"/>
    <n v="1510"/>
    <n v="0.66490066225165567"/>
    <n v="506"/>
    <n v="1"/>
  </r>
  <r>
    <x v="10"/>
    <x v="147"/>
    <x v="147"/>
    <n v="584479"/>
    <s v="Horní Věstonice"/>
    <s v="do 750 obyvatel"/>
    <n v="410"/>
    <n v="0.73658536585365852"/>
    <n v="108"/>
    <n v="0"/>
  </r>
  <r>
    <x v="10"/>
    <x v="147"/>
    <x v="147"/>
    <n v="584525"/>
    <s v="Jevišovka"/>
    <s v="do 750 obyvatel"/>
    <n v="557"/>
    <n v="0.58527827648114905"/>
    <n v="231"/>
    <n v="1"/>
  </r>
  <r>
    <x v="10"/>
    <x v="147"/>
    <x v="147"/>
    <n v="584541"/>
    <s v="Klentnice"/>
    <s v="do 750 obyvatel"/>
    <n v="454"/>
    <n v="0.7819383259911894"/>
    <n v="99"/>
    <n v="0"/>
  </r>
  <r>
    <x v="10"/>
    <x v="147"/>
    <x v="147"/>
    <n v="584649"/>
    <s v="Mikulov (Břeclav)"/>
    <s v="5 000 – 14 999 obyvatel"/>
    <n v="6256"/>
    <n v="0.69804987212276215"/>
    <n v="1889"/>
    <n v="1"/>
  </r>
  <r>
    <x v="10"/>
    <x v="147"/>
    <x v="147"/>
    <n v="584657"/>
    <s v="Milovice (Břeclav)"/>
    <s v="do 750 obyvatel"/>
    <n v="365"/>
    <n v="0.78082191780821919"/>
    <n v="80"/>
    <n v="0"/>
  </r>
  <r>
    <x v="10"/>
    <x v="147"/>
    <x v="147"/>
    <n v="584746"/>
    <s v="Novosedly (Břeclav)"/>
    <s v="750 – 1 999 obyvatel"/>
    <n v="1046"/>
    <n v="0.6816443594646272"/>
    <n v="333"/>
    <n v="1"/>
  </r>
  <r>
    <x v="10"/>
    <x v="147"/>
    <x v="147"/>
    <n v="584754"/>
    <s v="Nový Přerov"/>
    <s v="do 750 obyvatel"/>
    <n v="275"/>
    <n v="0.6072727272727273"/>
    <n v="108"/>
    <n v="1"/>
  </r>
  <r>
    <x v="10"/>
    <x v="147"/>
    <x v="147"/>
    <n v="584771"/>
    <s v="Pavlov (Břeclav)"/>
    <s v="do 750 obyvatel"/>
    <n v="482"/>
    <n v="0.68672199170124482"/>
    <n v="151"/>
    <n v="1"/>
  </r>
  <r>
    <x v="10"/>
    <x v="147"/>
    <x v="147"/>
    <n v="584789"/>
    <s v="Perná"/>
    <s v="750 – 1 999 obyvatel"/>
    <n v="661"/>
    <n v="0.72012102874432682"/>
    <n v="185"/>
    <n v="0"/>
  </r>
  <r>
    <x v="10"/>
    <x v="147"/>
    <x v="147"/>
    <n v="584878"/>
    <s v="Sedlec (Břeclav)"/>
    <s v="750 – 1 999 obyvatel"/>
    <n v="735"/>
    <n v="0.65578231292517009"/>
    <n v="253"/>
    <n v="1"/>
  </r>
  <r>
    <x v="10"/>
    <x v="148"/>
    <x v="148"/>
    <n v="593788"/>
    <s v="Bohutice"/>
    <s v="do 750 obyvatel"/>
    <n v="557"/>
    <n v="0.68581687612208253"/>
    <n v="175"/>
    <n v="1"/>
  </r>
  <r>
    <x v="10"/>
    <x v="148"/>
    <x v="148"/>
    <n v="593885"/>
    <s v="Čermákovice"/>
    <s v="do 750 obyvatel"/>
    <n v="83"/>
    <n v="0.79518072289156627"/>
    <n v="17"/>
    <n v="0"/>
  </r>
  <r>
    <x v="10"/>
    <x v="148"/>
    <x v="148"/>
    <n v="593907"/>
    <s v="Damnice"/>
    <s v="do 750 obyvatel"/>
    <n v="308"/>
    <n v="0.63961038961038963"/>
    <n v="111"/>
    <n v="1"/>
  </r>
  <r>
    <x v="10"/>
    <x v="148"/>
    <x v="148"/>
    <n v="593923"/>
    <s v="Dobelice"/>
    <s v="do 750 obyvatel"/>
    <n v="228"/>
    <n v="0.59210526315789469"/>
    <n v="93"/>
    <n v="1"/>
  </r>
  <r>
    <x v="10"/>
    <x v="148"/>
    <x v="148"/>
    <n v="593931"/>
    <s v="Dobřínsko"/>
    <s v="do 750 obyvatel"/>
    <n v="333"/>
    <n v="0.69069069069069067"/>
    <n v="103"/>
    <n v="1"/>
  </r>
  <r>
    <x v="10"/>
    <x v="148"/>
    <x v="148"/>
    <n v="593958"/>
    <s v="Dolenice"/>
    <s v="do 750 obyvatel"/>
    <n v="114"/>
    <n v="0.64912280701754388"/>
    <n v="40"/>
    <n v="1"/>
  </r>
  <r>
    <x v="10"/>
    <x v="148"/>
    <x v="148"/>
    <n v="593966"/>
    <s v="Dolní Dubňany"/>
    <s v="do 750 obyvatel"/>
    <n v="392"/>
    <n v="0.82397959183673475"/>
    <n v="69"/>
    <n v="0"/>
  </r>
  <r>
    <x v="10"/>
    <x v="148"/>
    <x v="148"/>
    <n v="594008"/>
    <s v="Džbánice"/>
    <s v="do 750 obyvatel"/>
    <n v="117"/>
    <n v="0.5213675213675214"/>
    <n v="56"/>
    <n v="1"/>
  </r>
  <r>
    <x v="10"/>
    <x v="148"/>
    <x v="148"/>
    <n v="594083"/>
    <s v="Horní Dubňany"/>
    <s v="do 750 obyvatel"/>
    <n v="250"/>
    <n v="0.78800000000000003"/>
    <n v="53"/>
    <n v="0"/>
  </r>
  <r>
    <x v="10"/>
    <x v="148"/>
    <x v="148"/>
    <n v="594105"/>
    <s v="Horní Kounice"/>
    <s v="do 750 obyvatel"/>
    <n v="235"/>
    <n v="0.68936170212765957"/>
    <n v="73"/>
    <n v="1"/>
  </r>
  <r>
    <x v="10"/>
    <x v="148"/>
    <x v="148"/>
    <n v="594113"/>
    <s v="Hostěradice"/>
    <s v="750 – 1 999 obyvatel"/>
    <n v="1325"/>
    <n v="0.71320754716981127"/>
    <n v="380"/>
    <n v="0"/>
  </r>
  <r>
    <x v="10"/>
    <x v="148"/>
    <x v="148"/>
    <n v="594181"/>
    <s v="Jamolice"/>
    <s v="do 750 obyvatel"/>
    <n v="369"/>
    <n v="0.7127371273712737"/>
    <n v="106"/>
    <n v="0"/>
  </r>
  <r>
    <x v="10"/>
    <x v="148"/>
    <x v="148"/>
    <n v="594211"/>
    <s v="Jezeřany-Maršovice"/>
    <s v="750 – 1 999 obyvatel"/>
    <n v="640"/>
    <n v="0.703125"/>
    <n v="190"/>
    <n v="0"/>
  </r>
  <r>
    <x v="10"/>
    <x v="148"/>
    <x v="148"/>
    <n v="594229"/>
    <s v="Jiřice u Miroslavi"/>
    <s v="do 750 obyvatel"/>
    <n v="381"/>
    <n v="0.68766404199475062"/>
    <n v="119"/>
    <n v="1"/>
  </r>
  <r>
    <x v="10"/>
    <x v="148"/>
    <x v="148"/>
    <n v="594237"/>
    <s v="Kadov (Znojmo)"/>
    <s v="do 750 obyvatel"/>
    <n v="124"/>
    <n v="0.70161290322580649"/>
    <n v="37"/>
    <n v="0"/>
  </r>
  <r>
    <x v="10"/>
    <x v="148"/>
    <x v="148"/>
    <n v="594296"/>
    <s v="Kubšice"/>
    <s v="do 750 obyvatel"/>
    <n v="123"/>
    <n v="0.65040650406504064"/>
    <n v="43"/>
    <n v="1"/>
  </r>
  <r>
    <x v="10"/>
    <x v="148"/>
    <x v="148"/>
    <n v="594351"/>
    <s v="Lesonice (Znojmo)"/>
    <s v="do 750 obyvatel"/>
    <n v="200"/>
    <n v="0.625"/>
    <n v="75"/>
    <n v="1"/>
  </r>
  <r>
    <x v="10"/>
    <x v="148"/>
    <x v="148"/>
    <n v="594458"/>
    <s v="Miroslav"/>
    <s v="2 000 – 4 999 obyvatel"/>
    <n v="2506"/>
    <n v="0.72625698324022347"/>
    <n v="686"/>
    <n v="0"/>
  </r>
  <r>
    <x v="10"/>
    <x v="148"/>
    <x v="148"/>
    <n v="594466"/>
    <s v="Miroslavské Knínice"/>
    <s v="do 750 obyvatel"/>
    <n v="300"/>
    <n v="0.69666666666666666"/>
    <n v="91"/>
    <n v="1"/>
  </r>
  <r>
    <x v="10"/>
    <x v="148"/>
    <x v="148"/>
    <n v="594482"/>
    <s v="Moravský Krumlov"/>
    <s v="5 000 – 14 999 obyvatel"/>
    <n v="4857"/>
    <n v="0.72534486308420831"/>
    <n v="1334"/>
    <n v="0"/>
  </r>
  <r>
    <x v="10"/>
    <x v="148"/>
    <x v="148"/>
    <n v="594512"/>
    <s v="Našiměřice"/>
    <s v="do 750 obyvatel"/>
    <n v="169"/>
    <n v="0.59763313609467461"/>
    <n v="68"/>
    <n v="1"/>
  </r>
  <r>
    <x v="10"/>
    <x v="148"/>
    <x v="148"/>
    <n v="594563"/>
    <s v="Olbramovice (Znojmo)"/>
    <s v="750 – 1 999 obyvatel"/>
    <n v="944"/>
    <n v="0.68114406779661019"/>
    <n v="301"/>
    <n v="1"/>
  </r>
  <r>
    <x v="10"/>
    <x v="148"/>
    <x v="148"/>
    <n v="594610"/>
    <s v="Petrovice (Znojmo)"/>
    <s v="do 750 obyvatel"/>
    <n v="300"/>
    <n v="0.68666666666666665"/>
    <n v="94"/>
    <n v="1"/>
  </r>
  <r>
    <x v="10"/>
    <x v="148"/>
    <x v="148"/>
    <n v="594725"/>
    <s v="Rešice"/>
    <s v="do 750 obyvatel"/>
    <n v="294"/>
    <n v="0.78911564625850339"/>
    <n v="62"/>
    <n v="0"/>
  </r>
  <r>
    <x v="10"/>
    <x v="148"/>
    <x v="148"/>
    <n v="594750"/>
    <s v="Rybníky (Znojmo)"/>
    <s v="do 750 obyvatel"/>
    <n v="365"/>
    <n v="0.66027397260273968"/>
    <n v="124"/>
    <n v="1"/>
  </r>
  <r>
    <x v="10"/>
    <x v="148"/>
    <x v="148"/>
    <n v="594768"/>
    <s v="Skalice (Znojmo)"/>
    <s v="do 750 obyvatel"/>
    <n v="430"/>
    <n v="0.77906976744186052"/>
    <n v="95"/>
    <n v="0"/>
  </r>
  <r>
    <x v="10"/>
    <x v="148"/>
    <x v="148"/>
    <n v="594849"/>
    <s v="Suchohrdly u Miroslavi"/>
    <s v="do 750 obyvatel"/>
    <n v="417"/>
    <n v="0.67386091127098324"/>
    <n v="136"/>
    <n v="1"/>
  </r>
  <r>
    <x v="10"/>
    <x v="148"/>
    <x v="148"/>
    <n v="594938"/>
    <s v="Tavíkovice"/>
    <s v="do 750 obyvatel"/>
    <n v="504"/>
    <n v="0.80753968253968256"/>
    <n v="97"/>
    <n v="0"/>
  </r>
  <r>
    <x v="10"/>
    <x v="148"/>
    <x v="148"/>
    <n v="594954"/>
    <s v="Trnové Pole"/>
    <s v="do 750 obyvatel"/>
    <n v="98"/>
    <n v="0.6428571428571429"/>
    <n v="35"/>
    <n v="1"/>
  </r>
  <r>
    <x v="10"/>
    <x v="148"/>
    <x v="148"/>
    <n v="594971"/>
    <s v="Trstěnice (Znojmo)"/>
    <s v="do 750 obyvatel"/>
    <n v="466"/>
    <n v="0.71673819742489275"/>
    <n v="132"/>
    <n v="0"/>
  </r>
  <r>
    <x v="10"/>
    <x v="148"/>
    <x v="148"/>
    <n v="594989"/>
    <s v="Tulešice"/>
    <s v="do 750 obyvatel"/>
    <n v="170"/>
    <n v="0.77647058823529413"/>
    <n v="38"/>
    <n v="0"/>
  </r>
  <r>
    <x v="10"/>
    <x v="148"/>
    <x v="148"/>
    <n v="595047"/>
    <s v="Vedrovice"/>
    <s v="750 – 1 999 obyvatel"/>
    <n v="718"/>
    <n v="0.70473537604456826"/>
    <n v="212"/>
    <n v="0"/>
  </r>
  <r>
    <x v="10"/>
    <x v="148"/>
    <x v="148"/>
    <n v="595055"/>
    <s v="Vémyslice"/>
    <s v="do 750 obyvatel"/>
    <n v="597"/>
    <n v="0.6649916247906198"/>
    <n v="200"/>
    <n v="1"/>
  </r>
  <r>
    <x v="10"/>
    <x v="149"/>
    <x v="149"/>
    <n v="550272"/>
    <s v="Cvrčovice (Brno-venkov)"/>
    <s v="do 750 obyvatel"/>
    <n v="532"/>
    <n v="0.7142857142857143"/>
    <n v="152"/>
    <n v="0"/>
  </r>
  <r>
    <x v="10"/>
    <x v="149"/>
    <x v="149"/>
    <n v="583332"/>
    <s v="Malešovice"/>
    <s v="750 – 1 999 obyvatel"/>
    <n v="578"/>
    <n v="0.7820069204152249"/>
    <n v="126"/>
    <n v="0"/>
  </r>
  <r>
    <x v="10"/>
    <x v="149"/>
    <x v="149"/>
    <n v="583529"/>
    <s v="Odrovice"/>
    <s v="do 750 obyvatel"/>
    <n v="212"/>
    <n v="0.57547169811320753"/>
    <n v="90"/>
    <n v="1"/>
  </r>
  <r>
    <x v="10"/>
    <x v="149"/>
    <x v="149"/>
    <n v="584517"/>
    <s v="Ivaň (Brno-venkov)"/>
    <s v="do 750 obyvatel"/>
    <n v="625"/>
    <n v="0.71840000000000004"/>
    <n v="176"/>
    <n v="0"/>
  </r>
  <r>
    <x v="10"/>
    <x v="149"/>
    <x v="149"/>
    <n v="584762"/>
    <s v="Pasohlávky"/>
    <s v="do 750 obyvatel"/>
    <n v="619"/>
    <n v="0.74798061389337644"/>
    <n v="156"/>
    <n v="0"/>
  </r>
  <r>
    <x v="10"/>
    <x v="149"/>
    <x v="149"/>
    <n v="584801"/>
    <s v="Pohořelice (Brno-venkov)"/>
    <s v="5 000 – 14 999 obyvatel"/>
    <n v="4294"/>
    <n v="0.73754075454122026"/>
    <n v="1127"/>
    <n v="0"/>
  </r>
  <r>
    <x v="10"/>
    <x v="149"/>
    <x v="149"/>
    <n v="584843"/>
    <s v="Přibice"/>
    <s v="750 – 1 999 obyvatel"/>
    <n v="862"/>
    <n v="0.68909512761020886"/>
    <n v="268"/>
    <n v="1"/>
  </r>
  <r>
    <x v="10"/>
    <x v="149"/>
    <x v="149"/>
    <n v="585025"/>
    <s v="Vlasatice"/>
    <s v="750 – 1 999 obyvatel"/>
    <n v="720"/>
    <n v="0.66805555555555551"/>
    <n v="239"/>
    <n v="1"/>
  </r>
  <r>
    <x v="10"/>
    <x v="149"/>
    <x v="149"/>
    <n v="585033"/>
    <s v="Vranovice (Brno-venkov)"/>
    <s v="2 000 – 4 999 obyvatel"/>
    <n v="1956"/>
    <n v="0.75357873210633952"/>
    <n v="482"/>
    <n v="0"/>
  </r>
  <r>
    <x v="10"/>
    <x v="149"/>
    <x v="149"/>
    <n v="593834"/>
    <s v="Branišovice"/>
    <s v="do 750 obyvatel"/>
    <n v="504"/>
    <n v="0.72817460317460314"/>
    <n v="137"/>
    <n v="0"/>
  </r>
  <r>
    <x v="10"/>
    <x v="149"/>
    <x v="149"/>
    <n v="594377"/>
    <s v="Loděnice (Brno-venkov)"/>
    <s v="do 750 obyvatel"/>
    <n v="426"/>
    <n v="0.65727699530516437"/>
    <n v="146"/>
    <n v="1"/>
  </r>
  <r>
    <x v="10"/>
    <x v="149"/>
    <x v="149"/>
    <n v="594903"/>
    <s v="Šumice (Brno-venkov)"/>
    <s v="do 750 obyvatel"/>
    <n v="244"/>
    <n v="0.68032786885245899"/>
    <n v="78"/>
    <n v="1"/>
  </r>
  <r>
    <x v="10"/>
    <x v="149"/>
    <x v="149"/>
    <n v="594962"/>
    <s v="Troskotovice"/>
    <s v="do 750 obyvatel"/>
    <n v="571"/>
    <n v="0.64098073555166379"/>
    <n v="205"/>
    <n v="1"/>
  </r>
  <r>
    <x v="10"/>
    <x v="150"/>
    <x v="150"/>
    <n v="549789"/>
    <s v="Říčky"/>
    <s v="do 750 obyvatel"/>
    <n v="331"/>
    <n v="0.7643504531722054"/>
    <n v="78"/>
    <n v="0"/>
  </r>
  <r>
    <x v="10"/>
    <x v="150"/>
    <x v="150"/>
    <n v="582808"/>
    <s v="Babice u Rosic"/>
    <s v="750 – 1 999 obyvatel"/>
    <n v="618"/>
    <n v="0.76051779935275077"/>
    <n v="148"/>
    <n v="0"/>
  </r>
  <r>
    <x v="10"/>
    <x v="150"/>
    <x v="150"/>
    <n v="582964"/>
    <s v="Domašov"/>
    <s v="do 750 obyvatel"/>
    <n v="542"/>
    <n v="0.73985239852398521"/>
    <n v="141"/>
    <n v="0"/>
  </r>
  <r>
    <x v="10"/>
    <x v="150"/>
    <x v="150"/>
    <n v="583154"/>
    <s v="Javůrek"/>
    <s v="do 750 obyvatel"/>
    <n v="276"/>
    <n v="0.64130434782608692"/>
    <n v="99"/>
    <n v="1"/>
  </r>
  <r>
    <x v="10"/>
    <x v="150"/>
    <x v="150"/>
    <n v="583235"/>
    <s v="Kratochvilka"/>
    <s v="do 750 obyvatel"/>
    <n v="393"/>
    <n v="0.67684478371501278"/>
    <n v="127"/>
    <n v="1"/>
  </r>
  <r>
    <x v="10"/>
    <x v="150"/>
    <x v="150"/>
    <n v="583294"/>
    <s v="Lesní Hluboké"/>
    <s v="do 750 obyvatel"/>
    <n v="217"/>
    <n v="0.73732718894009219"/>
    <n v="57"/>
    <n v="0"/>
  </r>
  <r>
    <x v="10"/>
    <x v="150"/>
    <x v="150"/>
    <n v="583308"/>
    <s v="Litostrov"/>
    <s v="do 750 obyvatel"/>
    <n v="113"/>
    <n v="0.67256637168141598"/>
    <n v="37"/>
    <n v="1"/>
  </r>
  <r>
    <x v="10"/>
    <x v="150"/>
    <x v="150"/>
    <n v="583324"/>
    <s v="Lukovany"/>
    <s v="do 750 obyvatel"/>
    <n v="528"/>
    <n v="0.70833333333333337"/>
    <n v="154"/>
    <n v="0"/>
  </r>
  <r>
    <x v="10"/>
    <x v="150"/>
    <x v="150"/>
    <n v="583600"/>
    <s v="Ostrovačice"/>
    <s v="do 750 obyvatel"/>
    <n v="605"/>
    <n v="0.82479338842975203"/>
    <n v="106"/>
    <n v="0"/>
  </r>
  <r>
    <x v="10"/>
    <x v="150"/>
    <x v="150"/>
    <n v="583715"/>
    <s v="Příbram na Moravě"/>
    <s v="do 750 obyvatel"/>
    <n v="524"/>
    <n v="0.70229007633587781"/>
    <n v="156"/>
    <n v="0"/>
  </r>
  <r>
    <x v="10"/>
    <x v="150"/>
    <x v="150"/>
    <n v="583723"/>
    <s v="Přibyslavice (Brno-venkov)"/>
    <s v="do 750 obyvatel"/>
    <n v="418"/>
    <n v="0.72009569377990434"/>
    <n v="117"/>
    <n v="0"/>
  </r>
  <r>
    <x v="10"/>
    <x v="150"/>
    <x v="150"/>
    <n v="583782"/>
    <s v="Rosice (Brno-venkov)"/>
    <s v="5 000 – 14 999 obyvatel"/>
    <n v="5075"/>
    <n v="0.74541871921182268"/>
    <n v="1292"/>
    <n v="0"/>
  </r>
  <r>
    <x v="10"/>
    <x v="150"/>
    <x v="150"/>
    <n v="583804"/>
    <s v="Rudka"/>
    <s v="do 750 obyvatel"/>
    <n v="321"/>
    <n v="0.69158878504672894"/>
    <n v="99"/>
    <n v="1"/>
  </r>
  <r>
    <x v="10"/>
    <x v="150"/>
    <x v="150"/>
    <n v="583839"/>
    <s v="Říčany (Brno-venkov)"/>
    <s v="2 000 – 4 999 obyvatel"/>
    <n v="1681"/>
    <n v="0.77870315288518743"/>
    <n v="372"/>
    <n v="0"/>
  </r>
  <r>
    <x v="10"/>
    <x v="150"/>
    <x v="150"/>
    <n v="583901"/>
    <s v="Stanoviště"/>
    <s v="do 750 obyvatel"/>
    <n v="305"/>
    <n v="0.73770491803278693"/>
    <n v="80"/>
    <n v="0"/>
  </r>
  <r>
    <x v="10"/>
    <x v="150"/>
    <x v="150"/>
    <n v="583987"/>
    <s v="Tetčice"/>
    <s v="750 – 1 999 obyvatel"/>
    <n v="955"/>
    <n v="0.72146596858638745"/>
    <n v="266"/>
    <n v="0"/>
  </r>
  <r>
    <x v="10"/>
    <x v="150"/>
    <x v="150"/>
    <n v="584053"/>
    <s v="Újezd u Rosic"/>
    <s v="do 750 obyvatel"/>
    <n v="234"/>
    <n v="0.79059829059829057"/>
    <n v="49"/>
    <n v="0"/>
  </r>
  <r>
    <x v="10"/>
    <x v="150"/>
    <x v="150"/>
    <n v="584118"/>
    <s v="Veverské Knínice"/>
    <s v="750 – 1 999 obyvatel"/>
    <n v="798"/>
    <n v="0.75814536340852134"/>
    <n v="193"/>
    <n v="0"/>
  </r>
  <r>
    <x v="10"/>
    <x v="150"/>
    <x v="150"/>
    <n v="584177"/>
    <s v="Vysoké Popovice"/>
    <s v="do 750 obyvatel"/>
    <n v="591"/>
    <n v="0.7766497461928934"/>
    <n v="132"/>
    <n v="0"/>
  </r>
  <r>
    <x v="10"/>
    <x v="150"/>
    <x v="150"/>
    <n v="584185"/>
    <s v="Zakřany"/>
    <s v="750 – 1 999 obyvatel"/>
    <n v="638"/>
    <n v="0.69905956112852663"/>
    <n v="192"/>
    <n v="1"/>
  </r>
  <r>
    <x v="10"/>
    <x v="150"/>
    <x v="150"/>
    <n v="584193"/>
    <s v="Zálesná Zhoř"/>
    <s v="do 750 obyvatel"/>
    <n v="55"/>
    <n v="0.76363636363636367"/>
    <n v="13"/>
    <n v="0"/>
  </r>
  <r>
    <x v="10"/>
    <x v="150"/>
    <x v="150"/>
    <n v="584207"/>
    <s v="Zastávka"/>
    <s v="2 000 – 4 999 obyvatel"/>
    <n v="2057"/>
    <n v="0.77783179387457457"/>
    <n v="457"/>
    <n v="0"/>
  </r>
  <r>
    <x v="10"/>
    <x v="150"/>
    <x v="150"/>
    <n v="584215"/>
    <s v="Zbraslav"/>
    <s v="750 – 1 999 obyvatel"/>
    <n v="1056"/>
    <n v="0.78882575757575757"/>
    <n v="223"/>
    <n v="0"/>
  </r>
  <r>
    <x v="10"/>
    <x v="150"/>
    <x v="150"/>
    <n v="584223"/>
    <s v="Zbýšov (Brno-venkov)"/>
    <s v="2 000 – 4 999 obyvatel"/>
    <n v="3112"/>
    <n v="0.71818766066838047"/>
    <n v="877"/>
    <n v="0"/>
  </r>
  <r>
    <x v="10"/>
    <x v="151"/>
    <x v="151"/>
    <n v="550213"/>
    <s v="Heršpice"/>
    <s v="750 – 1 999 obyvatel"/>
    <n v="677"/>
    <n v="0.67503692762186118"/>
    <n v="220"/>
    <n v="1"/>
  </r>
  <r>
    <x v="10"/>
    <x v="151"/>
    <x v="151"/>
    <n v="550825"/>
    <s v="Holubice (Vyškov)"/>
    <s v="750 – 1 999 obyvatel"/>
    <n v="1113"/>
    <n v="0.74932614555256061"/>
    <n v="279"/>
    <n v="0"/>
  </r>
  <r>
    <x v="10"/>
    <x v="151"/>
    <x v="151"/>
    <n v="592919"/>
    <s v="Bošovice"/>
    <s v="750 – 1 999 obyvatel"/>
    <n v="986"/>
    <n v="0.62373225152129819"/>
    <n v="371"/>
    <n v="1"/>
  </r>
  <r>
    <x v="10"/>
    <x v="151"/>
    <x v="151"/>
    <n v="593044"/>
    <s v="Hodějice"/>
    <s v="750 – 1 999 obyvatel"/>
    <n v="849"/>
    <n v="0.66666666666666663"/>
    <n v="283"/>
    <n v="1"/>
  </r>
  <r>
    <x v="10"/>
    <x v="151"/>
    <x v="151"/>
    <n v="593052"/>
    <s v="Hostěrádky-Rešov"/>
    <s v="750 – 1 999 obyvatel"/>
    <n v="701"/>
    <n v="0.738944365192582"/>
    <n v="183"/>
    <n v="0"/>
  </r>
  <r>
    <x v="10"/>
    <x v="151"/>
    <x v="151"/>
    <n v="593079"/>
    <s v="Hrušky (Vyškov)"/>
    <s v="750 – 1 999 obyvatel"/>
    <n v="633"/>
    <n v="0.69984202211690361"/>
    <n v="190"/>
    <n v="1"/>
  </r>
  <r>
    <x v="10"/>
    <x v="151"/>
    <x v="151"/>
    <n v="593141"/>
    <s v="Kobeřice u Brna"/>
    <s v="do 750 obyvatel"/>
    <n v="580"/>
    <n v="0.6586206896551724"/>
    <n v="198"/>
    <n v="1"/>
  </r>
  <r>
    <x v="10"/>
    <x v="151"/>
    <x v="151"/>
    <n v="593214"/>
    <s v="Křenovice (Vyškov)"/>
    <s v="750 – 1 999 obyvatel"/>
    <n v="1586"/>
    <n v="0.72320302648171497"/>
    <n v="439"/>
    <n v="0"/>
  </r>
  <r>
    <x v="10"/>
    <x v="151"/>
    <x v="151"/>
    <n v="593265"/>
    <s v="Lovčičky"/>
    <s v="do 750 obyvatel"/>
    <n v="564"/>
    <n v="0.74822695035460995"/>
    <n v="142"/>
    <n v="0"/>
  </r>
  <r>
    <x v="10"/>
    <x v="151"/>
    <x v="151"/>
    <n v="593320"/>
    <s v="Milešovice"/>
    <s v="do 750 obyvatel"/>
    <n v="565"/>
    <n v="0.66725663716814154"/>
    <n v="188"/>
    <n v="1"/>
  </r>
  <r>
    <x v="10"/>
    <x v="151"/>
    <x v="151"/>
    <n v="593371"/>
    <s v="Němčany"/>
    <s v="750 – 1 999 obyvatel"/>
    <n v="645"/>
    <n v="0.68217054263565891"/>
    <n v="205"/>
    <n v="1"/>
  </r>
  <r>
    <x v="10"/>
    <x v="151"/>
    <x v="151"/>
    <n v="593435"/>
    <s v="Nížkovice"/>
    <s v="do 750 obyvatel"/>
    <n v="603"/>
    <n v="0.71310116086235487"/>
    <n v="173"/>
    <n v="0"/>
  </r>
  <r>
    <x v="10"/>
    <x v="151"/>
    <x v="151"/>
    <n v="593478"/>
    <s v="Otnice"/>
    <s v="750 – 1 999 obyvatel"/>
    <n v="1311"/>
    <n v="0.63157894736842102"/>
    <n v="483"/>
    <n v="1"/>
  </r>
  <r>
    <x v="10"/>
    <x v="151"/>
    <x v="151"/>
    <n v="593583"/>
    <s v="Slavkov u Brna"/>
    <s v="5 000 – 14 999 obyvatel"/>
    <n v="5658"/>
    <n v="0.70537292329445034"/>
    <n v="1667"/>
    <n v="0"/>
  </r>
  <r>
    <x v="10"/>
    <x v="151"/>
    <x v="151"/>
    <n v="593613"/>
    <s v="Šaratice"/>
    <s v="750 – 1 999 obyvatel"/>
    <n v="855"/>
    <n v="0.70058479532163742"/>
    <n v="256"/>
    <n v="0"/>
  </r>
  <r>
    <x v="10"/>
    <x v="151"/>
    <x v="151"/>
    <n v="593664"/>
    <s v="Vážany nad Litavou"/>
    <s v="do 750 obyvatel"/>
    <n v="598"/>
    <n v="0.61538461538461542"/>
    <n v="230"/>
    <n v="1"/>
  </r>
  <r>
    <x v="10"/>
    <x v="151"/>
    <x v="151"/>
    <n v="593681"/>
    <s v="Velešovice"/>
    <s v="750 – 1 999 obyvatel"/>
    <n v="1021"/>
    <n v="0.67678746327130268"/>
    <n v="330"/>
    <n v="1"/>
  </r>
  <r>
    <x v="10"/>
    <x v="151"/>
    <x v="151"/>
    <n v="593699"/>
    <s v="Zbýšov (Vyškov)"/>
    <s v="do 750 obyvatel"/>
    <n v="523"/>
    <n v="0.75717017208413007"/>
    <n v="127"/>
    <n v="0"/>
  </r>
  <r>
    <x v="10"/>
    <x v="152"/>
    <x v="152"/>
    <n v="549738"/>
    <s v="Ponětovice"/>
    <s v="do 750 obyvatel"/>
    <n v="357"/>
    <n v="0.72829131652661061"/>
    <n v="97"/>
    <n v="0"/>
  </r>
  <r>
    <x v="10"/>
    <x v="152"/>
    <x v="152"/>
    <n v="581429"/>
    <s v="Březina (Brno-venkov)"/>
    <s v="750 – 1 999 obyvatel"/>
    <n v="806"/>
    <n v="0.77915632754342434"/>
    <n v="178"/>
    <n v="0"/>
  </r>
  <r>
    <x v="10"/>
    <x v="152"/>
    <x v="152"/>
    <n v="582794"/>
    <s v="Babice nad Svitavou"/>
    <s v="750 – 1 999 obyvatel"/>
    <n v="1045"/>
    <n v="0.72057416267942587"/>
    <n v="292"/>
    <n v="0"/>
  </r>
  <r>
    <x v="10"/>
    <x v="152"/>
    <x v="152"/>
    <n v="582824"/>
    <s v="Bílovice nad Svitavou"/>
    <s v="2 000 – 4 999 obyvatel"/>
    <n v="2904"/>
    <n v="0.77134986225895319"/>
    <n v="664"/>
    <n v="0"/>
  </r>
  <r>
    <x v="10"/>
    <x v="152"/>
    <x v="152"/>
    <n v="582841"/>
    <s v="Blažovice"/>
    <s v="750 – 1 999 obyvatel"/>
    <n v="944"/>
    <n v="0.78072033898305082"/>
    <n v="207"/>
    <n v="0"/>
  </r>
  <r>
    <x v="10"/>
    <x v="152"/>
    <x v="152"/>
    <n v="582999"/>
    <s v="Hajany (Brno-venkov)"/>
    <s v="do 750 obyvatel"/>
    <n v="483"/>
    <n v="0.76604554865424435"/>
    <n v="113"/>
    <n v="0"/>
  </r>
  <r>
    <x v="10"/>
    <x v="152"/>
    <x v="152"/>
    <n v="583057"/>
    <s v="Hostěnice"/>
    <s v="750 – 1 999 obyvatel"/>
    <n v="618"/>
    <n v="0.71197411003236244"/>
    <n v="178"/>
    <n v="0"/>
  </r>
  <r>
    <x v="10"/>
    <x v="152"/>
    <x v="152"/>
    <n v="583189"/>
    <s v="Jiříkovice"/>
    <s v="750 – 1 999 obyvatel"/>
    <n v="740"/>
    <n v="0.80945945945945941"/>
    <n v="141"/>
    <n v="0"/>
  </r>
  <r>
    <x v="10"/>
    <x v="152"/>
    <x v="152"/>
    <n v="583197"/>
    <s v="Kanice (Brno-venkov)"/>
    <s v="750 – 1 999 obyvatel"/>
    <n v="804"/>
    <n v="0.80348258706467657"/>
    <n v="158"/>
    <n v="0"/>
  </r>
  <r>
    <x v="10"/>
    <x v="152"/>
    <x v="152"/>
    <n v="583219"/>
    <s v="Kobylnice (Brno-venkov)"/>
    <s v="750 – 1 999 obyvatel"/>
    <n v="911"/>
    <n v="0.74204171240395167"/>
    <n v="235"/>
    <n v="0"/>
  </r>
  <r>
    <x v="10"/>
    <x v="152"/>
    <x v="152"/>
    <n v="583227"/>
    <s v="Kovalovice"/>
    <s v="do 750 obyvatel"/>
    <n v="529"/>
    <n v="0.72778827977315685"/>
    <n v="144"/>
    <n v="0"/>
  </r>
  <r>
    <x v="10"/>
    <x v="152"/>
    <x v="152"/>
    <n v="583391"/>
    <s v="Modřice"/>
    <s v="5 000 – 14 999 obyvatel"/>
    <n v="4461"/>
    <n v="0.70903384891279986"/>
    <n v="1298"/>
    <n v="0"/>
  </r>
  <r>
    <x v="10"/>
    <x v="152"/>
    <x v="152"/>
    <n v="583405"/>
    <s v="Mokrá-Horákov"/>
    <s v="2 000 – 4 999 obyvatel"/>
    <n v="2265"/>
    <n v="0.7483443708609272"/>
    <n v="570"/>
    <n v="0"/>
  </r>
  <r>
    <x v="10"/>
    <x v="152"/>
    <x v="152"/>
    <n v="583413"/>
    <s v="Moravany (Brno-venkov)"/>
    <s v="2 000 – 4 999 obyvatel"/>
    <n v="2577"/>
    <n v="0.77376794722545594"/>
    <n v="583"/>
    <n v="0"/>
  </r>
  <r>
    <x v="10"/>
    <x v="152"/>
    <x v="152"/>
    <n v="583456"/>
    <s v="Nebovidy (Brno-venkov)"/>
    <s v="750 – 1 999 obyvatel"/>
    <n v="656"/>
    <n v="0.73018292682926833"/>
    <n v="177"/>
    <n v="0"/>
  </r>
  <r>
    <x v="10"/>
    <x v="152"/>
    <x v="152"/>
    <n v="583537"/>
    <s v="Ochoz u Brna"/>
    <s v="750 – 1 999 obyvatel"/>
    <n v="1206"/>
    <n v="0.73466003316749584"/>
    <n v="320"/>
    <n v="0"/>
  </r>
  <r>
    <x v="10"/>
    <x v="152"/>
    <x v="152"/>
    <n v="583545"/>
    <s v="Omice"/>
    <s v="750 – 1 999 obyvatel"/>
    <n v="670"/>
    <n v="0.74029850746268655"/>
    <n v="174"/>
    <n v="0"/>
  </r>
  <r>
    <x v="10"/>
    <x v="152"/>
    <x v="152"/>
    <n v="583561"/>
    <s v="Ořechov (Brno-venkov)"/>
    <s v="2 000 – 4 999 obyvatel"/>
    <n v="2247"/>
    <n v="0.70716510903426788"/>
    <n v="658"/>
    <n v="0"/>
  </r>
  <r>
    <x v="10"/>
    <x v="152"/>
    <x v="152"/>
    <n v="583596"/>
    <s v="Ostopovice"/>
    <s v="750 – 1 999 obyvatel"/>
    <n v="1425"/>
    <n v="0.7901754385964912"/>
    <n v="299"/>
    <n v="0"/>
  </r>
  <r>
    <x v="10"/>
    <x v="152"/>
    <x v="152"/>
    <n v="583634"/>
    <s v="Podolí (Brno-venkov)"/>
    <s v="750 – 1 999 obyvatel"/>
    <n v="1157"/>
    <n v="0.77095937770095069"/>
    <n v="265"/>
    <n v="0"/>
  </r>
  <r>
    <x v="10"/>
    <x v="152"/>
    <x v="152"/>
    <n v="583669"/>
    <s v="Popůvky (Brno-venkov)"/>
    <s v="750 – 1 999 obyvatel"/>
    <n v="1275"/>
    <n v="0.75372549019607848"/>
    <n v="314"/>
    <n v="0"/>
  </r>
  <r>
    <x v="10"/>
    <x v="152"/>
    <x v="152"/>
    <n v="583677"/>
    <s v="Pozořice"/>
    <s v="2 000 – 4 999 obyvatel"/>
    <n v="1849"/>
    <n v="0.69605191995673332"/>
    <n v="562"/>
    <n v="1"/>
  </r>
  <r>
    <x v="10"/>
    <x v="152"/>
    <x v="152"/>
    <n v="583685"/>
    <s v="Prace"/>
    <s v="750 – 1 999 obyvatel"/>
    <n v="763"/>
    <n v="0.7142857142857143"/>
    <n v="218"/>
    <n v="0"/>
  </r>
  <r>
    <x v="10"/>
    <x v="152"/>
    <x v="152"/>
    <n v="583707"/>
    <s v="Prštice"/>
    <s v="750 – 1 999 obyvatel"/>
    <n v="789"/>
    <n v="0.76425855513307983"/>
    <n v="186"/>
    <n v="0"/>
  </r>
  <r>
    <x v="10"/>
    <x v="152"/>
    <x v="152"/>
    <n v="583740"/>
    <s v="Radostice"/>
    <s v="750 – 1 999 obyvatel"/>
    <n v="643"/>
    <n v="0.75272161741835153"/>
    <n v="159"/>
    <n v="0"/>
  </r>
  <r>
    <x v="10"/>
    <x v="152"/>
    <x v="152"/>
    <n v="583774"/>
    <s v="Rebešovice"/>
    <s v="750 – 1 999 obyvatel"/>
    <n v="808"/>
    <n v="0.79826732673267331"/>
    <n v="163"/>
    <n v="0"/>
  </r>
  <r>
    <x v="10"/>
    <x v="152"/>
    <x v="152"/>
    <n v="583821"/>
    <s v="Řícmanice"/>
    <s v="750 – 1 999 obyvatel"/>
    <n v="653"/>
    <n v="0.72281776416539045"/>
    <n v="181"/>
    <n v="0"/>
  </r>
  <r>
    <x v="10"/>
    <x v="152"/>
    <x v="152"/>
    <n v="583855"/>
    <s v="Silůvky"/>
    <s v="750 – 1 999 obyvatel"/>
    <n v="718"/>
    <n v="0.72562674094707524"/>
    <n v="197"/>
    <n v="0"/>
  </r>
  <r>
    <x v="10"/>
    <x v="152"/>
    <x v="152"/>
    <n v="583863"/>
    <s v="Sivice"/>
    <s v="750 – 1 999 obyvatel"/>
    <n v="874"/>
    <n v="0.70251716247139584"/>
    <n v="260"/>
    <n v="0"/>
  </r>
  <r>
    <x v="10"/>
    <x v="152"/>
    <x v="152"/>
    <n v="583898"/>
    <s v="Sokolnice"/>
    <s v="2 000 – 4 999 obyvatel"/>
    <n v="1880"/>
    <n v="0.77659574468085102"/>
    <n v="420"/>
    <n v="0"/>
  </r>
  <r>
    <x v="10"/>
    <x v="152"/>
    <x v="152"/>
    <n v="583910"/>
    <s v="Střelice (Brno-venkov)"/>
    <s v="2 000 – 4 999 obyvatel"/>
    <n v="2474"/>
    <n v="0.77243330638641872"/>
    <n v="563"/>
    <n v="0"/>
  </r>
  <r>
    <x v="10"/>
    <x v="152"/>
    <x v="152"/>
    <n v="583952"/>
    <s v="Šlapanice (Brno-venkov)"/>
    <s v="5 000 – 14 999 obyvatel"/>
    <n v="6261"/>
    <n v="0.76345631688228721"/>
    <n v="1481"/>
    <n v="0"/>
  </r>
  <r>
    <x v="10"/>
    <x v="152"/>
    <x v="152"/>
    <n v="583979"/>
    <s v="Telnice (Brno-venkov)"/>
    <s v="750 – 1 999 obyvatel"/>
    <n v="1298"/>
    <n v="0.75885978428351308"/>
    <n v="313"/>
    <n v="0"/>
  </r>
  <r>
    <x v="10"/>
    <x v="152"/>
    <x v="152"/>
    <n v="584029"/>
    <s v="Troubsko"/>
    <s v="2 000 – 4 999 obyvatel"/>
    <n v="1926"/>
    <n v="0.76998961578400826"/>
    <n v="443"/>
    <n v="0"/>
  </r>
  <r>
    <x v="10"/>
    <x v="152"/>
    <x v="152"/>
    <n v="584037"/>
    <s v="Tvarožná"/>
    <s v="750 – 1 999 obyvatel"/>
    <n v="1073"/>
    <n v="0.7679403541472507"/>
    <n v="249"/>
    <n v="0"/>
  </r>
  <r>
    <x v="10"/>
    <x v="152"/>
    <x v="152"/>
    <n v="584045"/>
    <s v="Újezd u Brna"/>
    <s v="2 000 – 4 999 obyvatel"/>
    <n v="2777"/>
    <n v="0.75117032769175374"/>
    <n v="691"/>
    <n v="0"/>
  </r>
  <r>
    <x v="10"/>
    <x v="152"/>
    <x v="152"/>
    <n v="584096"/>
    <s v="Velatice"/>
    <s v="750 – 1 999 obyvatel"/>
    <n v="598"/>
    <n v="0.79096989966555187"/>
    <n v="125"/>
    <n v="0"/>
  </r>
  <r>
    <x v="10"/>
    <x v="152"/>
    <x v="152"/>
    <n v="584126"/>
    <s v="Viničné Šumice"/>
    <s v="750 – 1 999 obyvatel"/>
    <n v="1064"/>
    <n v="0.72932330827067671"/>
    <n v="288"/>
    <n v="0"/>
  </r>
  <r>
    <x v="10"/>
    <x v="152"/>
    <x v="152"/>
    <n v="584151"/>
    <s v="Vranov (Brno-venkov)"/>
    <s v="750 – 1 999 obyvatel"/>
    <n v="660"/>
    <n v="0.77272727272727271"/>
    <n v="150"/>
    <n v="0"/>
  </r>
  <r>
    <x v="10"/>
    <x v="152"/>
    <x v="152"/>
    <n v="584266"/>
    <s v="Želešice"/>
    <s v="750 – 1 999 obyvatel"/>
    <n v="1451"/>
    <n v="0.73604410751206062"/>
    <n v="383"/>
    <n v="0"/>
  </r>
  <r>
    <x v="10"/>
    <x v="153"/>
    <x v="153"/>
    <n v="545295"/>
    <s v="Skalička (Brno-venkov)"/>
    <s v="do 750 obyvatel"/>
    <n v="127"/>
    <n v="0.66141732283464572"/>
    <n v="43"/>
    <n v="1"/>
  </r>
  <r>
    <x v="10"/>
    <x v="153"/>
    <x v="153"/>
    <n v="549746"/>
    <s v="Předklášteří"/>
    <s v="750 – 1 999 obyvatel"/>
    <n v="1165"/>
    <n v="0.736480686695279"/>
    <n v="307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875"/>
    <n v="35"/>
    <n v="1"/>
  </r>
  <r>
    <x v="10"/>
    <x v="153"/>
    <x v="153"/>
    <n v="581321"/>
    <s v="Běleč (Brno-venkov)"/>
    <s v="do 750 obyvatel"/>
    <n v="160"/>
    <n v="0.67500000000000004"/>
    <n v="52"/>
    <n v="1"/>
  </r>
  <r>
    <x v="10"/>
    <x v="153"/>
    <x v="153"/>
    <n v="581402"/>
    <s v="Brumov"/>
    <s v="do 750 obyvatel"/>
    <n v="210"/>
    <n v="0.70476190476190481"/>
    <n v="62"/>
    <n v="0"/>
  </r>
  <r>
    <x v="10"/>
    <x v="153"/>
    <x v="153"/>
    <n v="581437"/>
    <s v="Bukovice (Brno-venkov)"/>
    <s v="do 750 obyvatel"/>
    <n v="61"/>
    <n v="0.83606557377049184"/>
    <n v="10"/>
    <n v="0"/>
  </r>
  <r>
    <x v="10"/>
    <x v="153"/>
    <x v="153"/>
    <n v="581577"/>
    <s v="Hluboké Dvory"/>
    <s v="do 750 obyvatel"/>
    <n v="78"/>
    <n v="0.74358974358974361"/>
    <n v="20"/>
    <n v="0"/>
  </r>
  <r>
    <x v="10"/>
    <x v="153"/>
    <x v="153"/>
    <n v="581976"/>
    <s v="Lomnice (Brno-venkov)"/>
    <s v="750 – 1 999 obyvatel"/>
    <n v="1198"/>
    <n v="0.64106844741235391"/>
    <n v="430"/>
    <n v="1"/>
  </r>
  <r>
    <x v="10"/>
    <x v="153"/>
    <x v="153"/>
    <n v="582123"/>
    <s v="Ochoz u Tišnova"/>
    <s v="do 750 obyvatel"/>
    <n v="104"/>
    <n v="0.75"/>
    <n v="26"/>
    <n v="0"/>
  </r>
  <r>
    <x v="10"/>
    <x v="153"/>
    <x v="153"/>
    <n v="582174"/>
    <s v="Osiky"/>
    <s v="do 750 obyvatel"/>
    <n v="106"/>
    <n v="0.70754716981132071"/>
    <n v="31"/>
    <n v="0"/>
  </r>
  <r>
    <x v="10"/>
    <x v="153"/>
    <x v="153"/>
    <n v="582255"/>
    <s v="Rašov"/>
    <s v="do 750 obyvatel"/>
    <n v="197"/>
    <n v="0.6649746192893401"/>
    <n v="66"/>
    <n v="1"/>
  </r>
  <r>
    <x v="10"/>
    <x v="153"/>
    <x v="153"/>
    <n v="582263"/>
    <s v="Rohozec (Brno-venkov)"/>
    <s v="do 750 obyvatel"/>
    <n v="195"/>
    <n v="0.7384615384615385"/>
    <n v="51"/>
    <n v="0"/>
  </r>
  <r>
    <x v="10"/>
    <x v="153"/>
    <x v="153"/>
    <n v="582379"/>
    <s v="Strhaře"/>
    <s v="do 750 obyvatel"/>
    <n v="109"/>
    <n v="0.68807339449541283"/>
    <n v="34"/>
    <n v="1"/>
  </r>
  <r>
    <x v="10"/>
    <x v="153"/>
    <x v="153"/>
    <n v="582450"/>
    <s v="Synalov"/>
    <s v="do 750 obyvatel"/>
    <n v="106"/>
    <n v="0.64150943396226412"/>
    <n v="38"/>
    <n v="1"/>
  </r>
  <r>
    <x v="10"/>
    <x v="153"/>
    <x v="153"/>
    <n v="582565"/>
    <s v="Unín"/>
    <s v="do 750 obyvatel"/>
    <n v="197"/>
    <n v="0.79187817258883253"/>
    <n v="41"/>
    <n v="0"/>
  </r>
  <r>
    <x v="10"/>
    <x v="153"/>
    <x v="153"/>
    <n v="582735"/>
    <s v="Zhoř (Brno-venkov)"/>
    <s v="do 750 obyvatel"/>
    <n v="54"/>
    <n v="0.81481481481481477"/>
    <n v="10"/>
    <n v="0"/>
  </r>
  <r>
    <x v="10"/>
    <x v="153"/>
    <x v="153"/>
    <n v="582875"/>
    <s v="Braníškov"/>
    <s v="do 750 obyvatel"/>
    <n v="168"/>
    <n v="0.77380952380952384"/>
    <n v="38"/>
    <n v="0"/>
  </r>
  <r>
    <x v="10"/>
    <x v="153"/>
    <x v="153"/>
    <n v="582891"/>
    <s v="Březina (Brno-venkov)"/>
    <s v="do 750 obyvatel"/>
    <n v="287"/>
    <n v="0.76306620209059228"/>
    <n v="68"/>
    <n v="0"/>
  </r>
  <r>
    <x v="10"/>
    <x v="153"/>
    <x v="153"/>
    <n v="582948"/>
    <s v="Deblín"/>
    <s v="750 – 1 999 obyvatel"/>
    <n v="888"/>
    <n v="0.713963963963964"/>
    <n v="254"/>
    <n v="0"/>
  </r>
  <r>
    <x v="10"/>
    <x v="153"/>
    <x v="153"/>
    <n v="582972"/>
    <s v="Drásov (Brno-venkov)"/>
    <s v="2 000 – 4 999 obyvatel"/>
    <n v="1486"/>
    <n v="0.75908479138627183"/>
    <n v="358"/>
    <n v="0"/>
  </r>
  <r>
    <x v="10"/>
    <x v="153"/>
    <x v="153"/>
    <n v="583014"/>
    <s v="Heroltice"/>
    <s v="do 750 obyvatel"/>
    <n v="181"/>
    <n v="0.69613259668508287"/>
    <n v="55"/>
    <n v="1"/>
  </r>
  <r>
    <x v="10"/>
    <x v="153"/>
    <x v="153"/>
    <n v="583065"/>
    <s v="Hradčany (Brno-venkov)"/>
    <s v="do 750 obyvatel"/>
    <n v="552"/>
    <n v="0.66123188405797106"/>
    <n v="187"/>
    <n v="1"/>
  </r>
  <r>
    <x v="10"/>
    <x v="153"/>
    <x v="153"/>
    <n v="583260"/>
    <s v="Lažánky (Brno-venkov)"/>
    <s v="do 750 obyvatel"/>
    <n v="600"/>
    <n v="0.76166666666666671"/>
    <n v="143"/>
    <n v="0"/>
  </r>
  <r>
    <x v="10"/>
    <x v="153"/>
    <x v="153"/>
    <n v="583316"/>
    <s v="Lomnička"/>
    <s v="do 750 obyvatel"/>
    <n v="448"/>
    <n v="0.6941964285714286"/>
    <n v="137"/>
    <n v="1"/>
  </r>
  <r>
    <x v="10"/>
    <x v="153"/>
    <x v="153"/>
    <n v="583341"/>
    <s v="Malhostovice"/>
    <s v="750 – 1 999 obyvatel"/>
    <n v="802"/>
    <n v="0.77680798004987528"/>
    <n v="179"/>
    <n v="0"/>
  </r>
  <r>
    <x v="10"/>
    <x v="153"/>
    <x v="153"/>
    <n v="583359"/>
    <s v="Maršov"/>
    <s v="do 750 obyvatel"/>
    <n v="412"/>
    <n v="0.75970873786407767"/>
    <n v="99"/>
    <n v="0"/>
  </r>
  <r>
    <x v="10"/>
    <x v="153"/>
    <x v="153"/>
    <n v="583464"/>
    <s v="Nelepeč-Žernůvka"/>
    <s v="do 750 obyvatel"/>
    <n v="76"/>
    <n v="0.77631578947368418"/>
    <n v="17"/>
    <n v="0"/>
  </r>
  <r>
    <x v="10"/>
    <x v="153"/>
    <x v="153"/>
    <n v="583847"/>
    <s v="Sentice"/>
    <s v="do 750 obyvatel"/>
    <n v="523"/>
    <n v="0.69024856596558315"/>
    <n v="162"/>
    <n v="1"/>
  </r>
  <r>
    <x v="10"/>
    <x v="153"/>
    <x v="153"/>
    <n v="583928"/>
    <s v="Svatoslav (Brno-venkov)"/>
    <s v="do 750 obyvatel"/>
    <n v="363"/>
    <n v="0.71349862258953167"/>
    <n v="104"/>
    <n v="0"/>
  </r>
  <r>
    <x v="10"/>
    <x v="153"/>
    <x v="153"/>
    <n v="583944"/>
    <s v="Šerkovice"/>
    <s v="do 750 obyvatel"/>
    <n v="267"/>
    <n v="0.7191011235955056"/>
    <n v="75"/>
    <n v="0"/>
  </r>
  <r>
    <x v="10"/>
    <x v="153"/>
    <x v="153"/>
    <n v="583961"/>
    <s v="Štěpánovice (Brno-venkov)"/>
    <s v="do 750 obyvatel"/>
    <n v="424"/>
    <n v="0.74528301886792447"/>
    <n v="108"/>
    <n v="0"/>
  </r>
  <r>
    <x v="10"/>
    <x v="153"/>
    <x v="153"/>
    <n v="584002"/>
    <s v="Tišnov"/>
    <s v="5 000 – 14 999 obyvatel"/>
    <n v="7356"/>
    <n v="0.74170744970092439"/>
    <n v="1900"/>
    <n v="0"/>
  </r>
  <r>
    <x v="10"/>
    <x v="153"/>
    <x v="153"/>
    <n v="584070"/>
    <s v="Úsuší"/>
    <s v="do 750 obyvatel"/>
    <n v="112"/>
    <n v="0.7589285714285714"/>
    <n v="27"/>
    <n v="0"/>
  </r>
  <r>
    <x v="10"/>
    <x v="153"/>
    <x v="153"/>
    <n v="584134"/>
    <s v="Vohančice"/>
    <s v="do 750 obyvatel"/>
    <n v="151"/>
    <n v="0.80794701986754969"/>
    <n v="29"/>
    <n v="0"/>
  </r>
  <r>
    <x v="10"/>
    <x v="153"/>
    <x v="153"/>
    <n v="584169"/>
    <s v="Všechovice (Brno-venkov)"/>
    <s v="do 750 obyvatel"/>
    <n v="217"/>
    <n v="0.74654377880184331"/>
    <n v="55"/>
    <n v="0"/>
  </r>
  <r>
    <x v="10"/>
    <x v="153"/>
    <x v="153"/>
    <n v="584274"/>
    <s v="Železné"/>
    <s v="do 750 obyvatel"/>
    <n v="431"/>
    <n v="0.77262180974477956"/>
    <n v="98"/>
    <n v="0"/>
  </r>
  <r>
    <x v="10"/>
    <x v="153"/>
    <x v="153"/>
    <n v="587907"/>
    <s v="Katov (Brno-venkov)"/>
    <s v="do 750 obyvatel"/>
    <n v="196"/>
    <n v="0.75510204081632648"/>
    <n v="48"/>
    <n v="0"/>
  </r>
  <r>
    <x v="10"/>
    <x v="153"/>
    <x v="153"/>
    <n v="595314"/>
    <s v="Borač"/>
    <s v="do 750 obyvatel"/>
    <n v="279"/>
    <n v="0.78853046594982079"/>
    <n v="59"/>
    <n v="0"/>
  </r>
  <r>
    <x v="10"/>
    <x v="153"/>
    <x v="153"/>
    <n v="595331"/>
    <s v="Borovník"/>
    <s v="do 750 obyvatel"/>
    <n v="85"/>
    <n v="0.88235294117647056"/>
    <n v="10"/>
    <n v="0"/>
  </r>
  <r>
    <x v="10"/>
    <x v="153"/>
    <x v="153"/>
    <n v="595446"/>
    <s v="Černvír"/>
    <s v="do 750 obyvatel"/>
    <n v="127"/>
    <n v="0.69291338582677164"/>
    <n v="39"/>
    <n v="1"/>
  </r>
  <r>
    <x v="10"/>
    <x v="153"/>
    <x v="153"/>
    <n v="595527"/>
    <s v="Dolní Loučky"/>
    <s v="750 – 1 999 obyvatel"/>
    <n v="1051"/>
    <n v="0.78877259752616558"/>
    <n v="222"/>
    <n v="0"/>
  </r>
  <r>
    <x v="10"/>
    <x v="153"/>
    <x v="153"/>
    <n v="595551"/>
    <s v="Doubravník"/>
    <s v="750 – 1 999 obyvatel"/>
    <n v="696"/>
    <n v="0.70833333333333337"/>
    <n v="203"/>
    <n v="0"/>
  </r>
  <r>
    <x v="10"/>
    <x v="153"/>
    <x v="153"/>
    <n v="595560"/>
    <s v="Drahonín"/>
    <s v="do 750 obyvatel"/>
    <n v="94"/>
    <n v="0.71276595744680848"/>
    <n v="27"/>
    <n v="0"/>
  </r>
  <r>
    <x v="10"/>
    <x v="153"/>
    <x v="153"/>
    <n v="595667"/>
    <s v="Horní Loučky"/>
    <s v="do 750 obyvatel"/>
    <n v="250"/>
    <n v="0.63200000000000001"/>
    <n v="92"/>
    <n v="1"/>
  </r>
  <r>
    <x v="10"/>
    <x v="153"/>
    <x v="153"/>
    <n v="595837"/>
    <s v="Kaly"/>
    <s v="do 750 obyvatel"/>
    <n v="234"/>
    <n v="0.79487179487179482"/>
    <n v="48"/>
    <n v="0"/>
  </r>
  <r>
    <x v="10"/>
    <x v="153"/>
    <x v="153"/>
    <n v="595934"/>
    <s v="Křižínkov"/>
    <s v="do 750 obyvatel"/>
    <n v="181"/>
    <n v="0.7016574585635359"/>
    <n v="54"/>
    <n v="0"/>
  </r>
  <r>
    <x v="10"/>
    <x v="153"/>
    <x v="153"/>
    <n v="595985"/>
    <s v="Kuřimská Nová Ves"/>
    <s v="do 750 obyvatel"/>
    <n v="109"/>
    <n v="0.67889908256880738"/>
    <n v="35"/>
    <n v="1"/>
  </r>
  <r>
    <x v="10"/>
    <x v="153"/>
    <x v="153"/>
    <n v="595993"/>
    <s v="Kuřimské Jestřabí"/>
    <s v="do 750 obyvatel"/>
    <n v="139"/>
    <n v="0.82014388489208634"/>
    <n v="25"/>
    <n v="0"/>
  </r>
  <r>
    <x v="10"/>
    <x v="153"/>
    <x v="153"/>
    <n v="596078"/>
    <s v="Lubné"/>
    <s v="do 750 obyvatel"/>
    <n v="38"/>
    <n v="0.81578947368421051"/>
    <n v="7"/>
    <n v="0"/>
  </r>
  <r>
    <x v="10"/>
    <x v="153"/>
    <x v="153"/>
    <n v="596175"/>
    <s v="Nedvědice"/>
    <s v="750 – 1 999 obyvatel"/>
    <n v="1098"/>
    <n v="0.79143897996357016"/>
    <n v="229"/>
    <n v="0"/>
  </r>
  <r>
    <x v="10"/>
    <x v="153"/>
    <x v="153"/>
    <n v="596191"/>
    <s v="Níhov"/>
    <s v="do 750 obyvatel"/>
    <n v="193"/>
    <n v="0.7409326424870466"/>
    <n v="50"/>
    <n v="0"/>
  </r>
  <r>
    <x v="10"/>
    <x v="153"/>
    <x v="153"/>
    <n v="596302"/>
    <s v="Olší (Brno-venkov)"/>
    <s v="do 750 obyvatel"/>
    <n v="274"/>
    <n v="0.70437956204379559"/>
    <n v="81"/>
    <n v="0"/>
  </r>
  <r>
    <x v="10"/>
    <x v="153"/>
    <x v="153"/>
    <n v="596400"/>
    <s v="Pernštejnské Jestřabí"/>
    <s v="do 750 obyvatel"/>
    <n v="156"/>
    <n v="0.72435897435897434"/>
    <n v="43"/>
    <n v="0"/>
  </r>
  <r>
    <x v="10"/>
    <x v="153"/>
    <x v="153"/>
    <n v="596582"/>
    <s v="Rojetín"/>
    <s v="do 750 obyvatel"/>
    <n v="64"/>
    <n v="0.625"/>
    <n v="24"/>
    <n v="1"/>
  </r>
  <r>
    <x v="10"/>
    <x v="153"/>
    <x v="153"/>
    <n v="596698"/>
    <s v="Řikonín"/>
    <s v="do 750 obyvatel"/>
    <n v="36"/>
    <n v="0.83333333333333337"/>
    <n v="6"/>
    <n v="0"/>
  </r>
  <r>
    <x v="10"/>
    <x v="153"/>
    <x v="153"/>
    <n v="596892"/>
    <s v="Tišnovská Nová Ves"/>
    <s v="do 750 obyvatel"/>
    <n v="80"/>
    <n v="0.77500000000000002"/>
    <n v="18"/>
    <n v="0"/>
  </r>
  <r>
    <x v="10"/>
    <x v="153"/>
    <x v="153"/>
    <n v="597104"/>
    <s v="Vratislávka"/>
    <s v="do 750 obyvatel"/>
    <n v="75"/>
    <n v="0.7466666666666667"/>
    <n v="19"/>
    <n v="0"/>
  </r>
  <r>
    <x v="10"/>
    <x v="153"/>
    <x v="153"/>
    <n v="597171"/>
    <s v="Žďárec"/>
    <s v="do 750 obyvatel"/>
    <n v="305"/>
    <n v="0.73114754098360657"/>
    <n v="82"/>
    <n v="0"/>
  </r>
  <r>
    <x v="10"/>
    <x v="154"/>
    <x v="154"/>
    <n v="586048"/>
    <s v="Blatnice pod Svatým Antonínkem"/>
    <s v="2 000 – 4 999 obyvatel"/>
    <n v="1740"/>
    <n v="0.68965517241379315"/>
    <n v="540"/>
    <n v="1"/>
  </r>
  <r>
    <x v="10"/>
    <x v="154"/>
    <x v="154"/>
    <n v="586056"/>
    <s v="Blatnička"/>
    <s v="do 750 obyvatel"/>
    <n v="365"/>
    <n v="0.68767123287671228"/>
    <n v="114"/>
    <n v="1"/>
  </r>
  <r>
    <x v="10"/>
    <x v="154"/>
    <x v="154"/>
    <n v="586188"/>
    <s v="Hroznová Lhota"/>
    <s v="750 – 1 999 obyvatel"/>
    <n v="1027"/>
    <n v="0.71762414800389485"/>
    <n v="290"/>
    <n v="0"/>
  </r>
  <r>
    <x v="10"/>
    <x v="154"/>
    <x v="154"/>
    <n v="586196"/>
    <s v="Hrubá Vrbka"/>
    <s v="do 750 obyvatel"/>
    <n v="546"/>
    <n v="0.65384615384615385"/>
    <n v="189"/>
    <n v="1"/>
  </r>
  <r>
    <x v="10"/>
    <x v="154"/>
    <x v="154"/>
    <n v="586218"/>
    <s v="Javorník (Hodonín)"/>
    <s v="do 750 obyvatel"/>
    <n v="593"/>
    <n v="0.56829679595278249"/>
    <n v="256"/>
    <n v="1"/>
  </r>
  <r>
    <x v="10"/>
    <x v="154"/>
    <x v="154"/>
    <n v="586269"/>
    <s v="Kněždub"/>
    <s v="750 – 1 999 obyvatel"/>
    <n v="940"/>
    <n v="0.73191489361702122"/>
    <n v="252"/>
    <n v="0"/>
  </r>
  <r>
    <x v="10"/>
    <x v="154"/>
    <x v="154"/>
    <n v="586285"/>
    <s v="Kozojídky"/>
    <s v="do 750 obyvatel"/>
    <n v="425"/>
    <n v="0.74117647058823533"/>
    <n v="110"/>
    <n v="0"/>
  </r>
  <r>
    <x v="10"/>
    <x v="154"/>
    <x v="154"/>
    <n v="586293"/>
    <s v="Kuželov"/>
    <s v="do 750 obyvatel"/>
    <n v="348"/>
    <n v="0.65804597701149425"/>
    <n v="119"/>
    <n v="1"/>
  </r>
  <r>
    <x v="10"/>
    <x v="154"/>
    <x v="154"/>
    <n v="586323"/>
    <s v="Lipov"/>
    <s v="750 – 1 999 obyvatel"/>
    <n v="1267"/>
    <n v="0.73875295974743493"/>
    <n v="331"/>
    <n v="0"/>
  </r>
  <r>
    <x v="10"/>
    <x v="154"/>
    <x v="154"/>
    <n v="586331"/>
    <s v="Louka (Hodonín)"/>
    <s v="750 – 1 999 obyvatel"/>
    <n v="807"/>
    <n v="0.73729863692688968"/>
    <n v="212"/>
    <n v="0"/>
  </r>
  <r>
    <x v="10"/>
    <x v="154"/>
    <x v="154"/>
    <n v="586366"/>
    <s v="Malá Vrbka"/>
    <s v="do 750 obyvatel"/>
    <n v="142"/>
    <n v="0.72535211267605637"/>
    <n v="39"/>
    <n v="0"/>
  </r>
  <r>
    <x v="10"/>
    <x v="154"/>
    <x v="154"/>
    <n v="586404"/>
    <s v="Moravský Písek"/>
    <s v="2 000 – 4 999 obyvatel"/>
    <n v="1760"/>
    <n v="0.64147727272727273"/>
    <n v="631"/>
    <n v="1"/>
  </r>
  <r>
    <x v="10"/>
    <x v="154"/>
    <x v="154"/>
    <n v="586455"/>
    <s v="Nová Lhota"/>
    <s v="do 750 obyvatel"/>
    <n v="560"/>
    <n v="0.49285714285714288"/>
    <n v="284"/>
    <n v="1"/>
  </r>
  <r>
    <x v="10"/>
    <x v="154"/>
    <x v="154"/>
    <n v="586501"/>
    <s v="Radějov"/>
    <s v="750 – 1 999 obyvatel"/>
    <n v="717"/>
    <n v="0.71687587168758715"/>
    <n v="203"/>
    <n v="0"/>
  </r>
  <r>
    <x v="10"/>
    <x v="154"/>
    <x v="154"/>
    <n v="586587"/>
    <s v="Strážnice"/>
    <s v="5 000 – 14 999 obyvatel"/>
    <n v="4636"/>
    <n v="0.7538826574633305"/>
    <n v="1141"/>
    <n v="0"/>
  </r>
  <r>
    <x v="10"/>
    <x v="154"/>
    <x v="154"/>
    <n v="586617"/>
    <s v="Suchov"/>
    <s v="do 750 obyvatel"/>
    <n v="428"/>
    <n v="0.55373831775700932"/>
    <n v="191"/>
    <n v="1"/>
  </r>
  <r>
    <x v="10"/>
    <x v="154"/>
    <x v="154"/>
    <n v="586650"/>
    <s v="Tasov (Hodonín)"/>
    <s v="do 750 obyvatel"/>
    <n v="466"/>
    <n v="0.80257510729613735"/>
    <n v="92"/>
    <n v="0"/>
  </r>
  <r>
    <x v="10"/>
    <x v="154"/>
    <x v="154"/>
    <n v="586684"/>
    <s v="Tvarožná Lhota"/>
    <s v="750 – 1 999 obyvatel"/>
    <n v="779"/>
    <n v="0.73940949935815148"/>
    <n v="203"/>
    <n v="0"/>
  </r>
  <r>
    <x v="10"/>
    <x v="154"/>
    <x v="154"/>
    <n v="586714"/>
    <s v="Velká nad Veličkou"/>
    <s v="2 000 – 4 999 obyvatel"/>
    <n v="2517"/>
    <n v="0.65991259435836314"/>
    <n v="856"/>
    <n v="1"/>
  </r>
  <r>
    <x v="10"/>
    <x v="154"/>
    <x v="154"/>
    <n v="586722"/>
    <s v="Veselí nad Moravou"/>
    <s v="5 000 – 14 999 obyvatel"/>
    <n v="9299"/>
    <n v="0.69308527798688035"/>
    <n v="2854"/>
    <n v="1"/>
  </r>
  <r>
    <x v="10"/>
    <x v="154"/>
    <x v="154"/>
    <n v="586757"/>
    <s v="Vnorovy"/>
    <s v="2 000 – 4 999 obyvatel"/>
    <n v="2507"/>
    <n v="0.72756282409254092"/>
    <n v="683"/>
    <n v="0"/>
  </r>
  <r>
    <x v="10"/>
    <x v="154"/>
    <x v="154"/>
    <n v="586838"/>
    <s v="Žeraviny"/>
    <s v="do 750 obyvatel"/>
    <n v="169"/>
    <n v="0.62130177514792895"/>
    <n v="64"/>
    <n v="1"/>
  </r>
  <r>
    <x v="10"/>
    <x v="155"/>
    <x v="155"/>
    <n v="550108"/>
    <s v="Kozlany (Vyškov)"/>
    <s v="do 750 obyvatel"/>
    <n v="302"/>
    <n v="0.69536423841059603"/>
    <n v="92"/>
    <n v="1"/>
  </r>
  <r>
    <x v="10"/>
    <x v="155"/>
    <x v="155"/>
    <n v="550132"/>
    <s v="Olšany (Vyškov)"/>
    <s v="do 750 obyvatel"/>
    <n v="496"/>
    <n v="0.73991935483870963"/>
    <n v="129"/>
    <n v="0"/>
  </r>
  <r>
    <x v="10"/>
    <x v="155"/>
    <x v="155"/>
    <n v="550141"/>
    <s v="Medlovice (Vyškov)"/>
    <s v="do 750 obyvatel"/>
    <n v="289"/>
    <n v="0.70934256055363321"/>
    <n v="84"/>
    <n v="0"/>
  </r>
  <r>
    <x v="10"/>
    <x v="155"/>
    <x v="155"/>
    <n v="550175"/>
    <s v="Podomí"/>
    <s v="do 750 obyvatel"/>
    <n v="363"/>
    <n v="0.71074380165289253"/>
    <n v="105"/>
    <n v="0"/>
  </r>
  <r>
    <x v="10"/>
    <x v="155"/>
    <x v="155"/>
    <n v="550795"/>
    <s v="Podbřežice"/>
    <s v="do 750 obyvatel"/>
    <n v="199"/>
    <n v="0.542713567839196"/>
    <n v="91"/>
    <n v="1"/>
  </r>
  <r>
    <x v="10"/>
    <x v="155"/>
    <x v="155"/>
    <n v="553972"/>
    <s v="Rybníček (Vyškov)"/>
    <s v="do 750 obyvatel"/>
    <n v="229"/>
    <n v="0.62882096069868998"/>
    <n v="85"/>
    <n v="1"/>
  </r>
  <r>
    <x v="10"/>
    <x v="155"/>
    <x v="155"/>
    <n v="554898"/>
    <s v="Rostěnice-Zvonovice"/>
    <s v="do 750 obyvatel"/>
    <n v="431"/>
    <n v="0.74941995359628766"/>
    <n v="108"/>
    <n v="0"/>
  </r>
  <r>
    <x v="10"/>
    <x v="155"/>
    <x v="155"/>
    <n v="592889"/>
    <s v="Vyškov"/>
    <s v="15 000 – 39 999 obyvatel"/>
    <n v="17465"/>
    <n v="0.71800744345834522"/>
    <n v="4925"/>
    <n v="0"/>
  </r>
  <r>
    <x v="10"/>
    <x v="155"/>
    <x v="155"/>
    <n v="592901"/>
    <s v="Bohdalice-Pavlovice"/>
    <s v="750 – 1 999 obyvatel"/>
    <n v="721"/>
    <n v="0.69070735090152569"/>
    <n v="223"/>
    <n v="1"/>
  </r>
  <r>
    <x v="10"/>
    <x v="155"/>
    <x v="155"/>
    <n v="592978"/>
    <s v="Dětkovice (Vyškov)"/>
    <s v="do 750 obyvatel"/>
    <n v="224"/>
    <n v="0.6160714285714286"/>
    <n v="86"/>
    <n v="1"/>
  </r>
  <r>
    <x v="10"/>
    <x v="155"/>
    <x v="155"/>
    <n v="593001"/>
    <s v="Drnovice (Vyškov)"/>
    <s v="2 000 – 4 999 obyvatel"/>
    <n v="1976"/>
    <n v="0.71356275303643724"/>
    <n v="566"/>
    <n v="0"/>
  </r>
  <r>
    <x v="10"/>
    <x v="155"/>
    <x v="155"/>
    <n v="593010"/>
    <s v="Drysice"/>
    <s v="do 750 obyvatel"/>
    <n v="478"/>
    <n v="0.67154811715481166"/>
    <n v="157"/>
    <n v="1"/>
  </r>
  <r>
    <x v="10"/>
    <x v="155"/>
    <x v="155"/>
    <n v="593028"/>
    <s v="Habrovany (Vyškov)"/>
    <s v="750 – 1 999 obyvatel"/>
    <n v="703"/>
    <n v="0.72119487908961588"/>
    <n v="196"/>
    <n v="0"/>
  </r>
  <r>
    <x v="10"/>
    <x v="155"/>
    <x v="155"/>
    <n v="593036"/>
    <s v="Hlubočany"/>
    <s v="do 750 obyvatel"/>
    <n v="415"/>
    <n v="0.66987951807228918"/>
    <n v="137"/>
    <n v="1"/>
  </r>
  <r>
    <x v="10"/>
    <x v="155"/>
    <x v="155"/>
    <n v="593061"/>
    <s v="Hoštice-Heroltice"/>
    <s v="do 750 obyvatel"/>
    <n v="515"/>
    <n v="0.69708737864077674"/>
    <n v="156"/>
    <n v="1"/>
  </r>
  <r>
    <x v="10"/>
    <x v="155"/>
    <x v="155"/>
    <n v="593087"/>
    <s v="Hvězdlice"/>
    <s v="do 750 obyvatel"/>
    <n v="475"/>
    <n v="0.76842105263157889"/>
    <n v="110"/>
    <n v="0"/>
  </r>
  <r>
    <x v="10"/>
    <x v="155"/>
    <x v="155"/>
    <n v="593117"/>
    <s v="Ivanovice na Hané"/>
    <s v="2 000 – 4 999 obyvatel"/>
    <n v="2450"/>
    <n v="0.72530612244897963"/>
    <n v="673"/>
    <n v="0"/>
  </r>
  <r>
    <x v="10"/>
    <x v="155"/>
    <x v="155"/>
    <n v="593125"/>
    <s v="Ježkovice"/>
    <s v="do 750 obyvatel"/>
    <n v="325"/>
    <n v="0.62153846153846148"/>
    <n v="123"/>
    <n v="1"/>
  </r>
  <r>
    <x v="10"/>
    <x v="155"/>
    <x v="155"/>
    <n v="593168"/>
    <s v="Komořany"/>
    <s v="do 750 obyvatel"/>
    <n v="613"/>
    <n v="0.67699836867862973"/>
    <n v="198"/>
    <n v="1"/>
  </r>
  <r>
    <x v="10"/>
    <x v="155"/>
    <x v="155"/>
    <n v="593192"/>
    <s v="Krásensko"/>
    <s v="do 750 obyvatel"/>
    <n v="344"/>
    <n v="0.76744186046511631"/>
    <n v="80"/>
    <n v="0"/>
  </r>
  <r>
    <x v="10"/>
    <x v="155"/>
    <x v="155"/>
    <n v="593231"/>
    <s v="Křižanovice u Vyškova"/>
    <s v="do 750 obyvatel"/>
    <n v="124"/>
    <n v="0.69354838709677424"/>
    <n v="38"/>
    <n v="1"/>
  </r>
  <r>
    <x v="10"/>
    <x v="155"/>
    <x v="155"/>
    <n v="593249"/>
    <s v="Kučerov"/>
    <s v="do 750 obyvatel"/>
    <n v="391"/>
    <n v="0.64961636828644498"/>
    <n v="137"/>
    <n v="1"/>
  </r>
  <r>
    <x v="10"/>
    <x v="155"/>
    <x v="155"/>
    <n v="593273"/>
    <s v="Luleč"/>
    <s v="750 – 1 999 obyvatel"/>
    <n v="789"/>
    <n v="0.72496831432192654"/>
    <n v="217"/>
    <n v="0"/>
  </r>
  <r>
    <x v="10"/>
    <x v="155"/>
    <x v="155"/>
    <n v="593281"/>
    <s v="Lysovice"/>
    <s v="do 750 obyvatel"/>
    <n v="226"/>
    <n v="0.65929203539823011"/>
    <n v="77"/>
    <n v="1"/>
  </r>
  <r>
    <x v="10"/>
    <x v="155"/>
    <x v="155"/>
    <n v="593346"/>
    <s v="Moravské Málkovice"/>
    <s v="do 750 obyvatel"/>
    <n v="462"/>
    <n v="0.71645021645021645"/>
    <n v="131"/>
    <n v="0"/>
  </r>
  <r>
    <x v="10"/>
    <x v="155"/>
    <x v="155"/>
    <n v="593397"/>
    <s v="Nemojany"/>
    <s v="750 – 1 999 obyvatel"/>
    <n v="602"/>
    <n v="0.70099667774086383"/>
    <n v="180"/>
    <n v="0"/>
  </r>
  <r>
    <x v="10"/>
    <x v="155"/>
    <x v="155"/>
    <n v="593443"/>
    <s v="Nové Sady (Vyškov)"/>
    <s v="do 750 obyvatel"/>
    <n v="81"/>
    <n v="0.65432098765432101"/>
    <n v="28"/>
    <n v="1"/>
  </r>
  <r>
    <x v="10"/>
    <x v="155"/>
    <x v="155"/>
    <n v="593460"/>
    <s v="Orlovice"/>
    <s v="do 750 obyvatel"/>
    <n v="263"/>
    <n v="0.68060836501901145"/>
    <n v="84"/>
    <n v="1"/>
  </r>
  <r>
    <x v="10"/>
    <x v="155"/>
    <x v="155"/>
    <n v="593486"/>
    <s v="Podivice"/>
    <s v="do 750 obyvatel"/>
    <n v="141"/>
    <n v="0.68794326241134751"/>
    <n v="44"/>
    <n v="1"/>
  </r>
  <r>
    <x v="10"/>
    <x v="155"/>
    <x v="155"/>
    <n v="593494"/>
    <s v="Prusy-Boškůvky"/>
    <s v="do 750 obyvatel"/>
    <n v="514"/>
    <n v="0.6089494163424124"/>
    <n v="201"/>
    <n v="1"/>
  </r>
  <r>
    <x v="10"/>
    <x v="155"/>
    <x v="155"/>
    <n v="593508"/>
    <s v="Pustiměř"/>
    <s v="750 – 1 999 obyvatel"/>
    <n v="1481"/>
    <n v="0.73666441593517895"/>
    <n v="390"/>
    <n v="0"/>
  </r>
  <r>
    <x v="10"/>
    <x v="155"/>
    <x v="155"/>
    <n v="593516"/>
    <s v="Račice-Pístovice"/>
    <s v="750 – 1 999 obyvatel"/>
    <n v="999"/>
    <n v="0.67067067067067065"/>
    <n v="329"/>
    <n v="1"/>
  </r>
  <r>
    <x v="10"/>
    <x v="155"/>
    <x v="155"/>
    <n v="593524"/>
    <s v="Radslavice (Vyškov)"/>
    <s v="do 750 obyvatel"/>
    <n v="335"/>
    <n v="0.69253731343283587"/>
    <n v="103"/>
    <n v="1"/>
  </r>
  <r>
    <x v="10"/>
    <x v="155"/>
    <x v="155"/>
    <n v="593559"/>
    <s v="Rousínov"/>
    <s v="5 000 – 14 999 obyvatel"/>
    <n v="4614"/>
    <n v="0.7121803207628955"/>
    <n v="1328"/>
    <n v="0"/>
  </r>
  <r>
    <x v="10"/>
    <x v="155"/>
    <x v="155"/>
    <n v="593567"/>
    <s v="Ruprechtov"/>
    <s v="do 750 obyvatel"/>
    <n v="494"/>
    <n v="0.68825910931174084"/>
    <n v="154"/>
    <n v="1"/>
  </r>
  <r>
    <x v="10"/>
    <x v="155"/>
    <x v="155"/>
    <n v="593605"/>
    <s v="Studnice (Vyškov)"/>
    <s v="do 750 obyvatel"/>
    <n v="436"/>
    <n v="0.65366972477064222"/>
    <n v="151"/>
    <n v="1"/>
  </r>
  <r>
    <x v="10"/>
    <x v="155"/>
    <x v="155"/>
    <n v="593621"/>
    <s v="Švábenice"/>
    <s v="750 – 1 999 obyvatel"/>
    <n v="814"/>
    <n v="0.69164619164619168"/>
    <n v="251"/>
    <n v="1"/>
  </r>
  <r>
    <x v="10"/>
    <x v="155"/>
    <x v="155"/>
    <n v="593630"/>
    <s v="Topolany"/>
    <s v="do 750 obyvatel"/>
    <n v="283"/>
    <n v="0.62897526501766787"/>
    <n v="105"/>
    <n v="1"/>
  </r>
  <r>
    <x v="10"/>
    <x v="155"/>
    <x v="155"/>
    <n v="593648"/>
    <s v="Tučapy (Vyškov)"/>
    <s v="do 750 obyvatel"/>
    <n v="487"/>
    <n v="0.59958932238193019"/>
    <n v="195"/>
    <n v="1"/>
  </r>
  <r>
    <x v="10"/>
    <x v="155"/>
    <x v="155"/>
    <n v="593656"/>
    <s v="Vážany (Vyškov)"/>
    <s v="do 750 obyvatel"/>
    <n v="374"/>
    <n v="0.68983957219251335"/>
    <n v="116"/>
    <n v="1"/>
  </r>
  <r>
    <x v="10"/>
    <x v="155"/>
    <x v="155"/>
    <n v="593702"/>
    <s v="Zelená Hora"/>
    <s v="do 750 obyvatel"/>
    <n v="248"/>
    <n v="0.657258064516129"/>
    <n v="85"/>
    <n v="1"/>
  </r>
  <r>
    <x v="10"/>
    <x v="156"/>
    <x v="156"/>
    <n v="545325"/>
    <s v="Velký Karlov"/>
    <s v="do 750 obyvatel"/>
    <n v="348"/>
    <n v="0.66091954022988508"/>
    <n v="118"/>
    <n v="1"/>
  </r>
  <r>
    <x v="10"/>
    <x v="156"/>
    <x v="156"/>
    <n v="546941"/>
    <s v="Dobšice (Znojmo)"/>
    <s v="2 000 – 4 999 obyvatel"/>
    <n v="2040"/>
    <n v="0.67107843137254897"/>
    <n v="671"/>
    <n v="1"/>
  </r>
  <r>
    <x v="10"/>
    <x v="156"/>
    <x v="156"/>
    <n v="550019"/>
    <s v="Vracovice (Znojmo)"/>
    <s v="do 750 obyvatel"/>
    <n v="163"/>
    <n v="0.65644171779141103"/>
    <n v="56"/>
    <n v="1"/>
  </r>
  <r>
    <x v="10"/>
    <x v="156"/>
    <x v="156"/>
    <n v="550051"/>
    <s v="Plenkovice"/>
    <s v="do 750 obyvatel"/>
    <n v="301"/>
    <n v="0.66112956810631229"/>
    <n v="102"/>
    <n v="1"/>
  </r>
  <r>
    <x v="10"/>
    <x v="156"/>
    <x v="156"/>
    <n v="550078"/>
    <s v="Přeskače"/>
    <s v="do 750 obyvatel"/>
    <n v="90"/>
    <n v="0.68888888888888888"/>
    <n v="28"/>
    <n v="1"/>
  </r>
  <r>
    <x v="10"/>
    <x v="156"/>
    <x v="156"/>
    <n v="550086"/>
    <s v="Křídlůvky"/>
    <s v="do 750 obyvatel"/>
    <n v="200"/>
    <n v="0.73"/>
    <n v="54"/>
    <n v="0"/>
  </r>
  <r>
    <x v="10"/>
    <x v="156"/>
    <x v="156"/>
    <n v="550841"/>
    <s v="Jiřice u Moravských Budějovic"/>
    <s v="do 750 obyvatel"/>
    <n v="47"/>
    <n v="0.72340425531914898"/>
    <n v="13"/>
    <n v="0"/>
  </r>
  <r>
    <x v="10"/>
    <x v="156"/>
    <x v="156"/>
    <n v="555231"/>
    <s v="Suchohrdly"/>
    <s v="750 – 1 999 obyvatel"/>
    <n v="1134"/>
    <n v="0.69400352733686066"/>
    <n v="347"/>
    <n v="1"/>
  </r>
  <r>
    <x v="10"/>
    <x v="156"/>
    <x v="156"/>
    <n v="587729"/>
    <s v="Nový Šaldorf-Sedlešovice"/>
    <s v="750 – 1 999 obyvatel"/>
    <n v="1305"/>
    <n v="0.70881226053639845"/>
    <n v="380"/>
    <n v="0"/>
  </r>
  <r>
    <x v="10"/>
    <x v="156"/>
    <x v="156"/>
    <n v="593711"/>
    <s v="Znojmo"/>
    <s v="15 000 – 39 999 obyvatel"/>
    <n v="28032"/>
    <n v="0.7224957191780822"/>
    <n v="7779"/>
    <n v="0"/>
  </r>
  <r>
    <x v="10"/>
    <x v="156"/>
    <x v="156"/>
    <n v="593729"/>
    <s v="Bantice"/>
    <s v="do 750 obyvatel"/>
    <n v="233"/>
    <n v="0.66094420600858372"/>
    <n v="79"/>
    <n v="1"/>
  </r>
  <r>
    <x v="10"/>
    <x v="156"/>
    <x v="156"/>
    <n v="593737"/>
    <s v="Běhařovice"/>
    <s v="do 750 obyvatel"/>
    <n v="319"/>
    <n v="0.75235109717868343"/>
    <n v="79"/>
    <n v="0"/>
  </r>
  <r>
    <x v="10"/>
    <x v="156"/>
    <x v="156"/>
    <n v="593745"/>
    <s v="Bezkov"/>
    <s v="do 750 obyvatel"/>
    <n v="173"/>
    <n v="0.69942196531791911"/>
    <n v="52"/>
    <n v="1"/>
  </r>
  <r>
    <x v="10"/>
    <x v="156"/>
    <x v="156"/>
    <n v="593753"/>
    <s v="Bítov (Znojmo)"/>
    <s v="do 750 obyvatel"/>
    <n v="129"/>
    <n v="0.77519379844961245"/>
    <n v="29"/>
    <n v="0"/>
  </r>
  <r>
    <x v="10"/>
    <x v="156"/>
    <x v="156"/>
    <n v="593761"/>
    <s v="Blanné"/>
    <s v="do 750 obyvatel"/>
    <n v="75"/>
    <n v="0.76"/>
    <n v="18"/>
    <n v="0"/>
  </r>
  <r>
    <x v="10"/>
    <x v="156"/>
    <x v="156"/>
    <n v="593770"/>
    <s v="Blížkovice"/>
    <s v="750 – 1 999 obyvatel"/>
    <n v="993"/>
    <n v="0.78952668680765359"/>
    <n v="209"/>
    <n v="0"/>
  </r>
  <r>
    <x v="10"/>
    <x v="156"/>
    <x v="156"/>
    <n v="593796"/>
    <s v="Bojanovice (Znojmo)"/>
    <s v="do 750 obyvatel"/>
    <n v="156"/>
    <n v="0.74358974358974361"/>
    <n v="40"/>
    <n v="0"/>
  </r>
  <r>
    <x v="10"/>
    <x v="156"/>
    <x v="156"/>
    <n v="593800"/>
    <s v="Borotice (Znojmo)"/>
    <s v="do 750 obyvatel"/>
    <n v="349"/>
    <n v="0.62464183381088823"/>
    <n v="131"/>
    <n v="1"/>
  </r>
  <r>
    <x v="10"/>
    <x v="156"/>
    <x v="156"/>
    <n v="593818"/>
    <s v="Boskovštejn"/>
    <s v="do 750 obyvatel"/>
    <n v="130"/>
    <n v="0.66923076923076918"/>
    <n v="43"/>
    <n v="1"/>
  </r>
  <r>
    <x v="10"/>
    <x v="156"/>
    <x v="156"/>
    <n v="593826"/>
    <s v="Božice"/>
    <s v="750 – 1 999 obyvatel"/>
    <n v="1269"/>
    <n v="0.62962962962962965"/>
    <n v="470"/>
    <n v="1"/>
  </r>
  <r>
    <x v="10"/>
    <x v="156"/>
    <x v="156"/>
    <n v="593842"/>
    <s v="Břežany (Znojmo)"/>
    <s v="750 – 1 999 obyvatel"/>
    <n v="710"/>
    <n v="0.76478873239436618"/>
    <n v="167"/>
    <n v="0"/>
  </r>
  <r>
    <x v="10"/>
    <x v="156"/>
    <x v="156"/>
    <n v="593851"/>
    <s v="Citonice"/>
    <s v="do 750 obyvatel"/>
    <n v="477"/>
    <n v="0.68553459119496851"/>
    <n v="150"/>
    <n v="1"/>
  </r>
  <r>
    <x v="10"/>
    <x v="156"/>
    <x v="156"/>
    <n v="593869"/>
    <s v="Ctidružice"/>
    <s v="do 750 obyvatel"/>
    <n v="258"/>
    <n v="0.7558139534883721"/>
    <n v="63"/>
    <n v="0"/>
  </r>
  <r>
    <x v="10"/>
    <x v="156"/>
    <x v="156"/>
    <n v="593877"/>
    <s v="Čejkovice (Znojmo)"/>
    <s v="do 750 obyvatel"/>
    <n v="191"/>
    <n v="0.78534031413612571"/>
    <n v="41"/>
    <n v="0"/>
  </r>
  <r>
    <x v="10"/>
    <x v="156"/>
    <x v="156"/>
    <n v="593893"/>
    <s v="Černín"/>
    <s v="do 750 obyvatel"/>
    <n v="115"/>
    <n v="0.74782608695652175"/>
    <n v="29"/>
    <n v="0"/>
  </r>
  <r>
    <x v="10"/>
    <x v="156"/>
    <x v="156"/>
    <n v="593974"/>
    <s v="Dyjákovice"/>
    <s v="750 – 1 999 obyvatel"/>
    <n v="701"/>
    <n v="0.71184022824536375"/>
    <n v="202"/>
    <n v="0"/>
  </r>
  <r>
    <x v="10"/>
    <x v="156"/>
    <x v="156"/>
    <n v="593982"/>
    <s v="Dyjákovičky"/>
    <s v="do 750 obyvatel"/>
    <n v="447"/>
    <n v="0.65771812080536918"/>
    <n v="153"/>
    <n v="1"/>
  </r>
  <r>
    <x v="10"/>
    <x v="156"/>
    <x v="156"/>
    <n v="593991"/>
    <s v="Dyje"/>
    <s v="do 750 obyvatel"/>
    <n v="409"/>
    <n v="0.66014669926650371"/>
    <n v="139"/>
    <n v="1"/>
  </r>
  <r>
    <x v="10"/>
    <x v="156"/>
    <x v="156"/>
    <n v="594016"/>
    <s v="Grešlové Mýto"/>
    <s v="do 750 obyvatel"/>
    <n v="170"/>
    <n v="0.65294117647058825"/>
    <n v="59"/>
    <n v="1"/>
  </r>
  <r>
    <x v="10"/>
    <x v="156"/>
    <x v="156"/>
    <n v="594024"/>
    <s v="Havraníky"/>
    <s v="do 750 obyvatel"/>
    <n v="277"/>
    <n v="0.73646209386281591"/>
    <n v="73"/>
    <n v="0"/>
  </r>
  <r>
    <x v="10"/>
    <x v="156"/>
    <x v="156"/>
    <n v="594032"/>
    <s v="Hevlín"/>
    <s v="750 – 1 999 obyvatel"/>
    <n v="1163"/>
    <n v="0.69217540842648329"/>
    <n v="358"/>
    <n v="1"/>
  </r>
  <r>
    <x v="10"/>
    <x v="156"/>
    <x v="156"/>
    <n v="594041"/>
    <s v="Hluboké Mašůvky"/>
    <s v="750 – 1 999 obyvatel"/>
    <n v="697"/>
    <n v="0.68436154949784789"/>
    <n v="220"/>
    <n v="1"/>
  </r>
  <r>
    <x v="10"/>
    <x v="156"/>
    <x v="156"/>
    <n v="594059"/>
    <s v="Hnanice (Znojmo)"/>
    <s v="do 750 obyvatel"/>
    <n v="291"/>
    <n v="0.63917525773195871"/>
    <n v="105"/>
    <n v="1"/>
  </r>
  <r>
    <x v="10"/>
    <x v="156"/>
    <x v="156"/>
    <n v="594067"/>
    <s v="Hodonice (Znojmo)"/>
    <s v="750 – 1 999 obyvatel"/>
    <n v="1456"/>
    <n v="0.72115384615384615"/>
    <n v="406"/>
    <n v="0"/>
  </r>
  <r>
    <x v="10"/>
    <x v="156"/>
    <x v="156"/>
    <n v="594075"/>
    <s v="Horní Břečkov"/>
    <s v="do 750 obyvatel"/>
    <n v="221"/>
    <n v="0.63348416289592757"/>
    <n v="81"/>
    <n v="1"/>
  </r>
  <r>
    <x v="10"/>
    <x v="156"/>
    <x v="156"/>
    <n v="594091"/>
    <s v="Horní Dunajovice"/>
    <s v="do 750 obyvatel"/>
    <n v="528"/>
    <n v="0.79734848484848486"/>
    <n v="107"/>
    <n v="0"/>
  </r>
  <r>
    <x v="10"/>
    <x v="156"/>
    <x v="156"/>
    <n v="594121"/>
    <s v="Hostim"/>
    <s v="do 750 obyvatel"/>
    <n v="366"/>
    <n v="0.7103825136612022"/>
    <n v="106"/>
    <n v="0"/>
  </r>
  <r>
    <x v="10"/>
    <x v="156"/>
    <x v="156"/>
    <n v="594130"/>
    <s v="Hrabětice"/>
    <s v="750 – 1 999 obyvatel"/>
    <n v="760"/>
    <n v="0.63684210526315788"/>
    <n v="276"/>
    <n v="1"/>
  </r>
  <r>
    <x v="10"/>
    <x v="156"/>
    <x v="156"/>
    <n v="594148"/>
    <s v="Hrádek (Znojmo)"/>
    <s v="750 – 1 999 obyvatel"/>
    <n v="787"/>
    <n v="0.71918678526048285"/>
    <n v="221"/>
    <n v="0"/>
  </r>
  <r>
    <x v="10"/>
    <x v="156"/>
    <x v="156"/>
    <n v="594156"/>
    <s v="Hrušovany nad Jevišovkou"/>
    <s v="2 000 – 4 999 obyvatel"/>
    <n v="2743"/>
    <n v="0.71454611738971929"/>
    <n v="783"/>
    <n v="0"/>
  </r>
  <r>
    <x v="10"/>
    <x v="156"/>
    <x v="156"/>
    <n v="594164"/>
    <s v="Chvalatice"/>
    <s v="do 750 obyvatel"/>
    <n v="91"/>
    <n v="0.70329670329670335"/>
    <n v="27"/>
    <n v="0"/>
  </r>
  <r>
    <x v="10"/>
    <x v="156"/>
    <x v="156"/>
    <n v="594172"/>
    <s v="Chvalovice (Znojmo)"/>
    <s v="do 750 obyvatel"/>
    <n v="535"/>
    <n v="0.73271028037383179"/>
    <n v="143"/>
    <n v="0"/>
  </r>
  <r>
    <x v="10"/>
    <x v="156"/>
    <x v="156"/>
    <n v="594199"/>
    <s v="Jaroslavice"/>
    <s v="750 – 1 999 obyvatel"/>
    <n v="1038"/>
    <n v="0.71387283236994215"/>
    <n v="297"/>
    <n v="0"/>
  </r>
  <r>
    <x v="10"/>
    <x v="156"/>
    <x v="156"/>
    <n v="594202"/>
    <s v="Jevišovice"/>
    <s v="750 – 1 999 obyvatel"/>
    <n v="972"/>
    <n v="0.74897119341563789"/>
    <n v="244"/>
    <n v="0"/>
  </r>
  <r>
    <x v="10"/>
    <x v="156"/>
    <x v="156"/>
    <n v="594253"/>
    <s v="Korolupy"/>
    <s v="do 750 obyvatel"/>
    <n v="140"/>
    <n v="0.8"/>
    <n v="28"/>
    <n v="0"/>
  </r>
  <r>
    <x v="10"/>
    <x v="156"/>
    <x v="156"/>
    <n v="594261"/>
    <s v="Kravsko"/>
    <s v="do 750 obyvatel"/>
    <n v="490"/>
    <n v="0.6"/>
    <n v="196"/>
    <n v="1"/>
  </r>
  <r>
    <x v="10"/>
    <x v="156"/>
    <x v="156"/>
    <n v="594270"/>
    <s v="Krhovice"/>
    <s v="do 750 obyvatel"/>
    <n v="462"/>
    <n v="0.69696969696969702"/>
    <n v="140"/>
    <n v="1"/>
  </r>
  <r>
    <x v="10"/>
    <x v="156"/>
    <x v="156"/>
    <n v="594288"/>
    <s v="Křepice (Znojmo)"/>
    <s v="do 750 obyvatel"/>
    <n v="99"/>
    <n v="0.83838383838383834"/>
    <n v="16"/>
    <n v="0"/>
  </r>
  <r>
    <x v="10"/>
    <x v="156"/>
    <x v="156"/>
    <n v="594300"/>
    <s v="Kuchařovice"/>
    <s v="750 – 1 999 obyvatel"/>
    <n v="780"/>
    <n v="0.7384615384615385"/>
    <n v="204"/>
    <n v="0"/>
  </r>
  <r>
    <x v="10"/>
    <x v="156"/>
    <x v="156"/>
    <n v="594318"/>
    <s v="Kyjovice (Znojmo)"/>
    <s v="do 750 obyvatel"/>
    <n v="122"/>
    <n v="0.59836065573770492"/>
    <n v="49"/>
    <n v="1"/>
  </r>
  <r>
    <x v="10"/>
    <x v="156"/>
    <x v="156"/>
    <n v="594326"/>
    <s v="Lančov"/>
    <s v="do 750 obyvatel"/>
    <n v="191"/>
    <n v="0.58115183246073299"/>
    <n v="80"/>
    <n v="1"/>
  </r>
  <r>
    <x v="10"/>
    <x v="156"/>
    <x v="156"/>
    <n v="594334"/>
    <s v="Lechovice"/>
    <s v="do 750 obyvatel"/>
    <n v="443"/>
    <n v="0.57562076749435664"/>
    <n v="188"/>
    <n v="1"/>
  </r>
  <r>
    <x v="10"/>
    <x v="156"/>
    <x v="156"/>
    <n v="594342"/>
    <s v="Lesná (Znojmo)"/>
    <s v="do 750 obyvatel"/>
    <n v="214"/>
    <n v="0.73831775700934577"/>
    <n v="56"/>
    <n v="0"/>
  </r>
  <r>
    <x v="10"/>
    <x v="156"/>
    <x v="156"/>
    <n v="594369"/>
    <s v="Litobratřice"/>
    <s v="do 750 obyvatel"/>
    <n v="399"/>
    <n v="0.62656641604010022"/>
    <n v="149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71100917431192656"/>
    <n v="63"/>
    <n v="0"/>
  </r>
  <r>
    <x v="10"/>
    <x v="156"/>
    <x v="156"/>
    <n v="594407"/>
    <s v="Mackovice"/>
    <s v="do 750 obyvatel"/>
    <n v="303"/>
    <n v="0.64686468646864681"/>
    <n v="107"/>
    <n v="1"/>
  </r>
  <r>
    <x v="10"/>
    <x v="156"/>
    <x v="156"/>
    <n v="594415"/>
    <s v="Mašovice"/>
    <s v="do 750 obyvatel"/>
    <n v="434"/>
    <n v="0.70737327188940091"/>
    <n v="127"/>
    <n v="0"/>
  </r>
  <r>
    <x v="10"/>
    <x v="156"/>
    <x v="156"/>
    <n v="594423"/>
    <s v="Medlice"/>
    <s v="do 750 obyvatel"/>
    <n v="155"/>
    <n v="0.70322580645161292"/>
    <n v="46"/>
    <n v="0"/>
  </r>
  <r>
    <x v="10"/>
    <x v="156"/>
    <x v="156"/>
    <n v="594431"/>
    <s v="Mikulovice (Znojmo)"/>
    <s v="do 750 obyvatel"/>
    <n v="548"/>
    <n v="0.76824817518248179"/>
    <n v="127"/>
    <n v="0"/>
  </r>
  <r>
    <x v="10"/>
    <x v="156"/>
    <x v="156"/>
    <n v="594440"/>
    <s v="Milíčovice"/>
    <s v="do 750 obyvatel"/>
    <n v="169"/>
    <n v="0.70414201183431957"/>
    <n v="50"/>
    <n v="0"/>
  </r>
  <r>
    <x v="10"/>
    <x v="156"/>
    <x v="156"/>
    <n v="594474"/>
    <s v="Morašice (Znojmo)"/>
    <s v="do 750 obyvatel"/>
    <n v="199"/>
    <n v="0.70351758793969854"/>
    <n v="59"/>
    <n v="0"/>
  </r>
  <r>
    <x v="10"/>
    <x v="156"/>
    <x v="156"/>
    <n v="594521"/>
    <s v="Němčičky (Znojmo)"/>
    <s v="do 750 obyvatel"/>
    <n v="73"/>
    <n v="0.73972602739726023"/>
    <n v="19"/>
    <n v="0"/>
  </r>
  <r>
    <x v="10"/>
    <x v="156"/>
    <x v="156"/>
    <n v="594555"/>
    <s v="Olbramkostel"/>
    <s v="do 750 obyvatel"/>
    <n v="422"/>
    <n v="0.76777251184834128"/>
    <n v="98"/>
    <n v="0"/>
  </r>
  <r>
    <x v="10"/>
    <x v="156"/>
    <x v="156"/>
    <n v="594571"/>
    <s v="Oleksovice"/>
    <s v="do 750 obyvatel"/>
    <n v="553"/>
    <n v="0.69620253164556967"/>
    <n v="168"/>
    <n v="1"/>
  </r>
  <r>
    <x v="10"/>
    <x v="156"/>
    <x v="156"/>
    <n v="594580"/>
    <s v="Onšov (Znojmo)"/>
    <s v="do 750 obyvatel"/>
    <n v="64"/>
    <n v="0.5625"/>
    <n v="28"/>
    <n v="1"/>
  </r>
  <r>
    <x v="10"/>
    <x v="156"/>
    <x v="156"/>
    <n v="594598"/>
    <s v="Oslnovice"/>
    <s v="do 750 obyvatel"/>
    <n v="74"/>
    <n v="0.77027027027027029"/>
    <n v="17"/>
    <n v="0"/>
  </r>
  <r>
    <x v="10"/>
    <x v="156"/>
    <x v="156"/>
    <n v="594601"/>
    <s v="Pavlice"/>
    <s v="do 750 obyvatel"/>
    <n v="386"/>
    <n v="0.73834196891191706"/>
    <n v="101"/>
    <n v="0"/>
  </r>
  <r>
    <x v="10"/>
    <x v="156"/>
    <x v="156"/>
    <n v="594628"/>
    <s v="Plaveč"/>
    <s v="do 750 obyvatel"/>
    <n v="378"/>
    <n v="0.85185185185185186"/>
    <n v="56"/>
    <n v="0"/>
  </r>
  <r>
    <x v="10"/>
    <x v="156"/>
    <x v="156"/>
    <n v="594636"/>
    <s v="Podhradí nad Dyjí"/>
    <s v="do 750 obyvatel"/>
    <n v="46"/>
    <n v="0.78260869565217395"/>
    <n v="10"/>
    <n v="0"/>
  </r>
  <r>
    <x v="10"/>
    <x v="156"/>
    <x v="156"/>
    <n v="594644"/>
    <s v="Podmolí"/>
    <s v="do 750 obyvatel"/>
    <n v="143"/>
    <n v="0.67132867132867136"/>
    <n v="47"/>
    <n v="1"/>
  </r>
  <r>
    <x v="10"/>
    <x v="156"/>
    <x v="156"/>
    <n v="594652"/>
    <s v="Podmyče"/>
    <s v="do 750 obyvatel"/>
    <n v="89"/>
    <n v="0.6741573033707865"/>
    <n v="29"/>
    <n v="1"/>
  </r>
  <r>
    <x v="10"/>
    <x v="156"/>
    <x v="156"/>
    <n v="594679"/>
    <s v="Práče"/>
    <s v="750 – 1 999 obyvatel"/>
    <n v="662"/>
    <n v="0.65407854984894265"/>
    <n v="229"/>
    <n v="1"/>
  </r>
  <r>
    <x v="10"/>
    <x v="156"/>
    <x v="156"/>
    <n v="594687"/>
    <s v="Pravice"/>
    <s v="do 750 obyvatel"/>
    <n v="300"/>
    <n v="0.67"/>
    <n v="99"/>
    <n v="1"/>
  </r>
  <r>
    <x v="10"/>
    <x v="156"/>
    <x v="156"/>
    <n v="594695"/>
    <s v="Prokopov"/>
    <s v="do 750 obyvatel"/>
    <n v="69"/>
    <n v="0.57971014492753625"/>
    <n v="29"/>
    <n v="1"/>
  </r>
  <r>
    <x v="10"/>
    <x v="156"/>
    <x v="156"/>
    <n v="594709"/>
    <s v="Prosiměřice"/>
    <s v="750 – 1 999 obyvatel"/>
    <n v="721"/>
    <n v="0.75173370319001387"/>
    <n v="179"/>
    <n v="0"/>
  </r>
  <r>
    <x v="10"/>
    <x v="156"/>
    <x v="156"/>
    <n v="594733"/>
    <s v="Rozkoš"/>
    <s v="do 750 obyvatel"/>
    <n v="156"/>
    <n v="0.66666666666666663"/>
    <n v="52"/>
    <n v="1"/>
  </r>
  <r>
    <x v="10"/>
    <x v="156"/>
    <x v="156"/>
    <n v="594741"/>
    <s v="Rudlice"/>
    <s v="do 750 obyvatel"/>
    <n v="90"/>
    <n v="0.67777777777777781"/>
    <n v="29"/>
    <n v="1"/>
  </r>
  <r>
    <x v="10"/>
    <x v="156"/>
    <x v="156"/>
    <n v="594776"/>
    <s v="Slatina (Znojmo)"/>
    <s v="do 750 obyvatel"/>
    <n v="195"/>
    <n v="0.82051282051282048"/>
    <n v="35"/>
    <n v="0"/>
  </r>
  <r>
    <x v="10"/>
    <x v="156"/>
    <x v="156"/>
    <n v="594784"/>
    <s v="Slup"/>
    <s v="do 750 obyvatel"/>
    <n v="411"/>
    <n v="0.67396593673965932"/>
    <n v="134"/>
    <n v="1"/>
  </r>
  <r>
    <x v="10"/>
    <x v="156"/>
    <x v="156"/>
    <n v="594792"/>
    <s v="Stálky"/>
    <s v="do 750 obyvatel"/>
    <n v="97"/>
    <n v="0.55670103092783507"/>
    <n v="43"/>
    <n v="1"/>
  </r>
  <r>
    <x v="10"/>
    <x v="156"/>
    <x v="156"/>
    <n v="594806"/>
    <s v="Starý Petřín"/>
    <s v="do 750 obyvatel"/>
    <n v="195"/>
    <n v="0.72307692307692306"/>
    <n v="54"/>
    <n v="0"/>
  </r>
  <r>
    <x v="10"/>
    <x v="156"/>
    <x v="156"/>
    <n v="594814"/>
    <s v="Stošíkovice na Louce"/>
    <s v="do 750 obyvatel"/>
    <n v="240"/>
    <n v="0.57499999999999996"/>
    <n v="102"/>
    <n v="1"/>
  </r>
  <r>
    <x v="10"/>
    <x v="156"/>
    <x v="156"/>
    <n v="594822"/>
    <s v="Strachotice"/>
    <s v="750 – 1 999 obyvatel"/>
    <n v="825"/>
    <n v="0.67757575757575761"/>
    <n v="266"/>
    <n v="1"/>
  </r>
  <r>
    <x v="10"/>
    <x v="156"/>
    <x v="156"/>
    <n v="594831"/>
    <s v="Střelice (Znojmo)"/>
    <s v="do 750 obyvatel"/>
    <n v="134"/>
    <n v="0.73880597014925375"/>
    <n v="35"/>
    <n v="0"/>
  </r>
  <r>
    <x v="10"/>
    <x v="156"/>
    <x v="156"/>
    <n v="594865"/>
    <s v="Šafov"/>
    <s v="do 750 obyvatel"/>
    <n v="128"/>
    <n v="0.6875"/>
    <n v="40"/>
    <n v="1"/>
  </r>
  <r>
    <x v="10"/>
    <x v="156"/>
    <x v="156"/>
    <n v="594873"/>
    <s v="Šanov (Znojmo)"/>
    <s v="750 – 1 999 obyvatel"/>
    <n v="1293"/>
    <n v="0.68058778035576184"/>
    <n v="413"/>
    <n v="1"/>
  </r>
  <r>
    <x v="10"/>
    <x v="156"/>
    <x v="156"/>
    <n v="594881"/>
    <s v="Šatov"/>
    <s v="750 – 1 999 obyvatel"/>
    <n v="934"/>
    <n v="0.65096359743040688"/>
    <n v="326"/>
    <n v="1"/>
  </r>
  <r>
    <x v="10"/>
    <x v="156"/>
    <x v="156"/>
    <n v="594890"/>
    <s v="Štítary"/>
    <s v="do 750 obyvatel"/>
    <n v="519"/>
    <n v="0.64547206165703275"/>
    <n v="184"/>
    <n v="1"/>
  </r>
  <r>
    <x v="10"/>
    <x v="156"/>
    <x v="156"/>
    <n v="594911"/>
    <s v="Šumná"/>
    <s v="do 750 obyvatel"/>
    <n v="513"/>
    <n v="0.72319688109161795"/>
    <n v="142"/>
    <n v="0"/>
  </r>
  <r>
    <x v="10"/>
    <x v="156"/>
    <x v="156"/>
    <n v="594920"/>
    <s v="Tasovice (Znojmo)"/>
    <s v="750 – 1 999 obyvatel"/>
    <n v="1155"/>
    <n v="0.69783549783549781"/>
    <n v="349"/>
    <n v="1"/>
  </r>
  <r>
    <x v="10"/>
    <x v="156"/>
    <x v="156"/>
    <n v="594946"/>
    <s v="Těšetice (Znojmo)"/>
    <s v="do 750 obyvatel"/>
    <n v="482"/>
    <n v="0.65352697095435686"/>
    <n v="167"/>
    <n v="1"/>
  </r>
  <r>
    <x v="10"/>
    <x v="156"/>
    <x v="156"/>
    <n v="594997"/>
    <s v="Tvořihráz"/>
    <s v="do 750 obyvatel"/>
    <n v="360"/>
    <n v="0.61944444444444446"/>
    <n v="137"/>
    <n v="1"/>
  </r>
  <r>
    <x v="10"/>
    <x v="156"/>
    <x v="156"/>
    <n v="595004"/>
    <s v="Uherčice (Znojmo)"/>
    <s v="do 750 obyvatel"/>
    <n v="319"/>
    <n v="0.78683385579937304"/>
    <n v="68"/>
    <n v="0"/>
  </r>
  <r>
    <x v="10"/>
    <x v="156"/>
    <x v="156"/>
    <n v="595012"/>
    <s v="Újezd (Znojmo)"/>
    <s v="do 750 obyvatel"/>
    <n v="66"/>
    <n v="0.71212121212121215"/>
    <n v="19"/>
    <n v="0"/>
  </r>
  <r>
    <x v="10"/>
    <x v="156"/>
    <x v="156"/>
    <n v="595021"/>
    <s v="Únanov"/>
    <s v="750 – 1 999 obyvatel"/>
    <n v="1033"/>
    <n v="0.70571151984511138"/>
    <n v="304"/>
    <n v="0"/>
  </r>
  <r>
    <x v="10"/>
    <x v="156"/>
    <x v="156"/>
    <n v="595039"/>
    <s v="Valtrovice"/>
    <s v="do 750 obyvatel"/>
    <n v="339"/>
    <n v="0.71976401179941008"/>
    <n v="95"/>
    <n v="0"/>
  </r>
  <r>
    <x v="10"/>
    <x v="156"/>
    <x v="156"/>
    <n v="595063"/>
    <s v="Vevčice"/>
    <s v="do 750 obyvatel"/>
    <n v="63"/>
    <n v="0.66666666666666663"/>
    <n v="21"/>
    <n v="1"/>
  </r>
  <r>
    <x v="10"/>
    <x v="156"/>
    <x v="156"/>
    <n v="595071"/>
    <s v="Višňové"/>
    <s v="750 – 1 999 obyvatel"/>
    <n v="929"/>
    <n v="0.79870828848223896"/>
    <n v="187"/>
    <n v="0"/>
  </r>
  <r>
    <x v="10"/>
    <x v="156"/>
    <x v="156"/>
    <n v="595080"/>
    <s v="Vítonice (Znojmo)"/>
    <s v="do 750 obyvatel"/>
    <n v="215"/>
    <n v="0.70232558139534884"/>
    <n v="64"/>
    <n v="0"/>
  </r>
  <r>
    <x v="10"/>
    <x v="156"/>
    <x v="156"/>
    <n v="595098"/>
    <s v="Vranov nad Dyjí"/>
    <s v="750 – 1 999 obyvatel"/>
    <n v="702"/>
    <n v="0.71082621082621078"/>
    <n v="203"/>
    <n v="0"/>
  </r>
  <r>
    <x v="10"/>
    <x v="156"/>
    <x v="156"/>
    <n v="595101"/>
    <s v="Vranovská Ves"/>
    <s v="do 750 obyvatel"/>
    <n v="251"/>
    <n v="0.70916334661354585"/>
    <n v="73"/>
    <n v="0"/>
  </r>
  <r>
    <x v="10"/>
    <x v="156"/>
    <x v="156"/>
    <n v="595110"/>
    <s v="Vratěnín"/>
    <s v="do 750 obyvatel"/>
    <n v="243"/>
    <n v="0.77777777777777779"/>
    <n v="54"/>
    <n v="0"/>
  </r>
  <r>
    <x v="10"/>
    <x v="156"/>
    <x v="156"/>
    <n v="595128"/>
    <s v="Vrbovec"/>
    <s v="750 – 1 999 obyvatel"/>
    <n v="926"/>
    <n v="0.6177105831533477"/>
    <n v="354"/>
    <n v="1"/>
  </r>
  <r>
    <x v="10"/>
    <x v="156"/>
    <x v="156"/>
    <n v="595136"/>
    <s v="Výrovice"/>
    <s v="do 750 obyvatel"/>
    <n v="146"/>
    <n v="0.76712328767123283"/>
    <n v="34"/>
    <n v="0"/>
  </r>
  <r>
    <x v="10"/>
    <x v="156"/>
    <x v="156"/>
    <n v="595144"/>
    <s v="Vysočany (Znojmo)"/>
    <s v="do 750 obyvatel"/>
    <n v="79"/>
    <n v="0.77215189873417722"/>
    <n v="18"/>
    <n v="0"/>
  </r>
  <r>
    <x v="10"/>
    <x v="156"/>
    <x v="156"/>
    <n v="595152"/>
    <s v="Zálesí"/>
    <s v="do 750 obyvatel"/>
    <n v="148"/>
    <n v="0.60810810810810811"/>
    <n v="58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80753138075313813"/>
    <n v="46"/>
    <n v="0"/>
  </r>
  <r>
    <x v="10"/>
    <x v="156"/>
    <x v="156"/>
    <n v="595187"/>
    <s v="Žerotice"/>
    <s v="do 750 obyvatel"/>
    <n v="307"/>
    <n v="0.64820846905537455"/>
    <n v="108"/>
    <n v="1"/>
  </r>
  <r>
    <x v="10"/>
    <x v="156"/>
    <x v="156"/>
    <n v="595195"/>
    <s v="Žerůtky (Znojmo)"/>
    <s v="do 750 obyvatel"/>
    <n v="226"/>
    <n v="0.76548672566371678"/>
    <n v="53"/>
    <n v="0"/>
  </r>
  <r>
    <x v="10"/>
    <x v="157"/>
    <x v="157"/>
    <n v="506699"/>
    <s v="Otmarov"/>
    <s v="do 750 obyvatel"/>
    <n v="287"/>
    <n v="0.7142857142857143"/>
    <n v="82"/>
    <n v="0"/>
  </r>
  <r>
    <x v="10"/>
    <x v="157"/>
    <x v="157"/>
    <n v="582859"/>
    <s v="Blučina"/>
    <s v="2 000 – 4 999 obyvatel"/>
    <n v="1821"/>
    <n v="0.70785282811641959"/>
    <n v="532"/>
    <n v="0"/>
  </r>
  <r>
    <x v="10"/>
    <x v="157"/>
    <x v="157"/>
    <n v="582883"/>
    <s v="Bratčice (Brno-venkov)"/>
    <s v="do 750 obyvatel"/>
    <n v="581"/>
    <n v="0.74526678141135971"/>
    <n v="148"/>
    <n v="0"/>
  </r>
  <r>
    <x v="10"/>
    <x v="157"/>
    <x v="157"/>
    <n v="583031"/>
    <s v="Holasice"/>
    <s v="750 – 1 999 obyvatel"/>
    <n v="988"/>
    <n v="0.75506072874493924"/>
    <n v="242"/>
    <n v="0"/>
  </r>
  <r>
    <x v="10"/>
    <x v="157"/>
    <x v="157"/>
    <n v="583081"/>
    <s v="Hrušovany u Brna"/>
    <s v="2 000 – 4 999 obyvatel"/>
    <n v="2856"/>
    <n v="0.75035014005602241"/>
    <n v="713"/>
    <n v="0"/>
  </r>
  <r>
    <x v="10"/>
    <x v="157"/>
    <x v="157"/>
    <n v="583278"/>
    <s v="Ledce (Brno-venkov)"/>
    <s v="do 750 obyvatel"/>
    <n v="180"/>
    <n v="0.82222222222222219"/>
    <n v="32"/>
    <n v="0"/>
  </r>
  <r>
    <x v="10"/>
    <x v="157"/>
    <x v="157"/>
    <n v="583367"/>
    <s v="Medlov (Brno-venkov)"/>
    <s v="750 – 1 999 obyvatel"/>
    <n v="700"/>
    <n v="0.74"/>
    <n v="182"/>
    <n v="0"/>
  </r>
  <r>
    <x v="10"/>
    <x v="157"/>
    <x v="157"/>
    <n v="583383"/>
    <s v="Měnín"/>
    <s v="750 – 1 999 obyvatel"/>
    <n v="1498"/>
    <n v="0.76034712950600802"/>
    <n v="359"/>
    <n v="0"/>
  </r>
  <r>
    <x v="10"/>
    <x v="157"/>
    <x v="157"/>
    <n v="583448"/>
    <s v="Moutnice"/>
    <s v="750 – 1 999 obyvatel"/>
    <n v="964"/>
    <n v="0.700207468879668"/>
    <n v="289"/>
    <n v="0"/>
  </r>
  <r>
    <x v="10"/>
    <x v="157"/>
    <x v="157"/>
    <n v="583499"/>
    <s v="Nesvačilka"/>
    <s v="do 750 obyvatel"/>
    <n v="263"/>
    <n v="0.83650190114068446"/>
    <n v="43"/>
    <n v="0"/>
  </r>
  <r>
    <x v="10"/>
    <x v="157"/>
    <x v="157"/>
    <n v="583553"/>
    <s v="Opatovice (Brno-venkov)"/>
    <s v="750 – 1 999 obyvatel"/>
    <n v="908"/>
    <n v="0.72356828193832601"/>
    <n v="251"/>
    <n v="0"/>
  </r>
  <r>
    <x v="10"/>
    <x v="157"/>
    <x v="157"/>
    <n v="583651"/>
    <s v="Popovice (Brno-venkov)"/>
    <s v="do 750 obyvatel"/>
    <n v="282"/>
    <n v="0.7021276595744681"/>
    <n v="84"/>
    <n v="0"/>
  </r>
  <r>
    <x v="10"/>
    <x v="157"/>
    <x v="157"/>
    <n v="583731"/>
    <s v="Přísnotice"/>
    <s v="750 – 1 999 obyvatel"/>
    <n v="743"/>
    <n v="0.69448183041722744"/>
    <n v="227"/>
    <n v="1"/>
  </r>
  <r>
    <x v="10"/>
    <x v="157"/>
    <x v="157"/>
    <n v="583758"/>
    <s v="Rajhrad"/>
    <s v="2 000 – 4 999 obyvatel"/>
    <n v="3108"/>
    <n v="0.74485199485199483"/>
    <n v="793"/>
    <n v="0"/>
  </r>
  <r>
    <x v="10"/>
    <x v="157"/>
    <x v="157"/>
    <n v="583766"/>
    <s v="Rajhradice"/>
    <s v="750 – 1 999 obyvatel"/>
    <n v="1207"/>
    <n v="0.70505385252692632"/>
    <n v="356"/>
    <n v="0"/>
  </r>
  <r>
    <x v="10"/>
    <x v="157"/>
    <x v="157"/>
    <n v="583880"/>
    <s v="Sobotovice"/>
    <s v="do 750 obyvatel"/>
    <n v="485"/>
    <n v="0.69896907216494841"/>
    <n v="146"/>
    <n v="1"/>
  </r>
  <r>
    <x v="10"/>
    <x v="157"/>
    <x v="157"/>
    <n v="583936"/>
    <s v="Syrovice"/>
    <s v="750 – 1 999 obyvatel"/>
    <n v="1383"/>
    <n v="0.76283441793203177"/>
    <n v="328"/>
    <n v="0"/>
  </r>
  <r>
    <x v="10"/>
    <x v="157"/>
    <x v="157"/>
    <n v="583995"/>
    <s v="Těšany"/>
    <s v="750 – 1 999 obyvatel"/>
    <n v="1041"/>
    <n v="0.76176753121998075"/>
    <n v="248"/>
    <n v="0"/>
  </r>
  <r>
    <x v="10"/>
    <x v="157"/>
    <x v="157"/>
    <n v="584061"/>
    <s v="Unkovice"/>
    <s v="do 750 obyvatel"/>
    <n v="614"/>
    <n v="0.72312703583061888"/>
    <n v="170"/>
    <n v="0"/>
  </r>
  <r>
    <x v="10"/>
    <x v="157"/>
    <x v="157"/>
    <n v="584142"/>
    <s v="Vojkovice (Brno-venkov)"/>
    <s v="750 – 1 999 obyvatel"/>
    <n v="982"/>
    <n v="0.72301425661914465"/>
    <n v="272"/>
    <n v="0"/>
  </r>
  <r>
    <x v="10"/>
    <x v="157"/>
    <x v="157"/>
    <n v="584231"/>
    <s v="Žabčice"/>
    <s v="750 – 1 999 obyvatel"/>
    <n v="1350"/>
    <n v="0.76222222222222225"/>
    <n v="321"/>
    <n v="0"/>
  </r>
  <r>
    <x v="10"/>
    <x v="157"/>
    <x v="157"/>
    <n v="584240"/>
    <s v="Žatčany"/>
    <s v="750 – 1 999 obyvatel"/>
    <n v="736"/>
    <n v="0.72826086956521741"/>
    <n v="200"/>
    <n v="0"/>
  </r>
  <r>
    <x v="10"/>
    <x v="157"/>
    <x v="157"/>
    <n v="584282"/>
    <s v="Židlochovice"/>
    <s v="2 000 – 4 999 obyvatel"/>
    <n v="3055"/>
    <n v="0.71489361702127663"/>
    <n v="871"/>
    <n v="0"/>
  </r>
  <r>
    <x v="10"/>
    <x v="157"/>
    <x v="157"/>
    <n v="584720"/>
    <s v="Nosislav"/>
    <s v="750 – 1 999 obyvatel"/>
    <n v="1108"/>
    <n v="0.70758122743682306"/>
    <n v="324"/>
    <n v="0"/>
  </r>
  <r>
    <x v="11"/>
    <x v="158"/>
    <x v="158"/>
    <n v="500151"/>
    <s v="Luboměř pod Strážnou"/>
    <s v="do 750 obyvatel"/>
    <n v="107"/>
    <n v="0.63551401869158874"/>
    <n v="39"/>
    <n v="1"/>
  </r>
  <r>
    <x v="11"/>
    <x v="158"/>
    <x v="158"/>
    <n v="512231"/>
    <s v="Bělotín"/>
    <s v="750 – 1 999 obyvatel"/>
    <n v="1512"/>
    <n v="0.62301587301587302"/>
    <n v="570"/>
    <n v="1"/>
  </r>
  <r>
    <x v="11"/>
    <x v="158"/>
    <x v="158"/>
    <n v="512877"/>
    <s v="Býškovice"/>
    <s v="do 750 obyvatel"/>
    <n v="319"/>
    <n v="0.60815047021943569"/>
    <n v="125"/>
    <n v="1"/>
  </r>
  <r>
    <x v="11"/>
    <x v="158"/>
    <x v="158"/>
    <n v="513067"/>
    <s v="Černotín"/>
    <s v="750 – 1 999 obyvatel"/>
    <n v="671"/>
    <n v="0.67362146050670646"/>
    <n v="219"/>
    <n v="1"/>
  </r>
  <r>
    <x v="11"/>
    <x v="158"/>
    <x v="158"/>
    <n v="513636"/>
    <s v="Hrabůvka"/>
    <s v="do 750 obyvatel"/>
    <n v="274"/>
    <n v="0.61678832116788318"/>
    <n v="105"/>
    <n v="1"/>
  </r>
  <r>
    <x v="11"/>
    <x v="158"/>
    <x v="158"/>
    <n v="513750"/>
    <s v="Hranice (Přerov)"/>
    <s v="15 000 – 39 999 obyvatel"/>
    <n v="14930"/>
    <n v="0.68814467515070332"/>
    <n v="4656"/>
    <n v="1"/>
  </r>
  <r>
    <x v="11"/>
    <x v="158"/>
    <x v="158"/>
    <n v="513768"/>
    <s v="Hustopeče nad Bečvou"/>
    <s v="750 – 1 999 obyvatel"/>
    <n v="1467"/>
    <n v="0.70688479890933875"/>
    <n v="430"/>
    <n v="0"/>
  </r>
  <r>
    <x v="11"/>
    <x v="158"/>
    <x v="158"/>
    <n v="513873"/>
    <s v="Jindřichov (Přerov)"/>
    <s v="do 750 obyvatel"/>
    <n v="400"/>
    <n v="0.755"/>
    <n v="98"/>
    <n v="0"/>
  </r>
  <r>
    <x v="11"/>
    <x v="158"/>
    <x v="158"/>
    <n v="514047"/>
    <s v="Klokočí (Přerov)"/>
    <s v="do 750 obyvatel"/>
    <n v="217"/>
    <n v="0.63594470046082952"/>
    <n v="79"/>
    <n v="1"/>
  </r>
  <r>
    <x v="11"/>
    <x v="158"/>
    <x v="158"/>
    <n v="515329"/>
    <s v="Malhotice"/>
    <s v="do 750 obyvatel"/>
    <n v="320"/>
    <n v="0.66874999999999996"/>
    <n v="106"/>
    <n v="1"/>
  </r>
  <r>
    <x v="11"/>
    <x v="158"/>
    <x v="158"/>
    <n v="515418"/>
    <s v="Milenov"/>
    <s v="do 750 obyvatel"/>
    <n v="365"/>
    <n v="0.63287671232876708"/>
    <n v="134"/>
    <n v="1"/>
  </r>
  <r>
    <x v="11"/>
    <x v="158"/>
    <x v="158"/>
    <n v="515477"/>
    <s v="Milotice nad Bečvou"/>
    <s v="do 750 obyvatel"/>
    <n v="237"/>
    <n v="0.62869198312236285"/>
    <n v="88"/>
    <n v="1"/>
  </r>
  <r>
    <x v="11"/>
    <x v="158"/>
    <x v="158"/>
    <n v="516201"/>
    <s v="Opatovice (Přerov)"/>
    <s v="750 – 1 999 obyvatel"/>
    <n v="695"/>
    <n v="0.66762589928057559"/>
    <n v="231"/>
    <n v="1"/>
  </r>
  <r>
    <x v="11"/>
    <x v="158"/>
    <x v="158"/>
    <n v="516635"/>
    <s v="Paršovice"/>
    <s v="do 750 obyvatel"/>
    <n v="334"/>
    <n v="0.64970059880239517"/>
    <n v="117"/>
    <n v="1"/>
  </r>
  <r>
    <x v="11"/>
    <x v="158"/>
    <x v="158"/>
    <n v="516686"/>
    <s v="Partutovice"/>
    <s v="do 750 obyvatel"/>
    <n v="425"/>
    <n v="0.62117647058823533"/>
    <n v="161"/>
    <n v="1"/>
  </r>
  <r>
    <x v="11"/>
    <x v="158"/>
    <x v="158"/>
    <n v="516911"/>
    <s v="Polom (Přerov)"/>
    <s v="do 750 obyvatel"/>
    <n v="230"/>
    <n v="0.49130434782608695"/>
    <n v="117"/>
    <n v="1"/>
  </r>
  <r>
    <x v="11"/>
    <x v="158"/>
    <x v="158"/>
    <n v="517101"/>
    <s v="Potštát"/>
    <s v="750 – 1 999 obyvatel"/>
    <n v="1017"/>
    <n v="0.69813176007866273"/>
    <n v="307"/>
    <n v="1"/>
  </r>
  <r>
    <x v="11"/>
    <x v="158"/>
    <x v="158"/>
    <n v="517208"/>
    <s v="Provodovice"/>
    <s v="do 750 obyvatel"/>
    <n v="125"/>
    <n v="0.69599999999999995"/>
    <n v="38"/>
    <n v="1"/>
  </r>
  <r>
    <x v="11"/>
    <x v="158"/>
    <x v="158"/>
    <n v="517275"/>
    <s v="Radíkov"/>
    <s v="do 750 obyvatel"/>
    <n v="128"/>
    <n v="0.734375"/>
    <n v="34"/>
    <n v="0"/>
  </r>
  <r>
    <x v="11"/>
    <x v="158"/>
    <x v="158"/>
    <n v="517585"/>
    <s v="Rakov"/>
    <s v="do 750 obyvatel"/>
    <n v="331"/>
    <n v="0.6797583081570997"/>
    <n v="106"/>
    <n v="1"/>
  </r>
  <r>
    <x v="11"/>
    <x v="158"/>
    <x v="158"/>
    <n v="517615"/>
    <s v="Rouské"/>
    <s v="do 750 obyvatel"/>
    <n v="212"/>
    <n v="0.60377358490566035"/>
    <n v="84"/>
    <n v="1"/>
  </r>
  <r>
    <x v="11"/>
    <x v="158"/>
    <x v="158"/>
    <n v="517747"/>
    <s v="Skalička (Přerov)"/>
    <s v="do 750 obyvatel"/>
    <n v="524"/>
    <n v="0.71755725190839692"/>
    <n v="148"/>
    <n v="0"/>
  </r>
  <r>
    <x v="11"/>
    <x v="158"/>
    <x v="158"/>
    <n v="517909"/>
    <s v="Střítež nad Ludinou"/>
    <s v="750 – 1 999 obyvatel"/>
    <n v="709"/>
    <n v="0.67983074753173489"/>
    <n v="227"/>
    <n v="1"/>
  </r>
  <r>
    <x v="11"/>
    <x v="158"/>
    <x v="158"/>
    <n v="519031"/>
    <s v="Teplice nad Bečvou"/>
    <s v="do 750 obyvatel"/>
    <n v="310"/>
    <n v="0.70322580645161292"/>
    <n v="92"/>
    <n v="0"/>
  </r>
  <r>
    <x v="11"/>
    <x v="158"/>
    <x v="158"/>
    <n v="520306"/>
    <s v="Ústí (Přerov)"/>
    <s v="do 750 obyvatel"/>
    <n v="468"/>
    <n v="0.69230769230769229"/>
    <n v="144"/>
    <n v="1"/>
  </r>
  <r>
    <x v="11"/>
    <x v="158"/>
    <x v="158"/>
    <n v="521531"/>
    <s v="Všechovice (Přerov)"/>
    <s v="750 – 1 999 obyvatel"/>
    <n v="727"/>
    <n v="0.71664374140302611"/>
    <n v="206"/>
    <n v="0"/>
  </r>
  <r>
    <x v="11"/>
    <x v="158"/>
    <x v="158"/>
    <n v="522775"/>
    <s v="Zámrsky"/>
    <s v="do 750 obyvatel"/>
    <n v="197"/>
    <n v="0.68527918781725883"/>
    <n v="62"/>
    <n v="1"/>
  </r>
  <r>
    <x v="11"/>
    <x v="158"/>
    <x v="158"/>
    <n v="552844"/>
    <s v="Olšovec"/>
    <s v="do 750 obyvatel"/>
    <n v="432"/>
    <n v="0.69212962962962965"/>
    <n v="133"/>
    <n v="1"/>
  </r>
  <r>
    <x v="11"/>
    <x v="158"/>
    <x v="158"/>
    <n v="552968"/>
    <s v="Horní Těšice"/>
    <s v="do 750 obyvatel"/>
    <n v="130"/>
    <n v="0.76923076923076927"/>
    <n v="3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7427055702917772"/>
    <n v="97"/>
    <n v="0"/>
  </r>
  <r>
    <x v="11"/>
    <x v="158"/>
    <x v="158"/>
    <n v="570061"/>
    <s v="Špičky"/>
    <s v="do 750 obyvatel"/>
    <n v="231"/>
    <n v="0.68398268398268403"/>
    <n v="73"/>
    <n v="1"/>
  </r>
  <r>
    <x v="11"/>
    <x v="159"/>
    <x v="159"/>
    <n v="523917"/>
    <s v="Bělá pod Pradědem"/>
    <s v="750 – 1 999 obyvatel"/>
    <n v="1482"/>
    <n v="0.68218623481781382"/>
    <n v="471"/>
    <n v="1"/>
  </r>
  <r>
    <x v="11"/>
    <x v="159"/>
    <x v="159"/>
    <n v="524891"/>
    <s v="Bernartice (Jeseník)"/>
    <s v="750 – 1 999 obyvatel"/>
    <n v="683"/>
    <n v="0.61054172767203518"/>
    <n v="266"/>
    <n v="1"/>
  </r>
  <r>
    <x v="11"/>
    <x v="159"/>
    <x v="159"/>
    <n v="525227"/>
    <s v="Bílá Voda"/>
    <s v="do 750 obyvatel"/>
    <n v="256"/>
    <n v="0.3203125"/>
    <n v="174"/>
    <n v="1"/>
  </r>
  <r>
    <x v="11"/>
    <x v="159"/>
    <x v="159"/>
    <n v="533491"/>
    <s v="Černá Voda"/>
    <s v="do 750 obyvatel"/>
    <n v="452"/>
    <n v="0.74336283185840712"/>
    <n v="116"/>
    <n v="0"/>
  </r>
  <r>
    <x v="11"/>
    <x v="159"/>
    <x v="159"/>
    <n v="536148"/>
    <s v="Javorník (Jeseník)"/>
    <s v="2 000 – 4 999 obyvatel"/>
    <n v="2301"/>
    <n v="0.62929161234245978"/>
    <n v="853"/>
    <n v="1"/>
  </r>
  <r>
    <x v="11"/>
    <x v="159"/>
    <x v="159"/>
    <n v="536385"/>
    <s v="Jeseník"/>
    <s v="5 000 – 14 999 obyvatel"/>
    <n v="9366"/>
    <n v="0.65940636344223791"/>
    <n v="3190"/>
    <n v="1"/>
  </r>
  <r>
    <x v="11"/>
    <x v="159"/>
    <x v="159"/>
    <n v="540030"/>
    <s v="Lipová-lázně"/>
    <s v="2 000 – 4 999 obyvatel"/>
    <n v="1819"/>
    <n v="0.63606377130291369"/>
    <n v="662"/>
    <n v="1"/>
  </r>
  <r>
    <x v="11"/>
    <x v="159"/>
    <x v="159"/>
    <n v="540382"/>
    <s v="Mikulovice (Jeseník)"/>
    <s v="2 000 – 4 999 obyvatel"/>
    <n v="2125"/>
    <n v="0.63482352941176468"/>
    <n v="776"/>
    <n v="1"/>
  </r>
  <r>
    <x v="11"/>
    <x v="159"/>
    <x v="159"/>
    <n v="540684"/>
    <s v="Písečná (Jeseník)"/>
    <s v="750 – 1 999 obyvatel"/>
    <n v="849"/>
    <n v="0.58068315665488812"/>
    <n v="356"/>
    <n v="1"/>
  </r>
  <r>
    <x v="11"/>
    <x v="159"/>
    <x v="159"/>
    <n v="541036"/>
    <s v="Stará Červená Voda"/>
    <s v="do 750 obyvatel"/>
    <n v="513"/>
    <n v="0.63547758284600386"/>
    <n v="187"/>
    <n v="1"/>
  </r>
  <r>
    <x v="11"/>
    <x v="159"/>
    <x v="159"/>
    <n v="541117"/>
    <s v="Supíkovice"/>
    <s v="do 750 obyvatel"/>
    <n v="568"/>
    <n v="0.61795774647887325"/>
    <n v="217"/>
    <n v="1"/>
  </r>
  <r>
    <x v="11"/>
    <x v="159"/>
    <x v="159"/>
    <n v="541214"/>
    <s v="Uhelná"/>
    <s v="do 750 obyvatel"/>
    <n v="409"/>
    <n v="0.628361858190709"/>
    <n v="152"/>
    <n v="1"/>
  </r>
  <r>
    <x v="11"/>
    <x v="159"/>
    <x v="159"/>
    <n v="541249"/>
    <s v="Vápenná"/>
    <s v="750 – 1 999 obyvatel"/>
    <n v="1138"/>
    <n v="0.52548330404217924"/>
    <n v="540"/>
    <n v="1"/>
  </r>
  <r>
    <x v="11"/>
    <x v="159"/>
    <x v="159"/>
    <n v="541303"/>
    <s v="Vidnava"/>
    <s v="750 – 1 999 obyvatel"/>
    <n v="1042"/>
    <n v="0.59788867562380044"/>
    <n v="419"/>
    <n v="1"/>
  </r>
  <r>
    <x v="11"/>
    <x v="159"/>
    <x v="159"/>
    <n v="541346"/>
    <s v="Vlčice (Jeseník)"/>
    <s v="do 750 obyvatel"/>
    <n v="339"/>
    <n v="0.5752212389380531"/>
    <n v="144"/>
    <n v="1"/>
  </r>
  <r>
    <x v="11"/>
    <x v="159"/>
    <x v="159"/>
    <n v="541575"/>
    <s v="Žulová"/>
    <s v="750 – 1 999 obyvatel"/>
    <n v="991"/>
    <n v="0.66094853683148336"/>
    <n v="336"/>
    <n v="1"/>
  </r>
  <r>
    <x v="11"/>
    <x v="159"/>
    <x v="159"/>
    <n v="553301"/>
    <s v="Hradec-Nová Ves"/>
    <s v="do 750 obyvatel"/>
    <n v="310"/>
    <n v="0.56129032258064515"/>
    <n v="136"/>
    <n v="1"/>
  </r>
  <r>
    <x v="11"/>
    <x v="159"/>
    <x v="159"/>
    <n v="553468"/>
    <s v="Velká Kraš"/>
    <s v="do 750 obyvatel"/>
    <n v="594"/>
    <n v="0.51851851851851849"/>
    <n v="286"/>
    <n v="1"/>
  </r>
  <r>
    <x v="11"/>
    <x v="159"/>
    <x v="159"/>
    <n v="553484"/>
    <s v="Skorošice"/>
    <s v="do 750 obyvatel"/>
    <n v="629"/>
    <n v="0.67885532591414943"/>
    <n v="202"/>
    <n v="1"/>
  </r>
  <r>
    <x v="11"/>
    <x v="159"/>
    <x v="159"/>
    <n v="557218"/>
    <s v="Kobylá nad Vidnavkou"/>
    <s v="do 750 obyvatel"/>
    <n v="326"/>
    <n v="0.60429447852760731"/>
    <n v="129"/>
    <n v="1"/>
  </r>
  <r>
    <x v="11"/>
    <x v="159"/>
    <x v="159"/>
    <n v="569330"/>
    <s v="Ostružná"/>
    <s v="do 750 obyvatel"/>
    <n v="149"/>
    <n v="0.69798657718120805"/>
    <n v="45"/>
    <n v="1"/>
  </r>
  <r>
    <x v="11"/>
    <x v="159"/>
    <x v="159"/>
    <n v="569356"/>
    <s v="Česká Ves"/>
    <s v="2 000 – 4 999 obyvatel"/>
    <n v="2008"/>
    <n v="0.65936254980079678"/>
    <n v="684"/>
    <n v="1"/>
  </r>
  <r>
    <x v="11"/>
    <x v="159"/>
    <x v="159"/>
    <n v="569453"/>
    <s v="Velké Kunětice"/>
    <s v="do 750 obyvatel"/>
    <n v="468"/>
    <n v="0.61324786324786329"/>
    <n v="181"/>
    <n v="1"/>
  </r>
  <r>
    <x v="11"/>
    <x v="159"/>
    <x v="159"/>
    <n v="597996"/>
    <s v="Zlaté Hory"/>
    <s v="2 000 – 4 999 obyvatel"/>
    <n v="3188"/>
    <n v="0.62170639899623592"/>
    <n v="1206"/>
    <n v="1"/>
  </r>
  <r>
    <x v="11"/>
    <x v="160"/>
    <x v="160"/>
    <n v="549967"/>
    <s v="Hačky"/>
    <s v="do 750 obyvatel"/>
    <n v="99"/>
    <n v="0.75757575757575757"/>
    <n v="24"/>
    <n v="0"/>
  </r>
  <r>
    <x v="11"/>
    <x v="160"/>
    <x v="160"/>
    <n v="549983"/>
    <s v="Polomí"/>
    <s v="do 750 obyvatel"/>
    <n v="123"/>
    <n v="0.74796747967479671"/>
    <n v="31"/>
    <n v="0"/>
  </r>
  <r>
    <x v="11"/>
    <x v="160"/>
    <x v="160"/>
    <n v="589292"/>
    <s v="Bohuslavice (Prostějov)"/>
    <s v="do 750 obyvatel"/>
    <n v="364"/>
    <n v="0.6648351648351648"/>
    <n v="122"/>
    <n v="1"/>
  </r>
  <r>
    <x v="11"/>
    <x v="160"/>
    <x v="160"/>
    <n v="589314"/>
    <s v="Brodek u Konice"/>
    <s v="750 – 1 999 obyvatel"/>
    <n v="700"/>
    <n v="0.72714285714285709"/>
    <n v="191"/>
    <n v="0"/>
  </r>
  <r>
    <x v="11"/>
    <x v="160"/>
    <x v="160"/>
    <n v="589331"/>
    <s v="Březsko"/>
    <s v="do 750 obyvatel"/>
    <n v="189"/>
    <n v="0.72486772486772488"/>
    <n v="52"/>
    <n v="0"/>
  </r>
  <r>
    <x v="11"/>
    <x v="160"/>
    <x v="160"/>
    <n v="589349"/>
    <s v="Budětsko"/>
    <s v="do 750 obyvatel"/>
    <n v="338"/>
    <n v="0.69526627218934911"/>
    <n v="103"/>
    <n v="1"/>
  </r>
  <r>
    <x v="11"/>
    <x v="160"/>
    <x v="160"/>
    <n v="589497"/>
    <s v="Dzbel"/>
    <s v="do 750 obyvatel"/>
    <n v="204"/>
    <n v="0.71078431372549022"/>
    <n v="59"/>
    <n v="0"/>
  </r>
  <r>
    <x v="11"/>
    <x v="160"/>
    <x v="160"/>
    <n v="589519"/>
    <s v="Horní Štěpánov"/>
    <s v="750 – 1 999 obyvatel"/>
    <n v="735"/>
    <n v="0.69931972789115648"/>
    <n v="221"/>
    <n v="1"/>
  </r>
  <r>
    <x v="11"/>
    <x v="160"/>
    <x v="160"/>
    <n v="589560"/>
    <s v="Hvozd (Prostějov)"/>
    <s v="do 750 obyvatel"/>
    <n v="545"/>
    <n v="0.73944954128440366"/>
    <n v="142"/>
    <n v="0"/>
  </r>
  <r>
    <x v="11"/>
    <x v="160"/>
    <x v="160"/>
    <n v="589586"/>
    <s v="Jesenec"/>
    <s v="do 750 obyvatel"/>
    <n v="257"/>
    <n v="0.75875486381322954"/>
    <n v="62"/>
    <n v="0"/>
  </r>
  <r>
    <x v="11"/>
    <x v="160"/>
    <x v="160"/>
    <n v="589594"/>
    <s v="Kladky"/>
    <s v="do 750 obyvatel"/>
    <n v="291"/>
    <n v="0.74570446735395191"/>
    <n v="74"/>
    <n v="0"/>
  </r>
  <r>
    <x v="11"/>
    <x v="160"/>
    <x v="160"/>
    <n v="589624"/>
    <s v="Konice"/>
    <s v="2 000 – 4 999 obyvatel"/>
    <n v="2336"/>
    <n v="0.71147260273972601"/>
    <n v="674"/>
    <n v="0"/>
  </r>
  <r>
    <x v="11"/>
    <x v="160"/>
    <x v="160"/>
    <n v="589691"/>
    <s v="Lipová (Prostějov)"/>
    <s v="do 750 obyvatel"/>
    <n v="619"/>
    <n v="0.72697899838449109"/>
    <n v="169"/>
    <n v="0"/>
  </r>
  <r>
    <x v="11"/>
    <x v="160"/>
    <x v="160"/>
    <n v="589705"/>
    <s v="Ludmírov"/>
    <s v="do 750 obyvatel"/>
    <n v="458"/>
    <n v="0.71615720524017468"/>
    <n v="130"/>
    <n v="0"/>
  </r>
  <r>
    <x v="11"/>
    <x v="160"/>
    <x v="160"/>
    <n v="589811"/>
    <s v="Ochoz"/>
    <s v="do 750 obyvatel"/>
    <n v="147"/>
    <n v="0.66666666666666663"/>
    <n v="49"/>
    <n v="1"/>
  </r>
  <r>
    <x v="11"/>
    <x v="160"/>
    <x v="160"/>
    <n v="589951"/>
    <s v="Raková u Konice"/>
    <s v="do 750 obyvatel"/>
    <n v="175"/>
    <n v="0.69714285714285718"/>
    <n v="53"/>
    <n v="1"/>
  </r>
  <r>
    <x v="11"/>
    <x v="160"/>
    <x v="160"/>
    <n v="589969"/>
    <s v="Rakůvka"/>
    <s v="do 750 obyvatel"/>
    <n v="87"/>
    <n v="0.71264367816091956"/>
    <n v="25"/>
    <n v="0"/>
  </r>
  <r>
    <x v="11"/>
    <x v="160"/>
    <x v="160"/>
    <n v="590002"/>
    <s v="Skřípov"/>
    <s v="do 750 obyvatel"/>
    <n v="286"/>
    <n v="0.66783216783216781"/>
    <n v="95"/>
    <n v="1"/>
  </r>
  <r>
    <x v="11"/>
    <x v="160"/>
    <x v="160"/>
    <n v="590070"/>
    <s v="Stražisko"/>
    <s v="do 750 obyvatel"/>
    <n v="371"/>
    <n v="0.66576819407008081"/>
    <n v="124"/>
    <n v="1"/>
  </r>
  <r>
    <x v="11"/>
    <x v="160"/>
    <x v="160"/>
    <n v="590088"/>
    <s v="Suchdol (Prostějov)"/>
    <s v="do 750 obyvatel"/>
    <n v="497"/>
    <n v="0.76257545271629779"/>
    <n v="118"/>
    <n v="0"/>
  </r>
  <r>
    <x v="11"/>
    <x v="160"/>
    <x v="160"/>
    <n v="590096"/>
    <s v="Šubířov"/>
    <s v="do 750 obyvatel"/>
    <n v="218"/>
    <n v="0.67431192660550454"/>
    <n v="71"/>
    <n v="1"/>
  </r>
  <r>
    <x v="11"/>
    <x v="161"/>
    <x v="161"/>
    <n v="513199"/>
    <s v="Dolní Újezd (Přerov)"/>
    <s v="750 – 1 999 obyvatel"/>
    <n v="1021"/>
    <n v="0.66503428011753185"/>
    <n v="342"/>
    <n v="1"/>
  </r>
  <r>
    <x v="11"/>
    <x v="161"/>
    <x v="161"/>
    <n v="514497"/>
    <s v="Lhota (Přerov)"/>
    <s v="do 750 obyvatel"/>
    <n v="265"/>
    <n v="0.6452830188679245"/>
    <n v="94"/>
    <n v="1"/>
  </r>
  <r>
    <x v="11"/>
    <x v="161"/>
    <x v="161"/>
    <n v="514705"/>
    <s v="Lipník nad Bečvou"/>
    <s v="5 000 – 14 999 obyvatel"/>
    <n v="6630"/>
    <n v="0.6437405731523379"/>
    <n v="2362"/>
    <n v="1"/>
  </r>
  <r>
    <x v="11"/>
    <x v="161"/>
    <x v="161"/>
    <n v="516619"/>
    <s v="Osek nad Bečvou"/>
    <s v="750 – 1 999 obyvatel"/>
    <n v="1048"/>
    <n v="0.6507633587786259"/>
    <n v="366"/>
    <n v="1"/>
  </r>
  <r>
    <x v="11"/>
    <x v="161"/>
    <x v="161"/>
    <n v="517445"/>
    <s v="Radotín"/>
    <s v="do 750 obyvatel"/>
    <n v="152"/>
    <n v="0.71052631578947367"/>
    <n v="44"/>
    <n v="0"/>
  </r>
  <r>
    <x v="11"/>
    <x v="161"/>
    <x v="161"/>
    <n v="517844"/>
    <s v="Soběchleby"/>
    <s v="do 750 obyvatel"/>
    <n v="491"/>
    <n v="0.64765784114052949"/>
    <n v="173"/>
    <n v="1"/>
  </r>
  <r>
    <x v="11"/>
    <x v="161"/>
    <x v="161"/>
    <n v="520420"/>
    <s v="Veselíčko (Přerov)"/>
    <s v="750 – 1 999 obyvatel"/>
    <n v="739"/>
    <n v="0.65899864682002707"/>
    <n v="252"/>
    <n v="1"/>
  </r>
  <r>
    <x v="11"/>
    <x v="161"/>
    <x v="161"/>
    <n v="556998"/>
    <s v="Jezernice"/>
    <s v="do 750 obyvatel"/>
    <n v="565"/>
    <n v="0.68672566371681421"/>
    <n v="177"/>
    <n v="1"/>
  </r>
  <r>
    <x v="11"/>
    <x v="161"/>
    <x v="161"/>
    <n v="569178"/>
    <s v="Bohuslávky"/>
    <s v="do 750 obyvatel"/>
    <n v="269"/>
    <n v="0.58736059479553904"/>
    <n v="111"/>
    <n v="1"/>
  </r>
  <r>
    <x v="11"/>
    <x v="161"/>
    <x v="161"/>
    <n v="569259"/>
    <s v="Dolní Nětčice"/>
    <s v="do 750 obyvatel"/>
    <n v="214"/>
    <n v="0.69158878504672894"/>
    <n v="66"/>
    <n v="1"/>
  </r>
  <r>
    <x v="11"/>
    <x v="161"/>
    <x v="161"/>
    <n v="569267"/>
    <s v="Hlinsko (Přerov)"/>
    <s v="do 750 obyvatel"/>
    <n v="188"/>
    <n v="0.69680851063829785"/>
    <n v="57"/>
    <n v="1"/>
  </r>
  <r>
    <x v="11"/>
    <x v="161"/>
    <x v="161"/>
    <n v="569275"/>
    <s v="Horní Nětčice"/>
    <s v="do 750 obyvatel"/>
    <n v="187"/>
    <n v="0.61497326203208558"/>
    <n v="72"/>
    <n v="1"/>
  </r>
  <r>
    <x v="11"/>
    <x v="161"/>
    <x v="161"/>
    <n v="569283"/>
    <s v="Kladníky"/>
    <s v="do 750 obyvatel"/>
    <n v="124"/>
    <n v="0.61290322580645162"/>
    <n v="48"/>
    <n v="1"/>
  </r>
  <r>
    <x v="11"/>
    <x v="161"/>
    <x v="161"/>
    <n v="570079"/>
    <s v="Týn nad Bečvou"/>
    <s v="750 – 1 999 obyvatel"/>
    <n v="717"/>
    <n v="0.65411436541143653"/>
    <n v="248"/>
    <n v="1"/>
  </r>
  <r>
    <x v="11"/>
    <x v="162"/>
    <x v="162"/>
    <n v="500623"/>
    <s v="Bílá Lhota"/>
    <s v="750 – 1 999 obyvatel"/>
    <n v="968"/>
    <n v="0.71590909090909094"/>
    <n v="275"/>
    <n v="0"/>
  </r>
  <r>
    <x v="11"/>
    <x v="162"/>
    <x v="162"/>
    <n v="500861"/>
    <s v="Bouzov"/>
    <s v="750 – 1 999 obyvatel"/>
    <n v="1283"/>
    <n v="0.666406858924396"/>
    <n v="428"/>
    <n v="1"/>
  </r>
  <r>
    <x v="11"/>
    <x v="162"/>
    <x v="162"/>
    <n v="502839"/>
    <s v="Cholina"/>
    <s v="do 750 obyvatel"/>
    <n v="598"/>
    <n v="0.66053511705685619"/>
    <n v="203"/>
    <n v="1"/>
  </r>
  <r>
    <x v="11"/>
    <x v="162"/>
    <x v="162"/>
    <n v="503444"/>
    <s v="Litovel"/>
    <s v="5 000 – 14 999 obyvatel"/>
    <n v="8081"/>
    <n v="0.68939487687167433"/>
    <n v="2510"/>
    <n v="1"/>
  </r>
  <r>
    <x v="11"/>
    <x v="162"/>
    <x v="162"/>
    <n v="503622"/>
    <s v="Luká"/>
    <s v="750 – 1 999 obyvatel"/>
    <n v="725"/>
    <n v="0.68413793103448273"/>
    <n v="229"/>
    <n v="1"/>
  </r>
  <r>
    <x v="11"/>
    <x v="162"/>
    <x v="162"/>
    <n v="504246"/>
    <s v="Mladeč"/>
    <s v="do 750 obyvatel"/>
    <n v="616"/>
    <n v="0.69318181818181823"/>
    <n v="189"/>
    <n v="1"/>
  </r>
  <r>
    <x v="11"/>
    <x v="162"/>
    <x v="162"/>
    <n v="504441"/>
    <s v="Náklo"/>
    <s v="750 – 1 999 obyvatel"/>
    <n v="1209"/>
    <n v="0.73614557485525223"/>
    <n v="319"/>
    <n v="0"/>
  </r>
  <r>
    <x v="11"/>
    <x v="162"/>
    <x v="162"/>
    <n v="505081"/>
    <s v="Senice na Hané"/>
    <s v="750 – 1 999 obyvatel"/>
    <n v="1507"/>
    <n v="0.71201061712010616"/>
    <n v="434"/>
    <n v="0"/>
  </r>
  <r>
    <x v="11"/>
    <x v="162"/>
    <x v="162"/>
    <n v="547018"/>
    <s v="Střeň"/>
    <s v="do 750 obyvatel"/>
    <n v="500"/>
    <n v="0.74"/>
    <n v="130"/>
    <n v="0"/>
  </r>
  <r>
    <x v="11"/>
    <x v="162"/>
    <x v="162"/>
    <n v="552038"/>
    <s v="Loučka (Olomouc)"/>
    <s v="do 750 obyvatel"/>
    <n v="171"/>
    <n v="0.6257309941520468"/>
    <n v="64"/>
    <n v="1"/>
  </r>
  <r>
    <x v="11"/>
    <x v="162"/>
    <x v="162"/>
    <n v="552062"/>
    <s v="Bílsko (Olomouc)"/>
    <s v="do 750 obyvatel"/>
    <n v="178"/>
    <n v="0.6966292134831461"/>
    <n v="54"/>
    <n v="1"/>
  </r>
  <r>
    <x v="11"/>
    <x v="162"/>
    <x v="162"/>
    <n v="552071"/>
    <s v="Dubčany"/>
    <s v="do 750 obyvatel"/>
    <n v="192"/>
    <n v="0.64583333333333337"/>
    <n v="68"/>
    <n v="1"/>
  </r>
  <r>
    <x v="11"/>
    <x v="162"/>
    <x v="162"/>
    <n v="552160"/>
    <s v="Pňovice"/>
    <s v="750 – 1 999 obyvatel"/>
    <n v="797"/>
    <n v="0.63989962358845676"/>
    <n v="287"/>
    <n v="1"/>
  </r>
  <r>
    <x v="11"/>
    <x v="162"/>
    <x v="162"/>
    <n v="552178"/>
    <s v="Haňovice"/>
    <s v="do 750 obyvatel"/>
    <n v="373"/>
    <n v="0.60321715817694366"/>
    <n v="148"/>
    <n v="1"/>
  </r>
  <r>
    <x v="11"/>
    <x v="162"/>
    <x v="162"/>
    <n v="552186"/>
    <s v="Červenka"/>
    <s v="750 – 1 999 obyvatel"/>
    <n v="1183"/>
    <n v="0.7142857142857143"/>
    <n v="338"/>
    <n v="0"/>
  </r>
  <r>
    <x v="11"/>
    <x v="162"/>
    <x v="162"/>
    <n v="552194"/>
    <s v="Slavětín (Olomouc)"/>
    <s v="do 750 obyvatel"/>
    <n v="154"/>
    <n v="0.69480519480519476"/>
    <n v="47"/>
    <n v="1"/>
  </r>
  <r>
    <x v="11"/>
    <x v="162"/>
    <x v="162"/>
    <n v="552259"/>
    <s v="Olbramice (Olomouc)"/>
    <s v="do 750 obyvatel"/>
    <n v="191"/>
    <n v="0.58115183246073299"/>
    <n v="80"/>
    <n v="1"/>
  </r>
  <r>
    <x v="11"/>
    <x v="162"/>
    <x v="162"/>
    <n v="552267"/>
    <s v="Senička"/>
    <s v="do 750 obyvatel"/>
    <n v="296"/>
    <n v="0.7533783783783784"/>
    <n v="73"/>
    <n v="0"/>
  </r>
  <r>
    <x v="11"/>
    <x v="162"/>
    <x v="162"/>
    <n v="568911"/>
    <s v="Měrotín"/>
    <s v="do 750 obyvatel"/>
    <n v="213"/>
    <n v="0.74178403755868549"/>
    <n v="55"/>
    <n v="0"/>
  </r>
  <r>
    <x v="11"/>
    <x v="162"/>
    <x v="162"/>
    <n v="568961"/>
    <s v="Vilémov (Olomouc)"/>
    <s v="do 750 obyvatel"/>
    <n v="366"/>
    <n v="0.68032786885245899"/>
    <n v="117"/>
    <n v="1"/>
  </r>
  <r>
    <x v="11"/>
    <x v="163"/>
    <x v="163"/>
    <n v="536687"/>
    <s v="Klopina"/>
    <s v="do 750 obyvatel"/>
    <n v="527"/>
    <n v="0.65275142314990509"/>
    <n v="183"/>
    <n v="1"/>
  </r>
  <r>
    <x v="11"/>
    <x v="163"/>
    <x v="163"/>
    <n v="540161"/>
    <s v="Líšnice (Šumperk)"/>
    <s v="do 750 obyvatel"/>
    <n v="319"/>
    <n v="0.58307210031347967"/>
    <n v="133"/>
    <n v="1"/>
  </r>
  <r>
    <x v="11"/>
    <x v="163"/>
    <x v="163"/>
    <n v="540196"/>
    <s v="Loštice"/>
    <s v="2 000 – 4 999 obyvatel"/>
    <n v="2514"/>
    <n v="0.68019093078758952"/>
    <n v="804"/>
    <n v="1"/>
  </r>
  <r>
    <x v="11"/>
    <x v="163"/>
    <x v="163"/>
    <n v="540366"/>
    <s v="Maletín"/>
    <s v="do 750 obyvatel"/>
    <n v="327"/>
    <n v="0.63608562691131498"/>
    <n v="119"/>
    <n v="1"/>
  </r>
  <r>
    <x v="11"/>
    <x v="163"/>
    <x v="163"/>
    <n v="540471"/>
    <s v="Mohelnice (Šumperk)"/>
    <s v="5 000 – 14 999 obyvatel"/>
    <n v="7765"/>
    <n v="0.65820991629104963"/>
    <n v="2654"/>
    <n v="1"/>
  </r>
  <r>
    <x v="11"/>
    <x v="163"/>
    <x v="163"/>
    <n v="540480"/>
    <s v="Moravičany"/>
    <s v="750 – 1 999 obyvatel"/>
    <n v="1077"/>
    <n v="0.62674094707520889"/>
    <n v="402"/>
    <n v="1"/>
  </r>
  <r>
    <x v="11"/>
    <x v="163"/>
    <x v="163"/>
    <n v="540595"/>
    <s v="Palonín"/>
    <s v="do 750 obyvatel"/>
    <n v="283"/>
    <n v="0.66077738515901063"/>
    <n v="96"/>
    <n v="1"/>
  </r>
  <r>
    <x v="11"/>
    <x v="163"/>
    <x v="163"/>
    <n v="540609"/>
    <s v="Pavlov (Šumperk)"/>
    <s v="do 750 obyvatel"/>
    <n v="524"/>
    <n v="0.62977099236641221"/>
    <n v="194"/>
    <n v="1"/>
  </r>
  <r>
    <x v="11"/>
    <x v="163"/>
    <x v="163"/>
    <n v="540731"/>
    <s v="Police (Šumperk)"/>
    <s v="do 750 obyvatel"/>
    <n v="179"/>
    <n v="0.57541899441340782"/>
    <n v="76"/>
    <n v="1"/>
  </r>
  <r>
    <x v="11"/>
    <x v="163"/>
    <x v="163"/>
    <n v="541222"/>
    <s v="Úsov"/>
    <s v="750 – 1 999 obyvatel"/>
    <n v="981"/>
    <n v="0.68603465851172274"/>
    <n v="308"/>
    <n v="1"/>
  </r>
  <r>
    <x v="11"/>
    <x v="163"/>
    <x v="163"/>
    <n v="553336"/>
    <s v="Třeština"/>
    <s v="do 750 obyvatel"/>
    <n v="313"/>
    <n v="0.73801916932907352"/>
    <n v="82"/>
    <n v="0"/>
  </r>
  <r>
    <x v="11"/>
    <x v="163"/>
    <x v="163"/>
    <n v="569372"/>
    <s v="Krchleby (Šumperk)"/>
    <s v="do 750 obyvatel"/>
    <n v="148"/>
    <n v="0.64189189189189189"/>
    <n v="53"/>
    <n v="1"/>
  </r>
  <r>
    <x v="11"/>
    <x v="163"/>
    <x v="163"/>
    <n v="569381"/>
    <s v="Mírov"/>
    <s v="do 750 obyvatel"/>
    <n v="332"/>
    <n v="0.69277108433734935"/>
    <n v="102"/>
    <n v="1"/>
  </r>
  <r>
    <x v="11"/>
    <x v="163"/>
    <x v="163"/>
    <n v="570281"/>
    <s v="Stavenice"/>
    <s v="do 750 obyvatel"/>
    <n v="107"/>
    <n v="0.55140186915887845"/>
    <n v="48"/>
    <n v="1"/>
  </r>
  <r>
    <x v="11"/>
    <x v="164"/>
    <x v="164"/>
    <n v="500135"/>
    <s v="Kozlov (Olomouc)"/>
    <s v="do 750 obyvatel"/>
    <n v="200"/>
    <n v="0.68500000000000005"/>
    <n v="63"/>
    <n v="1"/>
  </r>
  <r>
    <x v="11"/>
    <x v="164"/>
    <x v="164"/>
    <n v="500496"/>
    <s v="Olomouc"/>
    <s v="100 000 a více obyvatel"/>
    <n v="82972"/>
    <n v="0.73128284240466668"/>
    <n v="22296"/>
    <n v="0"/>
  </r>
  <r>
    <x v="11"/>
    <x v="164"/>
    <x v="164"/>
    <n v="500526"/>
    <s v="Bělkovice-Lašťany"/>
    <s v="2 000 – 4 999 obyvatel"/>
    <n v="1846"/>
    <n v="0.71939328277356451"/>
    <n v="518"/>
    <n v="0"/>
  </r>
  <r>
    <x v="11"/>
    <x v="164"/>
    <x v="164"/>
    <n v="500801"/>
    <s v="Blatec"/>
    <s v="do 750 obyvatel"/>
    <n v="540"/>
    <n v="0.72407407407407409"/>
    <n v="149"/>
    <n v="0"/>
  </r>
  <r>
    <x v="11"/>
    <x v="164"/>
    <x v="164"/>
    <n v="500852"/>
    <s v="Bohuňovice (Olomouc)"/>
    <s v="2 000 – 4 999 obyvatel"/>
    <n v="2114"/>
    <n v="0.75212866603595085"/>
    <n v="524"/>
    <n v="0"/>
  </r>
  <r>
    <x v="11"/>
    <x v="164"/>
    <x v="164"/>
    <n v="500879"/>
    <s v="Bystročice"/>
    <s v="750 – 1 999 obyvatel"/>
    <n v="654"/>
    <n v="0.7048929663608563"/>
    <n v="193"/>
    <n v="0"/>
  </r>
  <r>
    <x v="11"/>
    <x v="164"/>
    <x v="164"/>
    <n v="501646"/>
    <s v="Dolany (Olomouc)"/>
    <s v="2 000 – 4 999 obyvatel"/>
    <n v="2244"/>
    <n v="0.71301247771836007"/>
    <n v="644"/>
    <n v="0"/>
  </r>
  <r>
    <x v="11"/>
    <x v="164"/>
    <x v="164"/>
    <n v="501751"/>
    <s v="Drahanovice"/>
    <s v="750 – 1 999 obyvatel"/>
    <n v="1479"/>
    <n v="0.68492224475997299"/>
    <n v="466"/>
    <n v="1"/>
  </r>
  <r>
    <x v="11"/>
    <x v="164"/>
    <x v="164"/>
    <n v="501794"/>
    <s v="Dub nad Moravou"/>
    <s v="750 – 1 999 obyvatel"/>
    <n v="1307"/>
    <n v="0.73068094873756695"/>
    <n v="352"/>
    <n v="0"/>
  </r>
  <r>
    <x v="11"/>
    <x v="164"/>
    <x v="164"/>
    <n v="501841"/>
    <s v="Grygov"/>
    <s v="750 – 1 999 obyvatel"/>
    <n v="1257"/>
    <n v="0.73110580747812248"/>
    <n v="338"/>
    <n v="0"/>
  </r>
  <r>
    <x v="11"/>
    <x v="164"/>
    <x v="164"/>
    <n v="502146"/>
    <s v="Hlubočky"/>
    <s v="2 000 – 4 999 obyvatel"/>
    <n v="3533"/>
    <n v="0.67761109538635722"/>
    <n v="1139"/>
    <n v="1"/>
  </r>
  <r>
    <x v="11"/>
    <x v="164"/>
    <x v="164"/>
    <n v="502235"/>
    <s v="Hněvotín"/>
    <s v="750 – 1 999 obyvatel"/>
    <n v="1506"/>
    <n v="0.68459495351925626"/>
    <n v="475"/>
    <n v="1"/>
  </r>
  <r>
    <x v="11"/>
    <x v="164"/>
    <x v="164"/>
    <n v="502545"/>
    <s v="Horka nad Moravou"/>
    <s v="2 000 – 4 999 obyvatel"/>
    <n v="2031"/>
    <n v="0.73756770064007882"/>
    <n v="533"/>
    <n v="0"/>
  </r>
  <r>
    <x v="11"/>
    <x v="164"/>
    <x v="164"/>
    <n v="503304"/>
    <s v="Kožušany-Tážaly"/>
    <s v="750 – 1 999 obyvatel"/>
    <n v="708"/>
    <n v="0.75"/>
    <n v="177"/>
    <n v="0"/>
  </r>
  <r>
    <x v="11"/>
    <x v="164"/>
    <x v="164"/>
    <n v="503657"/>
    <s v="Lutín"/>
    <s v="2 000 – 4 999 obyvatel"/>
    <n v="2684"/>
    <n v="0.68330849478390465"/>
    <n v="850"/>
    <n v="1"/>
  </r>
  <r>
    <x v="11"/>
    <x v="164"/>
    <x v="164"/>
    <n v="503738"/>
    <s v="Majetín"/>
    <s v="750 – 1 999 obyvatel"/>
    <n v="997"/>
    <n v="0.74222668004012038"/>
    <n v="257"/>
    <n v="0"/>
  </r>
  <r>
    <x v="11"/>
    <x v="164"/>
    <x v="164"/>
    <n v="504505"/>
    <s v="Náměšť na Hané"/>
    <s v="2 000 – 4 999 obyvatel"/>
    <n v="1733"/>
    <n v="0.72417772648586265"/>
    <n v="478"/>
    <n v="0"/>
  </r>
  <r>
    <x v="11"/>
    <x v="164"/>
    <x v="164"/>
    <n v="505013"/>
    <s v="Příkazy"/>
    <s v="750 – 1 999 obyvatel"/>
    <n v="1087"/>
    <n v="0.68169273229070837"/>
    <n v="346"/>
    <n v="1"/>
  </r>
  <r>
    <x v="11"/>
    <x v="164"/>
    <x v="164"/>
    <n v="505111"/>
    <s v="Slatinice"/>
    <s v="750 – 1 999 obyvatel"/>
    <n v="1344"/>
    <n v="0.69717261904761907"/>
    <n v="407"/>
    <n v="1"/>
  </r>
  <r>
    <x v="11"/>
    <x v="164"/>
    <x v="164"/>
    <n v="505161"/>
    <s v="Štěpánov"/>
    <s v="2 000 – 4 999 obyvatel"/>
    <n v="2897"/>
    <n v="0.71004487400759408"/>
    <n v="840"/>
    <n v="0"/>
  </r>
  <r>
    <x v="11"/>
    <x v="164"/>
    <x v="164"/>
    <n v="505269"/>
    <s v="Těšetice (Olomouc)"/>
    <s v="750 – 1 999 obyvatel"/>
    <n v="1092"/>
    <n v="0.69413919413919412"/>
    <n v="334"/>
    <n v="1"/>
  </r>
  <r>
    <x v="11"/>
    <x v="164"/>
    <x v="164"/>
    <n v="505366"/>
    <s v="Tršice"/>
    <s v="750 – 1 999 obyvatel"/>
    <n v="1420"/>
    <n v="0.70070422535211263"/>
    <n v="425"/>
    <n v="0"/>
  </r>
  <r>
    <x v="11"/>
    <x v="164"/>
    <x v="164"/>
    <n v="505609"/>
    <s v="Velká Bystřice"/>
    <s v="2 000 – 4 999 obyvatel"/>
    <n v="2856"/>
    <n v="0.70833333333333337"/>
    <n v="833"/>
    <n v="0"/>
  </r>
  <r>
    <x v="11"/>
    <x v="164"/>
    <x v="164"/>
    <n v="505650"/>
    <s v="Velký Týnec"/>
    <s v="2 000 – 4 999 obyvatel"/>
    <n v="2371"/>
    <n v="0.75453395191902151"/>
    <n v="582"/>
    <n v="0"/>
  </r>
  <r>
    <x v="11"/>
    <x v="164"/>
    <x v="164"/>
    <n v="505668"/>
    <s v="Velký Újezd"/>
    <s v="750 – 1 999 obyvatel"/>
    <n v="1079"/>
    <n v="0.73586654309545874"/>
    <n v="285"/>
    <n v="0"/>
  </r>
  <r>
    <x v="11"/>
    <x v="164"/>
    <x v="164"/>
    <n v="547026"/>
    <s v="Bystrovany"/>
    <s v="750 – 1 999 obyvatel"/>
    <n v="816"/>
    <n v="0.75735294117647056"/>
    <n v="198"/>
    <n v="0"/>
  </r>
  <r>
    <x v="11"/>
    <x v="164"/>
    <x v="164"/>
    <n v="547077"/>
    <s v="Samotišky"/>
    <s v="750 – 1 999 obyvatel"/>
    <n v="1104"/>
    <n v="0.74456521739130432"/>
    <n v="282"/>
    <n v="0"/>
  </r>
  <r>
    <x v="11"/>
    <x v="164"/>
    <x v="164"/>
    <n v="552020"/>
    <s v="Hlušovice"/>
    <s v="750 – 1 999 obyvatel"/>
    <n v="711"/>
    <n v="0.83263009845288327"/>
    <n v="119"/>
    <n v="0"/>
  </r>
  <r>
    <x v="11"/>
    <x v="164"/>
    <x v="164"/>
    <n v="552089"/>
    <s v="Tovéř"/>
    <s v="do 750 obyvatel"/>
    <n v="513"/>
    <n v="0.72319688109161795"/>
    <n v="142"/>
    <n v="0"/>
  </r>
  <r>
    <x v="11"/>
    <x v="164"/>
    <x v="164"/>
    <n v="552119"/>
    <s v="Věrovany"/>
    <s v="750 – 1 999 obyvatel"/>
    <n v="1144"/>
    <n v="0.69667832167832167"/>
    <n v="347"/>
    <n v="1"/>
  </r>
  <r>
    <x v="11"/>
    <x v="164"/>
    <x v="164"/>
    <n v="552151"/>
    <s v="Skrbeň"/>
    <s v="750 – 1 999 obyvatel"/>
    <n v="979"/>
    <n v="0.63942798774259446"/>
    <n v="353"/>
    <n v="1"/>
  </r>
  <r>
    <x v="11"/>
    <x v="164"/>
    <x v="164"/>
    <n v="552216"/>
    <s v="Luběnice"/>
    <s v="do 750 obyvatel"/>
    <n v="429"/>
    <n v="0.64801864801864806"/>
    <n v="151"/>
    <n v="1"/>
  </r>
  <r>
    <x v="11"/>
    <x v="164"/>
    <x v="164"/>
    <n v="552232"/>
    <s v="Loučany"/>
    <s v="do 750 obyvatel"/>
    <n v="544"/>
    <n v="0.68566176470588236"/>
    <n v="171"/>
    <n v="1"/>
  </r>
  <r>
    <x v="11"/>
    <x v="164"/>
    <x v="164"/>
    <n v="552364"/>
    <s v="Ústín"/>
    <s v="do 750 obyvatel"/>
    <n v="363"/>
    <n v="0.6584022038567493"/>
    <n v="124"/>
    <n v="1"/>
  </r>
  <r>
    <x v="11"/>
    <x v="164"/>
    <x v="164"/>
    <n v="552402"/>
    <s v="Bukovany (Olomouc)"/>
    <s v="do 750 obyvatel"/>
    <n v="557"/>
    <n v="0.7217235188509874"/>
    <n v="155"/>
    <n v="0"/>
  </r>
  <r>
    <x v="11"/>
    <x v="164"/>
    <x v="164"/>
    <n v="552411"/>
    <s v="Přáslavice"/>
    <s v="750 – 1 999 obyvatel"/>
    <n v="1205"/>
    <n v="0.69460580912863068"/>
    <n v="368"/>
    <n v="1"/>
  </r>
  <r>
    <x v="11"/>
    <x v="164"/>
    <x v="164"/>
    <n v="552429"/>
    <s v="Svésedlice"/>
    <s v="do 750 obyvatel"/>
    <n v="183"/>
    <n v="0.55191256830601088"/>
    <n v="82"/>
    <n v="1"/>
  </r>
  <r>
    <x v="11"/>
    <x v="164"/>
    <x v="164"/>
    <n v="552437"/>
    <s v="Krčmaň"/>
    <s v="do 750 obyvatel"/>
    <n v="401"/>
    <n v="0.76059850374064841"/>
    <n v="96"/>
    <n v="0"/>
  </r>
  <r>
    <x v="11"/>
    <x v="164"/>
    <x v="164"/>
    <n v="552445"/>
    <s v="Daskabát"/>
    <s v="do 750 obyvatel"/>
    <n v="513"/>
    <n v="0.71734892787524362"/>
    <n v="145"/>
    <n v="0"/>
  </r>
  <r>
    <x v="11"/>
    <x v="164"/>
    <x v="164"/>
    <n v="554901"/>
    <s v="Křelov-Břuchotín"/>
    <s v="750 – 1 999 obyvatel"/>
    <n v="1447"/>
    <n v="0.73876986869384931"/>
    <n v="378"/>
    <n v="0"/>
  </r>
  <r>
    <x v="11"/>
    <x v="164"/>
    <x v="164"/>
    <n v="554944"/>
    <s v="Mrsklesy"/>
    <s v="do 750 obyvatel"/>
    <n v="565"/>
    <n v="0.69911504424778759"/>
    <n v="170"/>
    <n v="1"/>
  </r>
  <r>
    <x v="11"/>
    <x v="164"/>
    <x v="164"/>
    <n v="568392"/>
    <s v="Doloplazy (Olomouc)"/>
    <s v="750 – 1 999 obyvatel"/>
    <n v="1107"/>
    <n v="0.74616079494128273"/>
    <n v="281"/>
    <n v="0"/>
  </r>
  <r>
    <x v="11"/>
    <x v="164"/>
    <x v="164"/>
    <n v="568872"/>
    <s v="Charváty"/>
    <s v="750 – 1 999 obyvatel"/>
    <n v="716"/>
    <n v="0.69413407821229045"/>
    <n v="219"/>
    <n v="1"/>
  </r>
  <r>
    <x v="11"/>
    <x v="164"/>
    <x v="164"/>
    <n v="569003"/>
    <s v="Liboš"/>
    <s v="do 750 obyvatel"/>
    <n v="525"/>
    <n v="0.65523809523809529"/>
    <n v="181"/>
    <n v="1"/>
  </r>
  <r>
    <x v="11"/>
    <x v="164"/>
    <x v="164"/>
    <n v="569771"/>
    <s v="Suchonice"/>
    <s v="do 750 obyvatel"/>
    <n v="153"/>
    <n v="0.69934640522875813"/>
    <n v="46"/>
    <n v="1"/>
  </r>
  <r>
    <x v="11"/>
    <x v="165"/>
    <x v="165"/>
    <n v="506761"/>
    <s v="Alojzov"/>
    <s v="do 750 obyvatel"/>
    <n v="206"/>
    <n v="0.78640776699029125"/>
    <n v="44"/>
    <n v="0"/>
  </r>
  <r>
    <x v="11"/>
    <x v="165"/>
    <x v="165"/>
    <n v="506770"/>
    <s v="Seloutky"/>
    <s v="do 750 obyvatel"/>
    <n v="415"/>
    <n v="0.73975903614457827"/>
    <n v="108"/>
    <n v="0"/>
  </r>
  <r>
    <x v="11"/>
    <x v="165"/>
    <x v="165"/>
    <n v="543543"/>
    <s v="Hruška"/>
    <s v="do 750 obyvatel"/>
    <n v="196"/>
    <n v="0.6071428571428571"/>
    <n v="77"/>
    <n v="1"/>
  </r>
  <r>
    <x v="11"/>
    <x v="165"/>
    <x v="165"/>
    <n v="544710"/>
    <s v="Vincencov"/>
    <s v="do 750 obyvatel"/>
    <n v="105"/>
    <n v="0.64761904761904765"/>
    <n v="37"/>
    <n v="1"/>
  </r>
  <r>
    <x v="11"/>
    <x v="165"/>
    <x v="165"/>
    <n v="557196"/>
    <s v="Pavlovice u Kojetína"/>
    <s v="do 750 obyvatel"/>
    <n v="225"/>
    <n v="0.61777777777777776"/>
    <n v="86"/>
    <n v="1"/>
  </r>
  <r>
    <x v="11"/>
    <x v="165"/>
    <x v="165"/>
    <n v="558419"/>
    <s v="Držovice"/>
    <s v="750 – 1 999 obyvatel"/>
    <n v="1227"/>
    <n v="0.69274653626731864"/>
    <n v="377"/>
    <n v="1"/>
  </r>
  <r>
    <x v="11"/>
    <x v="165"/>
    <x v="165"/>
    <n v="589250"/>
    <s v="Prostějov"/>
    <s v="40 000 – 99 999 obyvatel"/>
    <n v="36415"/>
    <n v="0.70819717149526296"/>
    <n v="10626"/>
    <n v="0"/>
  </r>
  <r>
    <x v="11"/>
    <x v="165"/>
    <x v="165"/>
    <n v="589268"/>
    <s v="Bedihošť"/>
    <s v="750 – 1 999 obyvatel"/>
    <n v="879"/>
    <n v="0.66211604095563137"/>
    <n v="297"/>
    <n v="1"/>
  </r>
  <r>
    <x v="11"/>
    <x v="165"/>
    <x v="165"/>
    <n v="589276"/>
    <s v="Bílovice-Lutotín"/>
    <s v="do 750 obyvatel"/>
    <n v="437"/>
    <n v="0.6407322654462243"/>
    <n v="157"/>
    <n v="1"/>
  </r>
  <r>
    <x v="11"/>
    <x v="165"/>
    <x v="165"/>
    <n v="589284"/>
    <s v="Biskupice (Prostějov)"/>
    <s v="do 750 obyvatel"/>
    <n v="249"/>
    <n v="0.68273092369477917"/>
    <n v="79"/>
    <n v="1"/>
  </r>
  <r>
    <x v="11"/>
    <x v="165"/>
    <x v="165"/>
    <n v="589306"/>
    <s v="Bousín"/>
    <s v="do 750 obyvatel"/>
    <n v="107"/>
    <n v="0.80373831775700932"/>
    <n v="21"/>
    <n v="0"/>
  </r>
  <r>
    <x v="11"/>
    <x v="165"/>
    <x v="165"/>
    <n v="589322"/>
    <s v="Brodek u Prostějova"/>
    <s v="750 – 1 999 obyvatel"/>
    <n v="1254"/>
    <n v="0.66826156299840511"/>
    <n v="416"/>
    <n v="1"/>
  </r>
  <r>
    <x v="11"/>
    <x v="165"/>
    <x v="165"/>
    <n v="589357"/>
    <s v="Buková (Prostějov)"/>
    <s v="do 750 obyvatel"/>
    <n v="270"/>
    <n v="0.64814814814814814"/>
    <n v="95"/>
    <n v="1"/>
  </r>
  <r>
    <x v="11"/>
    <x v="165"/>
    <x v="165"/>
    <n v="589365"/>
    <s v="Čehovice"/>
    <s v="do 750 obyvatel"/>
    <n v="432"/>
    <n v="0.69444444444444442"/>
    <n v="132"/>
    <n v="1"/>
  </r>
  <r>
    <x v="11"/>
    <x v="165"/>
    <x v="165"/>
    <n v="589381"/>
    <s v="Čechy pod Kosířem"/>
    <s v="750 – 1 999 obyvatel"/>
    <n v="863"/>
    <n v="0.73001158748551565"/>
    <n v="233"/>
    <n v="0"/>
  </r>
  <r>
    <x v="11"/>
    <x v="165"/>
    <x v="165"/>
    <n v="589390"/>
    <s v="Čelčice"/>
    <s v="do 750 obyvatel"/>
    <n v="454"/>
    <n v="0.5903083700440529"/>
    <n v="186"/>
    <n v="1"/>
  </r>
  <r>
    <x v="11"/>
    <x v="165"/>
    <x v="165"/>
    <n v="589403"/>
    <s v="Čelechovice na Hané"/>
    <s v="750 – 1 999 obyvatel"/>
    <n v="1102"/>
    <n v="0.67513611615245006"/>
    <n v="358"/>
    <n v="1"/>
  </r>
  <r>
    <x v="11"/>
    <x v="165"/>
    <x v="165"/>
    <n v="589420"/>
    <s v="Dětkovice (Prostějov)"/>
    <s v="do 750 obyvatel"/>
    <n v="432"/>
    <n v="0.6875"/>
    <n v="135"/>
    <n v="1"/>
  </r>
  <r>
    <x v="11"/>
    <x v="165"/>
    <x v="165"/>
    <n v="589438"/>
    <s v="Dobrochov"/>
    <s v="do 750 obyvatel"/>
    <n v="281"/>
    <n v="0.70462633451957291"/>
    <n v="83"/>
    <n v="0"/>
  </r>
  <r>
    <x v="11"/>
    <x v="165"/>
    <x v="165"/>
    <n v="589446"/>
    <s v="Dobromilice"/>
    <s v="750 – 1 999 obyvatel"/>
    <n v="671"/>
    <n v="0.51415797317436662"/>
    <n v="326"/>
    <n v="1"/>
  </r>
  <r>
    <x v="11"/>
    <x v="165"/>
    <x v="165"/>
    <n v="589454"/>
    <s v="Doloplazy (Prostějov)"/>
    <s v="do 750 obyvatel"/>
    <n v="463"/>
    <n v="0.63930885529157666"/>
    <n v="167"/>
    <n v="1"/>
  </r>
  <r>
    <x v="11"/>
    <x v="165"/>
    <x v="165"/>
    <n v="589462"/>
    <s v="Drahany"/>
    <s v="do 750 obyvatel"/>
    <n v="433"/>
    <n v="0.65127020785219403"/>
    <n v="151"/>
    <n v="1"/>
  </r>
  <r>
    <x v="11"/>
    <x v="165"/>
    <x v="165"/>
    <n v="589489"/>
    <s v="Dřevnovice"/>
    <s v="do 750 obyvatel"/>
    <n v="400"/>
    <n v="0.61750000000000005"/>
    <n v="153"/>
    <n v="1"/>
  </r>
  <r>
    <x v="11"/>
    <x v="165"/>
    <x v="165"/>
    <n v="589501"/>
    <s v="Hluchov"/>
    <s v="do 750 obyvatel"/>
    <n v="294"/>
    <n v="0.63605442176870752"/>
    <n v="107"/>
    <n v="1"/>
  </r>
  <r>
    <x v="11"/>
    <x v="165"/>
    <x v="165"/>
    <n v="589527"/>
    <s v="Hradčany-Kobeřice"/>
    <s v="do 750 obyvatel"/>
    <n v="347"/>
    <n v="0.63112391930835732"/>
    <n v="128"/>
    <n v="1"/>
  </r>
  <r>
    <x v="11"/>
    <x v="165"/>
    <x v="165"/>
    <n v="589535"/>
    <s v="Hrdibořice"/>
    <s v="do 750 obyvatel"/>
    <n v="181"/>
    <n v="0.71823204419889508"/>
    <n v="51"/>
    <n v="0"/>
  </r>
  <r>
    <x v="11"/>
    <x v="165"/>
    <x v="165"/>
    <n v="589543"/>
    <s v="Hrubčice"/>
    <s v="750 – 1 999 obyvatel"/>
    <n v="652"/>
    <n v="0.71319018404907975"/>
    <n v="187"/>
    <n v="0"/>
  </r>
  <r>
    <x v="11"/>
    <x v="165"/>
    <x v="165"/>
    <n v="589578"/>
    <s v="Ivaň (Prostějov)"/>
    <s v="do 750 obyvatel"/>
    <n v="384"/>
    <n v="0.6640625"/>
    <n v="129"/>
    <n v="1"/>
  </r>
  <r>
    <x v="11"/>
    <x v="165"/>
    <x v="165"/>
    <n v="589608"/>
    <s v="Klenovice na Hané"/>
    <s v="750 – 1 999 obyvatel"/>
    <n v="692"/>
    <n v="0.61994219653179194"/>
    <n v="263"/>
    <n v="1"/>
  </r>
  <r>
    <x v="11"/>
    <x v="165"/>
    <x v="165"/>
    <n v="589616"/>
    <s v="Klopotovice"/>
    <s v="do 750 obyvatel"/>
    <n v="243"/>
    <n v="0.66666666666666663"/>
    <n v="81"/>
    <n v="1"/>
  </r>
  <r>
    <x v="11"/>
    <x v="165"/>
    <x v="165"/>
    <n v="589632"/>
    <s v="Kostelec na Hané"/>
    <s v="2 000 – 4 999 obyvatel"/>
    <n v="2385"/>
    <n v="0.68846960167714888"/>
    <n v="743"/>
    <n v="1"/>
  </r>
  <r>
    <x v="11"/>
    <x v="165"/>
    <x v="165"/>
    <n v="589641"/>
    <s v="Koválovice-Osíčany"/>
    <s v="do 750 obyvatel"/>
    <n v="231"/>
    <n v="0.70129870129870131"/>
    <n v="69"/>
    <n v="0"/>
  </r>
  <r>
    <x v="11"/>
    <x v="165"/>
    <x v="165"/>
    <n v="589659"/>
    <s v="Kralice na Hané"/>
    <s v="750 – 1 999 obyvatel"/>
    <n v="1370"/>
    <n v="0.69343065693430661"/>
    <n v="420"/>
    <n v="1"/>
  </r>
  <r>
    <x v="11"/>
    <x v="165"/>
    <x v="165"/>
    <n v="589667"/>
    <s v="Krumsín"/>
    <s v="do 750 obyvatel"/>
    <n v="492"/>
    <n v="0.60162601626016265"/>
    <n v="196"/>
    <n v="1"/>
  </r>
  <r>
    <x v="11"/>
    <x v="165"/>
    <x v="165"/>
    <n v="589675"/>
    <s v="Laškov"/>
    <s v="do 750 obyvatel"/>
    <n v="494"/>
    <n v="0.73279352226720651"/>
    <n v="132"/>
    <n v="0"/>
  </r>
  <r>
    <x v="11"/>
    <x v="165"/>
    <x v="165"/>
    <n v="589683"/>
    <s v="Lešany (Prostějov)"/>
    <s v="do 750 obyvatel"/>
    <n v="317"/>
    <n v="0.64353312302839116"/>
    <n v="113"/>
    <n v="1"/>
  </r>
  <r>
    <x v="11"/>
    <x v="165"/>
    <x v="165"/>
    <n v="589713"/>
    <s v="Malé Hradisko"/>
    <s v="do 750 obyvatel"/>
    <n v="314"/>
    <n v="0.67197452229299359"/>
    <n v="103"/>
    <n v="1"/>
  </r>
  <r>
    <x v="11"/>
    <x v="165"/>
    <x v="165"/>
    <n v="589721"/>
    <s v="Mořice"/>
    <s v="do 750 obyvatel"/>
    <n v="429"/>
    <n v="0.63869463869463872"/>
    <n v="155"/>
    <n v="1"/>
  </r>
  <r>
    <x v="11"/>
    <x v="165"/>
    <x v="165"/>
    <n v="589730"/>
    <s v="Mostkovice"/>
    <s v="750 – 1 999 obyvatel"/>
    <n v="1338"/>
    <n v="0.72197309417040356"/>
    <n v="372"/>
    <n v="0"/>
  </r>
  <r>
    <x v="11"/>
    <x v="165"/>
    <x v="165"/>
    <n v="589748"/>
    <s v="Myslejovice"/>
    <s v="do 750 obyvatel"/>
    <n v="552"/>
    <n v="0.6376811594202898"/>
    <n v="200"/>
    <n v="1"/>
  </r>
  <r>
    <x v="11"/>
    <x v="165"/>
    <x v="165"/>
    <n v="589756"/>
    <s v="Němčice nad Hanou"/>
    <s v="750 – 1 999 obyvatel"/>
    <n v="1655"/>
    <n v="0.68157099697885193"/>
    <n v="527"/>
    <n v="1"/>
  </r>
  <r>
    <x v="11"/>
    <x v="165"/>
    <x v="165"/>
    <n v="589764"/>
    <s v="Nezamyslice (Prostějov)"/>
    <s v="750 – 1 999 obyvatel"/>
    <n v="1176"/>
    <n v="0.72448979591836737"/>
    <n v="324"/>
    <n v="0"/>
  </r>
  <r>
    <x v="11"/>
    <x v="165"/>
    <x v="165"/>
    <n v="589772"/>
    <s v="Niva"/>
    <s v="do 750 obyvatel"/>
    <n v="280"/>
    <n v="0.67500000000000004"/>
    <n v="91"/>
    <n v="1"/>
  </r>
  <r>
    <x v="11"/>
    <x v="165"/>
    <x v="165"/>
    <n v="589799"/>
    <s v="Obědkovice"/>
    <s v="do 750 obyvatel"/>
    <n v="225"/>
    <n v="0.55111111111111111"/>
    <n v="101"/>
    <n v="1"/>
  </r>
  <r>
    <x v="11"/>
    <x v="165"/>
    <x v="165"/>
    <n v="589802"/>
    <s v="Ohrozim"/>
    <s v="do 750 obyvatel"/>
    <n v="404"/>
    <n v="0.74009900990099009"/>
    <n v="105"/>
    <n v="0"/>
  </r>
  <r>
    <x v="11"/>
    <x v="165"/>
    <x v="165"/>
    <n v="589829"/>
    <s v="Olšany u Prostějova"/>
    <s v="750 – 1 999 obyvatel"/>
    <n v="1441"/>
    <n v="0.69604441360166547"/>
    <n v="438"/>
    <n v="1"/>
  </r>
  <r>
    <x v="11"/>
    <x v="165"/>
    <x v="165"/>
    <n v="589837"/>
    <s v="Ondratice"/>
    <s v="do 750 obyvatel"/>
    <n v="298"/>
    <n v="0.73825503355704702"/>
    <n v="78"/>
    <n v="0"/>
  </r>
  <r>
    <x v="11"/>
    <x v="165"/>
    <x v="165"/>
    <n v="589845"/>
    <s v="Otaslavice"/>
    <s v="750 – 1 999 obyvatel"/>
    <n v="1070"/>
    <n v="0.62523364485981303"/>
    <n v="401"/>
    <n v="1"/>
  </r>
  <r>
    <x v="11"/>
    <x v="165"/>
    <x v="165"/>
    <n v="589853"/>
    <s v="Otinoves"/>
    <s v="do 750 obyvatel"/>
    <n v="238"/>
    <n v="0.66386554621848737"/>
    <n v="80"/>
    <n v="1"/>
  </r>
  <r>
    <x v="11"/>
    <x v="165"/>
    <x v="165"/>
    <n v="589870"/>
    <s v="Pěnčín (Prostějov)"/>
    <s v="750 – 1 999 obyvatel"/>
    <n v="596"/>
    <n v="0.68288590604026844"/>
    <n v="189"/>
    <n v="1"/>
  </r>
  <r>
    <x v="11"/>
    <x v="165"/>
    <x v="165"/>
    <n v="589888"/>
    <s v="Pivín"/>
    <s v="do 750 obyvatel"/>
    <n v="600"/>
    <n v="0.66166666666666663"/>
    <n v="203"/>
    <n v="1"/>
  </r>
  <r>
    <x v="11"/>
    <x v="165"/>
    <x v="165"/>
    <n v="589896"/>
    <s v="Plumlov"/>
    <s v="2 000 – 4 999 obyvatel"/>
    <n v="1960"/>
    <n v="0.70408163265306123"/>
    <n v="580"/>
    <n v="0"/>
  </r>
  <r>
    <x v="11"/>
    <x v="165"/>
    <x v="165"/>
    <n v="589918"/>
    <s v="Prostějovičky"/>
    <s v="do 750 obyvatel"/>
    <n v="256"/>
    <n v="0.69140625"/>
    <n v="79"/>
    <n v="1"/>
  </r>
  <r>
    <x v="11"/>
    <x v="165"/>
    <x v="165"/>
    <n v="589926"/>
    <s v="Protivanov"/>
    <s v="750 – 1 999 obyvatel"/>
    <n v="836"/>
    <n v="0.62679425837320579"/>
    <n v="312"/>
    <n v="1"/>
  </r>
  <r>
    <x v="11"/>
    <x v="165"/>
    <x v="165"/>
    <n v="589934"/>
    <s v="Přemyslovice"/>
    <s v="750 – 1 999 obyvatel"/>
    <n v="1068"/>
    <n v="0.7219101123595506"/>
    <n v="297"/>
    <n v="0"/>
  </r>
  <r>
    <x v="11"/>
    <x v="165"/>
    <x v="165"/>
    <n v="589942"/>
    <s v="Ptení"/>
    <s v="750 – 1 999 obyvatel"/>
    <n v="906"/>
    <n v="0.70971302428256067"/>
    <n v="263"/>
    <n v="0"/>
  </r>
  <r>
    <x v="11"/>
    <x v="165"/>
    <x v="165"/>
    <n v="589977"/>
    <s v="Rozstání (Prostějov)"/>
    <s v="do 750 obyvatel"/>
    <n v="513"/>
    <n v="0.74269005847953218"/>
    <n v="132"/>
    <n v="0"/>
  </r>
  <r>
    <x v="11"/>
    <x v="165"/>
    <x v="165"/>
    <n v="589993"/>
    <s v="Skalka (Prostějov)"/>
    <s v="do 750 obyvatel"/>
    <n v="220"/>
    <n v="0.77272727272727271"/>
    <n v="50"/>
    <n v="0"/>
  </r>
  <r>
    <x v="11"/>
    <x v="165"/>
    <x v="165"/>
    <n v="590011"/>
    <s v="Slatinky"/>
    <s v="do 750 obyvatel"/>
    <n v="480"/>
    <n v="0.69374999999999998"/>
    <n v="147"/>
    <n v="1"/>
  </r>
  <r>
    <x v="11"/>
    <x v="165"/>
    <x v="165"/>
    <n v="590029"/>
    <s v="Smržice"/>
    <s v="750 – 1 999 obyvatel"/>
    <n v="1337"/>
    <n v="0.66716529543754677"/>
    <n v="445"/>
    <n v="1"/>
  </r>
  <r>
    <x v="11"/>
    <x v="165"/>
    <x v="165"/>
    <n v="590045"/>
    <s v="Srbce"/>
    <s v="do 750 obyvatel"/>
    <n v="72"/>
    <n v="0.51388888888888884"/>
    <n v="35"/>
    <n v="1"/>
  </r>
  <r>
    <x v="11"/>
    <x v="165"/>
    <x v="165"/>
    <n v="590053"/>
    <s v="Stařechovice"/>
    <s v="do 750 obyvatel"/>
    <n v="452"/>
    <n v="0.70353982300884954"/>
    <n v="134"/>
    <n v="0"/>
  </r>
  <r>
    <x v="11"/>
    <x v="165"/>
    <x v="165"/>
    <n v="590061"/>
    <s v="Stínava"/>
    <s v="do 750 obyvatel"/>
    <n v="129"/>
    <n v="0.67441860465116277"/>
    <n v="42"/>
    <n v="1"/>
  </r>
  <r>
    <x v="11"/>
    <x v="165"/>
    <x v="165"/>
    <n v="590100"/>
    <s v="Tištín"/>
    <s v="do 750 obyvatel"/>
    <n v="388"/>
    <n v="0.62371134020618557"/>
    <n v="146"/>
    <n v="1"/>
  </r>
  <r>
    <x v="11"/>
    <x v="165"/>
    <x v="165"/>
    <n v="590118"/>
    <s v="Tvorovice"/>
    <s v="do 750 obyvatel"/>
    <n v="239"/>
    <n v="0.61087866108786615"/>
    <n v="93"/>
    <n v="1"/>
  </r>
  <r>
    <x v="11"/>
    <x v="165"/>
    <x v="165"/>
    <n v="590126"/>
    <s v="Určice"/>
    <s v="750 – 1 999 obyvatel"/>
    <n v="1121"/>
    <n v="0.70918822479928634"/>
    <n v="326"/>
    <n v="0"/>
  </r>
  <r>
    <x v="11"/>
    <x v="165"/>
    <x v="165"/>
    <n v="590134"/>
    <s v="Víceměřice"/>
    <s v="do 750 obyvatel"/>
    <n v="466"/>
    <n v="0.74892703862660948"/>
    <n v="117"/>
    <n v="0"/>
  </r>
  <r>
    <x v="11"/>
    <x v="165"/>
    <x v="165"/>
    <n v="590142"/>
    <s v="Vícov"/>
    <s v="do 750 obyvatel"/>
    <n v="436"/>
    <n v="0.69724770642201839"/>
    <n v="132"/>
    <n v="1"/>
  </r>
  <r>
    <x v="11"/>
    <x v="165"/>
    <x v="165"/>
    <n v="590151"/>
    <s v="Vitčice"/>
    <s v="do 750 obyvatel"/>
    <n v="149"/>
    <n v="0.62416107382550334"/>
    <n v="56"/>
    <n v="1"/>
  </r>
  <r>
    <x v="11"/>
    <x v="165"/>
    <x v="165"/>
    <n v="590177"/>
    <s v="Vranovice-Kelčice"/>
    <s v="do 750 obyvatel"/>
    <n v="518"/>
    <n v="0.72200772200772201"/>
    <n v="144"/>
    <n v="0"/>
  </r>
  <r>
    <x v="11"/>
    <x v="165"/>
    <x v="165"/>
    <n v="590185"/>
    <s v="Vrbátky"/>
    <s v="750 – 1 999 obyvatel"/>
    <n v="1393"/>
    <n v="0.69562096195262024"/>
    <n v="424"/>
    <n v="1"/>
  </r>
  <r>
    <x v="11"/>
    <x v="165"/>
    <x v="165"/>
    <n v="590193"/>
    <s v="Vrchoslavice"/>
    <s v="do 750 obyvatel"/>
    <n v="491"/>
    <n v="0.62118126272912422"/>
    <n v="186"/>
    <n v="1"/>
  </r>
  <r>
    <x v="11"/>
    <x v="165"/>
    <x v="165"/>
    <n v="590207"/>
    <s v="Vřesovice (Prostějov)"/>
    <s v="do 750 obyvatel"/>
    <n v="447"/>
    <n v="0.74272930648769575"/>
    <n v="115"/>
    <n v="0"/>
  </r>
  <r>
    <x v="11"/>
    <x v="165"/>
    <x v="165"/>
    <n v="590215"/>
    <s v="Výšovice"/>
    <s v="do 750 obyvatel"/>
    <n v="410"/>
    <n v="0.69512195121951215"/>
    <n v="125"/>
    <n v="1"/>
  </r>
  <r>
    <x v="11"/>
    <x v="165"/>
    <x v="165"/>
    <n v="590223"/>
    <s v="Zdětín (Prostějov)"/>
    <s v="do 750 obyvatel"/>
    <n v="308"/>
    <n v="0.64935064935064934"/>
    <n v="108"/>
    <n v="1"/>
  </r>
  <r>
    <x v="11"/>
    <x v="165"/>
    <x v="165"/>
    <n v="590240"/>
    <s v="Želeč (Prostějov)"/>
    <s v="do 750 obyvatel"/>
    <n v="468"/>
    <n v="0.58974358974358976"/>
    <n v="192"/>
    <n v="1"/>
  </r>
  <r>
    <x v="11"/>
    <x v="166"/>
    <x v="166"/>
    <n v="511382"/>
    <s v="Přerov"/>
    <s v="40 000 – 99 999 obyvatel"/>
    <n v="36069"/>
    <n v="0.68199839197094458"/>
    <n v="11470"/>
    <n v="1"/>
  </r>
  <r>
    <x v="11"/>
    <x v="166"/>
    <x v="166"/>
    <n v="512281"/>
    <s v="Beňov"/>
    <s v="do 750 obyvatel"/>
    <n v="568"/>
    <n v="0.67429577464788737"/>
    <n v="185"/>
    <n v="1"/>
  </r>
  <r>
    <x v="11"/>
    <x v="166"/>
    <x v="166"/>
    <n v="512401"/>
    <s v="Bezuchov"/>
    <s v="do 750 obyvatel"/>
    <n v="154"/>
    <n v="0.72727272727272729"/>
    <n v="42"/>
    <n v="0"/>
  </r>
  <r>
    <x v="11"/>
    <x v="166"/>
    <x v="166"/>
    <n v="512532"/>
    <s v="Bochoř"/>
    <s v="750 – 1 999 obyvatel"/>
    <n v="824"/>
    <n v="0.69660194174757284"/>
    <n v="250"/>
    <n v="1"/>
  </r>
  <r>
    <x v="11"/>
    <x v="166"/>
    <x v="166"/>
    <n v="512800"/>
    <s v="Brodek u Přerova"/>
    <s v="750 – 1 999 obyvatel"/>
    <n v="1629"/>
    <n v="0.72375690607734811"/>
    <n v="450"/>
    <n v="0"/>
  </r>
  <r>
    <x v="11"/>
    <x v="166"/>
    <x v="166"/>
    <n v="512826"/>
    <s v="Buk (Přerov)"/>
    <s v="do 750 obyvatel"/>
    <n v="320"/>
    <n v="0.73124999999999996"/>
    <n v="86"/>
    <n v="0"/>
  </r>
  <r>
    <x v="11"/>
    <x v="166"/>
    <x v="166"/>
    <n v="512982"/>
    <s v="Citov"/>
    <s v="do 750 obyvatel"/>
    <n v="442"/>
    <n v="0.68778280542986425"/>
    <n v="138"/>
    <n v="1"/>
  </r>
  <r>
    <x v="11"/>
    <x v="166"/>
    <x v="166"/>
    <n v="513059"/>
    <s v="Čelechovice"/>
    <s v="do 750 obyvatel"/>
    <n v="102"/>
    <n v="0.6470588235294118"/>
    <n v="36"/>
    <n v="1"/>
  </r>
  <r>
    <x v="11"/>
    <x v="166"/>
    <x v="166"/>
    <n v="513105"/>
    <s v="Dobrčice"/>
    <s v="do 750 obyvatel"/>
    <n v="195"/>
    <n v="0.72307692307692306"/>
    <n v="54"/>
    <n v="0"/>
  </r>
  <r>
    <x v="11"/>
    <x v="166"/>
    <x v="166"/>
    <n v="513211"/>
    <s v="Domaželice"/>
    <s v="do 750 obyvatel"/>
    <n v="462"/>
    <n v="0.6558441558441559"/>
    <n v="159"/>
    <n v="1"/>
  </r>
  <r>
    <x v="11"/>
    <x v="166"/>
    <x v="166"/>
    <n v="513229"/>
    <s v="Dřevohostice"/>
    <s v="750 – 1 999 obyvatel"/>
    <n v="1286"/>
    <n v="0.65552099533437014"/>
    <n v="443"/>
    <n v="1"/>
  </r>
  <r>
    <x v="11"/>
    <x v="166"/>
    <x v="166"/>
    <n v="513491"/>
    <s v="Horní Moštěnice"/>
    <s v="750 – 1 999 obyvatel"/>
    <n v="1397"/>
    <n v="0.6599856836077308"/>
    <n v="475"/>
    <n v="1"/>
  </r>
  <r>
    <x v="11"/>
    <x v="166"/>
    <x v="166"/>
    <n v="513733"/>
    <s v="Hradčany (Přerov)"/>
    <s v="do 750 obyvatel"/>
    <n v="252"/>
    <n v="0.62698412698412698"/>
    <n v="94"/>
    <n v="1"/>
  </r>
  <r>
    <x v="11"/>
    <x v="166"/>
    <x v="166"/>
    <n v="514055"/>
    <s v="Kojetín (Přerov)"/>
    <s v="5 000 – 14 999 obyvatel"/>
    <n v="4978"/>
    <n v="0.61671353957412611"/>
    <n v="1908"/>
    <n v="1"/>
  </r>
  <r>
    <x v="11"/>
    <x v="166"/>
    <x v="166"/>
    <n v="514152"/>
    <s v="Kokory"/>
    <s v="750 – 1 999 obyvatel"/>
    <n v="942"/>
    <n v="0.69108280254777066"/>
    <n v="291"/>
    <n v="1"/>
  </r>
  <r>
    <x v="11"/>
    <x v="166"/>
    <x v="166"/>
    <n v="514446"/>
    <s v="Lazníčky"/>
    <s v="do 750 obyvatel"/>
    <n v="174"/>
    <n v="0.7183908045977011"/>
    <n v="49"/>
    <n v="0"/>
  </r>
  <r>
    <x v="11"/>
    <x v="166"/>
    <x v="166"/>
    <n v="514471"/>
    <s v="Lazníky"/>
    <s v="do 750 obyvatel"/>
    <n v="450"/>
    <n v="0.73777777777777775"/>
    <n v="118"/>
    <n v="0"/>
  </r>
  <r>
    <x v="11"/>
    <x v="166"/>
    <x v="166"/>
    <n v="514527"/>
    <s v="Lhotka (Přerov)"/>
    <s v="do 750 obyvatel"/>
    <n v="53"/>
    <n v="0.84905660377358494"/>
    <n v="8"/>
    <n v="0"/>
  </r>
  <r>
    <x v="11"/>
    <x v="166"/>
    <x v="166"/>
    <n v="514772"/>
    <s v="Lipová (Přerov)"/>
    <s v="do 750 obyvatel"/>
    <n v="234"/>
    <n v="0.58974358974358976"/>
    <n v="96"/>
    <n v="1"/>
  </r>
  <r>
    <x v="11"/>
    <x v="166"/>
    <x v="166"/>
    <n v="514802"/>
    <s v="Líšná (Přerov)"/>
    <s v="do 750 obyvatel"/>
    <n v="209"/>
    <n v="0.62679425837320579"/>
    <n v="78"/>
    <n v="1"/>
  </r>
  <r>
    <x v="11"/>
    <x v="166"/>
    <x v="166"/>
    <n v="515191"/>
    <s v="Lobodice"/>
    <s v="do 750 obyvatel"/>
    <n v="628"/>
    <n v="0.62101910828025475"/>
    <n v="238"/>
    <n v="1"/>
  </r>
  <r>
    <x v="11"/>
    <x v="166"/>
    <x v="166"/>
    <n v="515787"/>
    <s v="Nelešovice"/>
    <s v="do 750 obyvatel"/>
    <n v="163"/>
    <n v="0.58895705521472397"/>
    <n v="67"/>
    <n v="1"/>
  </r>
  <r>
    <x v="11"/>
    <x v="166"/>
    <x v="166"/>
    <n v="515825"/>
    <s v="Oldřichov (Přerov)"/>
    <s v="do 750 obyvatel"/>
    <n v="97"/>
    <n v="0.64948453608247425"/>
    <n v="34"/>
    <n v="1"/>
  </r>
  <r>
    <x v="11"/>
    <x v="166"/>
    <x v="166"/>
    <n v="516350"/>
    <s v="Oprostovice"/>
    <s v="do 750 obyvatel"/>
    <n v="72"/>
    <n v="0.69444444444444442"/>
    <n v="22"/>
    <n v="1"/>
  </r>
  <r>
    <x v="11"/>
    <x v="166"/>
    <x v="166"/>
    <n v="516694"/>
    <s v="Pavlovice u Přerova"/>
    <s v="do 750 obyvatel"/>
    <n v="590"/>
    <n v="0.65593220338983049"/>
    <n v="203"/>
    <n v="1"/>
  </r>
  <r>
    <x v="11"/>
    <x v="166"/>
    <x v="166"/>
    <n v="516864"/>
    <s v="Podolí (Přerov)"/>
    <s v="do 750 obyvatel"/>
    <n v="177"/>
    <n v="0.51412429378531077"/>
    <n v="86"/>
    <n v="1"/>
  </r>
  <r>
    <x v="11"/>
    <x v="166"/>
    <x v="166"/>
    <n v="516899"/>
    <s v="Polkovice"/>
    <s v="do 750 obyvatel"/>
    <n v="413"/>
    <n v="0.62227602905569013"/>
    <n v="156"/>
    <n v="1"/>
  </r>
  <r>
    <x v="11"/>
    <x v="166"/>
    <x v="166"/>
    <n v="517151"/>
    <s v="Prosenice"/>
    <s v="750 – 1 999 obyvatel"/>
    <n v="680"/>
    <n v="0.71470588235294119"/>
    <n v="194"/>
    <n v="0"/>
  </r>
  <r>
    <x v="11"/>
    <x v="166"/>
    <x v="166"/>
    <n v="517224"/>
    <s v="Přestavlky (Přerov)"/>
    <s v="do 750 obyvatel"/>
    <n v="236"/>
    <n v="0.64406779661016944"/>
    <n v="84"/>
    <n v="1"/>
  </r>
  <r>
    <x v="11"/>
    <x v="166"/>
    <x v="166"/>
    <n v="517321"/>
    <s v="Radkova Lhota"/>
    <s v="do 750 obyvatel"/>
    <n v="191"/>
    <n v="0.87434554973821987"/>
    <n v="24"/>
    <n v="0"/>
  </r>
  <r>
    <x v="11"/>
    <x v="166"/>
    <x v="166"/>
    <n v="517437"/>
    <s v="Radkovy"/>
    <s v="do 750 obyvatel"/>
    <n v="125"/>
    <n v="0.496"/>
    <n v="63"/>
    <n v="1"/>
  </r>
  <r>
    <x v="11"/>
    <x v="166"/>
    <x v="166"/>
    <n v="517534"/>
    <s v="Radslavice (Přerov)"/>
    <s v="750 – 1 999 obyvatel"/>
    <n v="955"/>
    <n v="0.67853403141361257"/>
    <n v="307"/>
    <n v="1"/>
  </r>
  <r>
    <x v="11"/>
    <x v="166"/>
    <x v="166"/>
    <n v="517569"/>
    <s v="Radvanice (Přerov)"/>
    <s v="do 750 obyvatel"/>
    <n v="235"/>
    <n v="0.66382978723404251"/>
    <n v="79"/>
    <n v="1"/>
  </r>
  <r>
    <x v="11"/>
    <x v="166"/>
    <x v="166"/>
    <n v="517607"/>
    <s v="Rokytnice (Přerov)"/>
    <s v="750 – 1 999 obyvatel"/>
    <n v="1231"/>
    <n v="0.72217709179528833"/>
    <n v="342"/>
    <n v="0"/>
  </r>
  <r>
    <x v="11"/>
    <x v="166"/>
    <x v="166"/>
    <n v="517666"/>
    <s v="Říkovice"/>
    <s v="do 750 obyvatel"/>
    <n v="410"/>
    <n v="0.64146341463414636"/>
    <n v="147"/>
    <n v="1"/>
  </r>
  <r>
    <x v="11"/>
    <x v="166"/>
    <x v="166"/>
    <n v="517836"/>
    <s v="Sobíšky"/>
    <s v="do 750 obyvatel"/>
    <n v="135"/>
    <n v="0.77777777777777779"/>
    <n v="30"/>
    <n v="0"/>
  </r>
  <r>
    <x v="11"/>
    <x v="166"/>
    <x v="166"/>
    <n v="517887"/>
    <s v="Stará Ves (Přerov)"/>
    <s v="do 750 obyvatel"/>
    <n v="517"/>
    <n v="0.66150870406189555"/>
    <n v="175"/>
    <n v="1"/>
  </r>
  <r>
    <x v="11"/>
    <x v="166"/>
    <x v="166"/>
    <n v="518026"/>
    <s v="Sušice (Přerov)"/>
    <s v="do 750 obyvatel"/>
    <n v="283"/>
    <n v="0.62544169611307421"/>
    <n v="106"/>
    <n v="1"/>
  </r>
  <r>
    <x v="11"/>
    <x v="166"/>
    <x v="166"/>
    <n v="519146"/>
    <s v="Tovačov"/>
    <s v="2 000 – 4 999 obyvatel"/>
    <n v="2074"/>
    <n v="0.7025072324011572"/>
    <n v="617"/>
    <n v="0"/>
  </r>
  <r>
    <x v="11"/>
    <x v="166"/>
    <x v="166"/>
    <n v="519651"/>
    <s v="Troubky"/>
    <s v="2 000 – 4 999 obyvatel"/>
    <n v="1712"/>
    <n v="0.74591121495327106"/>
    <n v="435"/>
    <n v="0"/>
  </r>
  <r>
    <x v="11"/>
    <x v="166"/>
    <x v="166"/>
    <n v="520047"/>
    <s v="Tučín"/>
    <s v="do 750 obyvatel"/>
    <n v="363"/>
    <n v="0.6776859504132231"/>
    <n v="117"/>
    <n v="1"/>
  </r>
  <r>
    <x v="11"/>
    <x v="166"/>
    <x v="166"/>
    <n v="523453"/>
    <s v="Žákovice"/>
    <s v="do 750 obyvatel"/>
    <n v="194"/>
    <n v="0.67010309278350511"/>
    <n v="64"/>
    <n v="1"/>
  </r>
  <r>
    <x v="11"/>
    <x v="166"/>
    <x v="166"/>
    <n v="523640"/>
    <s v="Želatovice"/>
    <s v="do 750 obyvatel"/>
    <n v="465"/>
    <n v="0.68817204301075274"/>
    <n v="145"/>
    <n v="1"/>
  </r>
  <r>
    <x v="11"/>
    <x v="166"/>
    <x v="166"/>
    <n v="547433"/>
    <s v="Vlkoš (Přerov)"/>
    <s v="do 750 obyvatel"/>
    <n v="599"/>
    <n v="0.64106844741235391"/>
    <n v="215"/>
    <n v="1"/>
  </r>
  <r>
    <x v="11"/>
    <x v="166"/>
    <x v="166"/>
    <n v="547450"/>
    <s v="Výkleky"/>
    <s v="do 750 obyvatel"/>
    <n v="235"/>
    <n v="0.69787234042553192"/>
    <n v="71"/>
    <n v="1"/>
  </r>
  <r>
    <x v="11"/>
    <x v="166"/>
    <x v="166"/>
    <n v="547514"/>
    <s v="Zábeštní Lhota"/>
    <s v="do 750 obyvatel"/>
    <n v="151"/>
    <n v="0.63576158940397354"/>
    <n v="55"/>
    <n v="1"/>
  </r>
  <r>
    <x v="11"/>
    <x v="166"/>
    <x v="166"/>
    <n v="552755"/>
    <s v="Věžky (Přerov)"/>
    <s v="do 750 obyvatel"/>
    <n v="183"/>
    <n v="0.60655737704918034"/>
    <n v="72"/>
    <n v="1"/>
  </r>
  <r>
    <x v="11"/>
    <x v="166"/>
    <x v="166"/>
    <n v="552771"/>
    <s v="Čechy"/>
    <s v="do 750 obyvatel"/>
    <n v="270"/>
    <n v="0.64444444444444449"/>
    <n v="96"/>
    <n v="1"/>
  </r>
  <r>
    <x v="11"/>
    <x v="166"/>
    <x v="166"/>
    <n v="552780"/>
    <s v="Křtomil"/>
    <s v="do 750 obyvatel"/>
    <n v="340"/>
    <n v="0.57647058823529407"/>
    <n v="144"/>
    <n v="1"/>
  </r>
  <r>
    <x v="11"/>
    <x v="166"/>
    <x v="166"/>
    <n v="552810"/>
    <s v="Nahošovice"/>
    <s v="do 750 obyvatel"/>
    <n v="136"/>
    <n v="0.46323529411764708"/>
    <n v="73"/>
    <n v="1"/>
  </r>
  <r>
    <x v="11"/>
    <x v="166"/>
    <x v="166"/>
    <n v="552836"/>
    <s v="Turovice"/>
    <s v="do 750 obyvatel"/>
    <n v="202"/>
    <n v="0.58910891089108908"/>
    <n v="83"/>
    <n v="1"/>
  </r>
  <r>
    <x v="11"/>
    <x v="166"/>
    <x v="166"/>
    <n v="552879"/>
    <s v="Uhřičice"/>
    <s v="do 750 obyvatel"/>
    <n v="456"/>
    <n v="0.61403508771929827"/>
    <n v="176"/>
    <n v="1"/>
  </r>
  <r>
    <x v="11"/>
    <x v="166"/>
    <x v="166"/>
    <n v="552887"/>
    <s v="Stříbrnice (Přerov)"/>
    <s v="do 750 obyvatel"/>
    <n v="217"/>
    <n v="0.64976958525345618"/>
    <n v="76"/>
    <n v="1"/>
  </r>
  <r>
    <x v="11"/>
    <x v="166"/>
    <x v="166"/>
    <n v="552909"/>
    <s v="Měrovice nad Hanou"/>
    <s v="do 750 obyvatel"/>
    <n v="537"/>
    <n v="0.47299813780260708"/>
    <n v="283"/>
    <n v="1"/>
  </r>
  <r>
    <x v="11"/>
    <x v="166"/>
    <x v="166"/>
    <n v="552950"/>
    <s v="Šišma"/>
    <s v="do 750 obyvatel"/>
    <n v="182"/>
    <n v="0.57692307692307687"/>
    <n v="77"/>
    <n v="1"/>
  </r>
  <r>
    <x v="11"/>
    <x v="166"/>
    <x v="166"/>
    <n v="553000"/>
    <s v="Oplocany"/>
    <s v="do 750 obyvatel"/>
    <n v="285"/>
    <n v="0.64561403508771931"/>
    <n v="101"/>
    <n v="1"/>
  </r>
  <r>
    <x v="11"/>
    <x v="166"/>
    <x v="166"/>
    <n v="569135"/>
    <s v="Císařov"/>
    <s v="do 750 obyvatel"/>
    <n v="262"/>
    <n v="0.65267175572519087"/>
    <n v="91"/>
    <n v="1"/>
  </r>
  <r>
    <x v="11"/>
    <x v="166"/>
    <x v="166"/>
    <n v="569143"/>
    <s v="Křenovice (Přerov)"/>
    <s v="do 750 obyvatel"/>
    <n v="383"/>
    <n v="0.59007832898172319"/>
    <n v="157"/>
    <n v="1"/>
  </r>
  <r>
    <x v="11"/>
    <x v="166"/>
    <x v="166"/>
    <n v="569194"/>
    <s v="Grymov"/>
    <s v="do 750 obyvatel"/>
    <n v="130"/>
    <n v="0.72307692307692306"/>
    <n v="36"/>
    <n v="0"/>
  </r>
  <r>
    <x v="11"/>
    <x v="167"/>
    <x v="167"/>
    <n v="500160"/>
    <s v="Město Libavá"/>
    <s v="do 750 obyvatel"/>
    <n v="513"/>
    <n v="0.65497076023391809"/>
    <n v="177"/>
    <n v="1"/>
  </r>
  <r>
    <x v="11"/>
    <x v="167"/>
    <x v="167"/>
    <n v="502405"/>
    <s v="Hnojice"/>
    <s v="do 750 obyvatel"/>
    <n v="488"/>
    <n v="0.63934426229508201"/>
    <n v="176"/>
    <n v="1"/>
  </r>
  <r>
    <x v="11"/>
    <x v="167"/>
    <x v="167"/>
    <n v="503142"/>
    <s v="Jívová"/>
    <s v="do 750 obyvatel"/>
    <n v="487"/>
    <n v="0.71252566735112932"/>
    <n v="140"/>
    <n v="0"/>
  </r>
  <r>
    <x v="11"/>
    <x v="167"/>
    <x v="167"/>
    <n v="505188"/>
    <s v="Šternberk"/>
    <s v="5 000 – 14 999 obyvatel"/>
    <n v="11119"/>
    <n v="0.70878676139940644"/>
    <n v="3238"/>
    <n v="0"/>
  </r>
  <r>
    <x v="11"/>
    <x v="167"/>
    <x v="167"/>
    <n v="505862"/>
    <s v="Žerotín (Olomouc)"/>
    <s v="do 750 obyvatel"/>
    <n v="377"/>
    <n v="0.69496021220159154"/>
    <n v="115"/>
    <n v="1"/>
  </r>
  <r>
    <x v="11"/>
    <x v="167"/>
    <x v="167"/>
    <n v="545279"/>
    <s v="Domašov nad Bystřicí"/>
    <s v="do 750 obyvatel"/>
    <n v="411"/>
    <n v="0.66180048661800484"/>
    <n v="139"/>
    <n v="1"/>
  </r>
  <r>
    <x v="11"/>
    <x v="167"/>
    <x v="167"/>
    <n v="546976"/>
    <s v="Hraničné Petrovice"/>
    <s v="do 750 obyvatel"/>
    <n v="126"/>
    <n v="0.5714285714285714"/>
    <n v="54"/>
    <n v="1"/>
  </r>
  <r>
    <x v="11"/>
    <x v="167"/>
    <x v="167"/>
    <n v="547093"/>
    <s v="Mutkov"/>
    <s v="do 750 obyvatel"/>
    <n v="37"/>
    <n v="0.64864864864864868"/>
    <n v="13"/>
    <n v="1"/>
  </r>
  <r>
    <x v="11"/>
    <x v="167"/>
    <x v="167"/>
    <n v="547123"/>
    <s v="Komárov (Olomouc)"/>
    <s v="do 750 obyvatel"/>
    <n v="180"/>
    <n v="0.72777777777777775"/>
    <n v="49"/>
    <n v="0"/>
  </r>
  <r>
    <x v="11"/>
    <x v="167"/>
    <x v="167"/>
    <n v="552011"/>
    <s v="Štarnov"/>
    <s v="750 – 1 999 obyvatel"/>
    <n v="642"/>
    <n v="0.73831775700934577"/>
    <n v="168"/>
    <n v="0"/>
  </r>
  <r>
    <x v="11"/>
    <x v="167"/>
    <x v="167"/>
    <n v="552305"/>
    <s v="Lipina (Olomouc)"/>
    <s v="do 750 obyvatel"/>
    <n v="139"/>
    <n v="0.76258992805755399"/>
    <n v="33"/>
    <n v="0"/>
  </r>
  <r>
    <x v="11"/>
    <x v="167"/>
    <x v="167"/>
    <n v="552313"/>
    <s v="Domašov u Šternberka"/>
    <s v="do 750 obyvatel"/>
    <n v="281"/>
    <n v="0.69039145907473309"/>
    <n v="87"/>
    <n v="1"/>
  </r>
  <r>
    <x v="11"/>
    <x v="167"/>
    <x v="167"/>
    <n v="552330"/>
    <s v="Hlásnice"/>
    <s v="do 750 obyvatel"/>
    <n v="181"/>
    <n v="0.7016574585635359"/>
    <n v="54"/>
    <n v="0"/>
  </r>
  <r>
    <x v="11"/>
    <x v="167"/>
    <x v="167"/>
    <n v="552348"/>
    <s v="Mladějovice"/>
    <s v="do 750 obyvatel"/>
    <n v="589"/>
    <n v="0.65025466893039052"/>
    <n v="206"/>
    <n v="1"/>
  </r>
  <r>
    <x v="11"/>
    <x v="167"/>
    <x v="167"/>
    <n v="552356"/>
    <s v="Babice (Olomouc)"/>
    <s v="do 750 obyvatel"/>
    <n v="375"/>
    <n v="0.67466666666666664"/>
    <n v="122"/>
    <n v="1"/>
  </r>
  <r>
    <x v="11"/>
    <x v="167"/>
    <x v="167"/>
    <n v="554103"/>
    <s v="Řídeč"/>
    <s v="do 750 obyvatel"/>
    <n v="165"/>
    <n v="0.79393939393939394"/>
    <n v="34"/>
    <n v="0"/>
  </r>
  <r>
    <x v="11"/>
    <x v="167"/>
    <x v="167"/>
    <n v="569054"/>
    <s v="Strukov"/>
    <s v="do 750 obyvatel"/>
    <n v="128"/>
    <n v="0.6640625"/>
    <n v="43"/>
    <n v="1"/>
  </r>
  <r>
    <x v="11"/>
    <x v="167"/>
    <x v="167"/>
    <n v="569798"/>
    <s v="Horní Loděnice"/>
    <s v="do 750 obyvatel"/>
    <n v="272"/>
    <n v="0.61029411764705888"/>
    <n v="106"/>
    <n v="1"/>
  </r>
  <r>
    <x v="11"/>
    <x v="167"/>
    <x v="167"/>
    <n v="569844"/>
    <s v="Lužice (Olomouc)"/>
    <s v="do 750 obyvatel"/>
    <n v="327"/>
    <n v="0.66972477064220182"/>
    <n v="108"/>
    <n v="1"/>
  </r>
  <r>
    <x v="11"/>
    <x v="167"/>
    <x v="167"/>
    <n v="597414"/>
    <s v="Huzová"/>
    <s v="do 750 obyvatel"/>
    <n v="467"/>
    <n v="0.60813704496788012"/>
    <n v="183"/>
    <n v="1"/>
  </r>
  <r>
    <x v="11"/>
    <x v="167"/>
    <x v="167"/>
    <n v="597678"/>
    <s v="Moravský Beroun"/>
    <s v="2 000 – 4 999 obyvatel"/>
    <n v="2410"/>
    <n v="0.69336099585062239"/>
    <n v="739"/>
    <n v="1"/>
  </r>
  <r>
    <x v="11"/>
    <x v="167"/>
    <x v="167"/>
    <n v="597686"/>
    <s v="Norberčany"/>
    <s v="do 750 obyvatel"/>
    <n v="224"/>
    <n v="0.6607142857142857"/>
    <n v="76"/>
    <n v="1"/>
  </r>
  <r>
    <x v="11"/>
    <x v="168"/>
    <x v="168"/>
    <n v="500020"/>
    <s v="Petrov nad Desnou"/>
    <s v="750 – 1 999 obyvatel"/>
    <n v="1033"/>
    <n v="0.60793804453049372"/>
    <n v="405"/>
    <n v="1"/>
  </r>
  <r>
    <x v="11"/>
    <x v="168"/>
    <x v="168"/>
    <n v="523704"/>
    <s v="Šumperk"/>
    <s v="15 000 – 39 999 obyvatel"/>
    <n v="21429"/>
    <n v="0.6766064678706426"/>
    <n v="6930"/>
    <n v="1"/>
  </r>
  <r>
    <x v="11"/>
    <x v="168"/>
    <x v="168"/>
    <n v="525588"/>
    <s v="Bludov (Šumperk)"/>
    <s v="2 000 – 4 999 obyvatel"/>
    <n v="2566"/>
    <n v="0.70966484801247076"/>
    <n v="745"/>
    <n v="0"/>
  </r>
  <r>
    <x v="11"/>
    <x v="168"/>
    <x v="168"/>
    <n v="525804"/>
    <s v="Bohdíkov"/>
    <s v="750 – 1 999 obyvatel"/>
    <n v="1094"/>
    <n v="0.62797074954296161"/>
    <n v="407"/>
    <n v="1"/>
  </r>
  <r>
    <x v="11"/>
    <x v="168"/>
    <x v="168"/>
    <n v="525979"/>
    <s v="Bohutín (Šumperk)"/>
    <s v="750 – 1 999 obyvatel"/>
    <n v="628"/>
    <n v="0.61146496815286622"/>
    <n v="244"/>
    <n v="1"/>
  </r>
  <r>
    <x v="11"/>
    <x v="168"/>
    <x v="168"/>
    <n v="526169"/>
    <s v="Branná"/>
    <s v="do 750 obyvatel"/>
    <n v="232"/>
    <n v="0.71120689655172409"/>
    <n v="67"/>
    <n v="0"/>
  </r>
  <r>
    <x v="11"/>
    <x v="168"/>
    <x v="168"/>
    <n v="532894"/>
    <s v="Bušín"/>
    <s v="do 750 obyvatel"/>
    <n v="333"/>
    <n v="0.64564564564564564"/>
    <n v="118"/>
    <n v="1"/>
  </r>
  <r>
    <x v="11"/>
    <x v="168"/>
    <x v="168"/>
    <n v="533688"/>
    <s v="Dlouhomilov"/>
    <s v="do 750 obyvatel"/>
    <n v="400"/>
    <n v="0.67749999999999999"/>
    <n v="129"/>
    <n v="1"/>
  </r>
  <r>
    <x v="11"/>
    <x v="168"/>
    <x v="168"/>
    <n v="535532"/>
    <s v="Hanušovice"/>
    <s v="2 000 – 4 999 obyvatel"/>
    <n v="2555"/>
    <n v="0.62230919765166337"/>
    <n v="965"/>
    <n v="1"/>
  </r>
  <r>
    <x v="11"/>
    <x v="168"/>
    <x v="168"/>
    <n v="536091"/>
    <s v="Hrabišín"/>
    <s v="750 – 1 999 obyvatel"/>
    <n v="708"/>
    <n v="0.67090395480225984"/>
    <n v="233"/>
    <n v="1"/>
  </r>
  <r>
    <x v="11"/>
    <x v="168"/>
    <x v="168"/>
    <n v="536521"/>
    <s v="Jindřichov (Šumperk)"/>
    <s v="750 – 1 999 obyvatel"/>
    <n v="975"/>
    <n v="0.5641025641025641"/>
    <n v="425"/>
    <n v="1"/>
  </r>
  <r>
    <x v="11"/>
    <x v="168"/>
    <x v="168"/>
    <n v="539961"/>
    <s v="Libina"/>
    <s v="2 000 – 4 999 obyvatel"/>
    <n v="2715"/>
    <n v="0.64604051565377529"/>
    <n v="961"/>
    <n v="1"/>
  </r>
  <r>
    <x v="11"/>
    <x v="168"/>
    <x v="168"/>
    <n v="540226"/>
    <s v="Loučná nad Desnou"/>
    <s v="750 – 1 999 obyvatel"/>
    <n v="1327"/>
    <n v="0.67972871137905044"/>
    <n v="425"/>
    <n v="1"/>
  </r>
  <r>
    <x v="11"/>
    <x v="168"/>
    <x v="168"/>
    <n v="540331"/>
    <s v="Malá Morava"/>
    <s v="do 750 obyvatel"/>
    <n v="427"/>
    <n v="0.58548009367681497"/>
    <n v="177"/>
    <n v="1"/>
  </r>
  <r>
    <x v="11"/>
    <x v="168"/>
    <x v="168"/>
    <n v="540501"/>
    <s v="Nový Malín"/>
    <s v="2 000 – 4 999 obyvatel"/>
    <n v="2928"/>
    <n v="0.64754098360655743"/>
    <n v="1032"/>
    <n v="1"/>
  </r>
  <r>
    <x v="11"/>
    <x v="168"/>
    <x v="168"/>
    <n v="540510"/>
    <s v="Olšany (Šumperk)"/>
    <s v="750 – 1 999 obyvatel"/>
    <n v="869"/>
    <n v="0.69159953970080557"/>
    <n v="268"/>
    <n v="1"/>
  </r>
  <r>
    <x v="11"/>
    <x v="168"/>
    <x v="168"/>
    <n v="540544"/>
    <s v="Oskava"/>
    <s v="750 – 1 999 obyvatel"/>
    <n v="1107"/>
    <n v="0.6332429990966576"/>
    <n v="406"/>
    <n v="1"/>
  </r>
  <r>
    <x v="11"/>
    <x v="168"/>
    <x v="168"/>
    <n v="540650"/>
    <s v="Písařov"/>
    <s v="do 750 obyvatel"/>
    <n v="578"/>
    <n v="0.62975778546712802"/>
    <n v="214"/>
    <n v="1"/>
  </r>
  <r>
    <x v="11"/>
    <x v="168"/>
    <x v="168"/>
    <n v="540862"/>
    <s v="Rapotín"/>
    <s v="2 000 – 4 999 obyvatel"/>
    <n v="2729"/>
    <n v="0.66544521802858192"/>
    <n v="913"/>
    <n v="1"/>
  </r>
  <r>
    <x v="11"/>
    <x v="168"/>
    <x v="168"/>
    <n v="540978"/>
    <s v="Ruda nad Moravou"/>
    <s v="2 000 – 4 999 obyvatel"/>
    <n v="2072"/>
    <n v="0.69787644787644787"/>
    <n v="626"/>
    <n v="1"/>
  </r>
  <r>
    <x v="11"/>
    <x v="168"/>
    <x v="168"/>
    <n v="540986"/>
    <s v="Sobotín"/>
    <s v="750 – 1 999 obyvatel"/>
    <n v="976"/>
    <n v="0.64651639344262291"/>
    <n v="345"/>
    <n v="1"/>
  </r>
  <r>
    <x v="11"/>
    <x v="168"/>
    <x v="168"/>
    <n v="541079"/>
    <s v="Staré Město (Šumperk)"/>
    <s v="750 – 1 999 obyvatel"/>
    <n v="1424"/>
    <n v="0.6453651685393258"/>
    <n v="505"/>
    <n v="1"/>
  </r>
  <r>
    <x v="11"/>
    <x v="168"/>
    <x v="168"/>
    <n v="541109"/>
    <s v="Sudkov"/>
    <s v="750 – 1 999 obyvatel"/>
    <n v="972"/>
    <n v="0.66460905349794241"/>
    <n v="326"/>
    <n v="1"/>
  </r>
  <r>
    <x v="11"/>
    <x v="168"/>
    <x v="168"/>
    <n v="541265"/>
    <s v="Velké Losiny"/>
    <s v="2 000 – 4 999 obyvatel"/>
    <n v="2193"/>
    <n v="0.67943456452348383"/>
    <n v="703"/>
    <n v="1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9130434782608695"/>
    <n v="117"/>
    <n v="1"/>
  </r>
  <r>
    <x v="11"/>
    <x v="168"/>
    <x v="168"/>
    <n v="553344"/>
    <s v="Jakubovice"/>
    <s v="do 750 obyvatel"/>
    <n v="175"/>
    <n v="0.50857142857142856"/>
    <n v="86"/>
    <n v="1"/>
  </r>
  <r>
    <x v="11"/>
    <x v="168"/>
    <x v="168"/>
    <n v="553379"/>
    <s v="Dolní Studénky"/>
    <s v="750 – 1 999 obyvatel"/>
    <n v="1137"/>
    <n v="0.66666666666666663"/>
    <n v="379"/>
    <n v="1"/>
  </r>
  <r>
    <x v="11"/>
    <x v="168"/>
    <x v="168"/>
    <n v="553387"/>
    <s v="Hraběšice"/>
    <s v="do 750 obyvatel"/>
    <n v="141"/>
    <n v="0.69503546099290781"/>
    <n v="43"/>
    <n v="1"/>
  </r>
  <r>
    <x v="11"/>
    <x v="168"/>
    <x v="168"/>
    <n v="553395"/>
    <s v="Rejchartice"/>
    <s v="do 750 obyvatel"/>
    <n v="160"/>
    <n v="0.61875000000000002"/>
    <n v="61"/>
    <n v="1"/>
  </r>
  <r>
    <x v="11"/>
    <x v="168"/>
    <x v="168"/>
    <n v="554146"/>
    <s v="Vernířovice"/>
    <s v="do 750 obyvatel"/>
    <n v="171"/>
    <n v="0.63157894736842102"/>
    <n v="63"/>
    <n v="1"/>
  </r>
  <r>
    <x v="11"/>
    <x v="168"/>
    <x v="168"/>
    <n v="569305"/>
    <s v="Chromeč"/>
    <s v="do 750 obyvatel"/>
    <n v="466"/>
    <n v="0.65450643776824036"/>
    <n v="161"/>
    <n v="1"/>
  </r>
  <r>
    <x v="11"/>
    <x v="168"/>
    <x v="168"/>
    <n v="569437"/>
    <s v="Bratrušov"/>
    <s v="do 750 obyvatel"/>
    <n v="535"/>
    <n v="0.67102803738317762"/>
    <n v="176"/>
    <n v="1"/>
  </r>
  <r>
    <x v="11"/>
    <x v="168"/>
    <x v="168"/>
    <n v="569445"/>
    <s v="Vikýřovice"/>
    <s v="2 000 – 4 999 obyvatel"/>
    <n v="1926"/>
    <n v="0.68535825545171336"/>
    <n v="606"/>
    <n v="1"/>
  </r>
  <r>
    <x v="11"/>
    <x v="168"/>
    <x v="168"/>
    <n v="570117"/>
    <s v="Šléglov"/>
    <s v="do 750 obyvatel"/>
    <n v="34"/>
    <n v="0.55882352941176472"/>
    <n v="15"/>
    <n v="1"/>
  </r>
  <r>
    <x v="11"/>
    <x v="169"/>
    <x v="169"/>
    <n v="501476"/>
    <s v="Dlouhá Loučka (Olomouc)"/>
    <s v="2 000 – 4 999 obyvatel"/>
    <n v="1637"/>
    <n v="0.6475259621258399"/>
    <n v="577"/>
    <n v="1"/>
  </r>
  <r>
    <x v="11"/>
    <x v="169"/>
    <x v="169"/>
    <n v="504785"/>
    <s v="Paseka"/>
    <s v="750 – 1 999 obyvatel"/>
    <n v="1040"/>
    <n v="0.65673076923076923"/>
    <n v="357"/>
    <n v="1"/>
  </r>
  <r>
    <x v="11"/>
    <x v="169"/>
    <x v="169"/>
    <n v="505218"/>
    <s v="Šumvald"/>
    <s v="750 – 1 999 obyvatel"/>
    <n v="1374"/>
    <n v="0.68558951965065507"/>
    <n v="432"/>
    <n v="1"/>
  </r>
  <r>
    <x v="11"/>
    <x v="169"/>
    <x v="169"/>
    <n v="505293"/>
    <s v="Troubelice"/>
    <s v="750 – 1 999 obyvatel"/>
    <n v="1556"/>
    <n v="0.70437017994858608"/>
    <n v="460"/>
    <n v="0"/>
  </r>
  <r>
    <x v="11"/>
    <x v="169"/>
    <x v="169"/>
    <n v="505501"/>
    <s v="Újezd (Olomouc)"/>
    <s v="750 – 1 999 obyvatel"/>
    <n v="1215"/>
    <n v="0.65925925925925921"/>
    <n v="414"/>
    <n v="1"/>
  </r>
  <r>
    <x v="11"/>
    <x v="169"/>
    <x v="169"/>
    <n v="505587"/>
    <s v="Uničov"/>
    <s v="5 000 – 14 999 obyvatel"/>
    <n v="9620"/>
    <n v="0.69199584199584196"/>
    <n v="2963"/>
    <n v="1"/>
  </r>
  <r>
    <x v="11"/>
    <x v="169"/>
    <x v="169"/>
    <n v="540005"/>
    <s v="Lipinka"/>
    <s v="do 750 obyvatel"/>
    <n v="175"/>
    <n v="0.58857142857142852"/>
    <n v="72"/>
    <n v="1"/>
  </r>
  <r>
    <x v="11"/>
    <x v="169"/>
    <x v="169"/>
    <n v="552372"/>
    <s v="Medlov (Olomouc)"/>
    <s v="750 – 1 999 obyvatel"/>
    <n v="1321"/>
    <n v="0.65859197577592732"/>
    <n v="451"/>
    <n v="1"/>
  </r>
  <r>
    <x v="11"/>
    <x v="169"/>
    <x v="169"/>
    <n v="552381"/>
    <s v="Nová Hradečná"/>
    <s v="750 – 1 999 obyvatel"/>
    <n v="644"/>
    <n v="0.72515527950310554"/>
    <n v="177"/>
    <n v="0"/>
  </r>
  <r>
    <x v="11"/>
    <x v="169"/>
    <x v="169"/>
    <n v="552399"/>
    <s v="Želechovice"/>
    <s v="do 750 obyvatel"/>
    <n v="194"/>
    <n v="0.68556701030927836"/>
    <n v="61"/>
    <n v="1"/>
  </r>
  <r>
    <x v="11"/>
    <x v="170"/>
    <x v="170"/>
    <n v="525880"/>
    <s v="Bohuslavice (Šumperk)"/>
    <s v="do 750 obyvatel"/>
    <n v="418"/>
    <n v="0.66746411483253587"/>
    <n v="139"/>
    <n v="1"/>
  </r>
  <r>
    <x v="11"/>
    <x v="170"/>
    <x v="170"/>
    <n v="530727"/>
    <s v="Brníčko"/>
    <s v="do 750 obyvatel"/>
    <n v="546"/>
    <n v="0.62820512820512819"/>
    <n v="203"/>
    <n v="1"/>
  </r>
  <r>
    <x v="11"/>
    <x v="170"/>
    <x v="170"/>
    <n v="534927"/>
    <s v="Dubicko"/>
    <s v="750 – 1 999 obyvatel"/>
    <n v="895"/>
    <n v="0.71955307262569834"/>
    <n v="251"/>
    <n v="0"/>
  </r>
  <r>
    <x v="11"/>
    <x v="170"/>
    <x v="170"/>
    <n v="535770"/>
    <s v="Horní Studénky"/>
    <s v="do 750 obyvatel"/>
    <n v="290"/>
    <n v="0.68965517241379315"/>
    <n v="90"/>
    <n v="1"/>
  </r>
  <r>
    <x v="11"/>
    <x v="170"/>
    <x v="170"/>
    <n v="535885"/>
    <s v="Hoštejn"/>
    <s v="do 750 obyvatel"/>
    <n v="344"/>
    <n v="0.63953488372093026"/>
    <n v="124"/>
    <n v="1"/>
  </r>
  <r>
    <x v="11"/>
    <x v="170"/>
    <x v="170"/>
    <n v="536113"/>
    <s v="Hynčina"/>
    <s v="do 750 obyvatel"/>
    <n v="165"/>
    <n v="0.61818181818181817"/>
    <n v="63"/>
    <n v="1"/>
  </r>
  <r>
    <x v="11"/>
    <x v="170"/>
    <x v="170"/>
    <n v="536288"/>
    <s v="Jedlí"/>
    <s v="do 750 obyvatel"/>
    <n v="559"/>
    <n v="0.72093023255813948"/>
    <n v="156"/>
    <n v="0"/>
  </r>
  <r>
    <x v="11"/>
    <x v="170"/>
    <x v="170"/>
    <n v="536393"/>
    <s v="Jestřebí (Šumperk)"/>
    <s v="do 750 obyvatel"/>
    <n v="541"/>
    <n v="0.64510166358595189"/>
    <n v="192"/>
    <n v="1"/>
  </r>
  <r>
    <x v="11"/>
    <x v="170"/>
    <x v="170"/>
    <n v="536571"/>
    <s v="Kamenná (Šumperk)"/>
    <s v="do 750 obyvatel"/>
    <n v="429"/>
    <n v="0.73193473193473191"/>
    <n v="115"/>
    <n v="0"/>
  </r>
  <r>
    <x v="11"/>
    <x v="170"/>
    <x v="170"/>
    <n v="536733"/>
    <s v="Kolšov"/>
    <s v="do 750 obyvatel"/>
    <n v="587"/>
    <n v="0.70868824531516184"/>
    <n v="171"/>
    <n v="0"/>
  </r>
  <r>
    <x v="11"/>
    <x v="170"/>
    <x v="170"/>
    <n v="536814"/>
    <s v="Kosov"/>
    <s v="do 750 obyvatel"/>
    <n v="260"/>
    <n v="0.56538461538461537"/>
    <n v="113"/>
    <n v="1"/>
  </r>
  <r>
    <x v="11"/>
    <x v="170"/>
    <x v="170"/>
    <n v="537284"/>
    <s v="Lesnice"/>
    <s v="do 750 obyvatel"/>
    <n v="538"/>
    <n v="0.70631970260223054"/>
    <n v="158"/>
    <n v="0"/>
  </r>
  <r>
    <x v="11"/>
    <x v="170"/>
    <x v="170"/>
    <n v="537713"/>
    <s v="Leština (Šumperk)"/>
    <s v="750 – 1 999 obyvatel"/>
    <n v="1033"/>
    <n v="0.71055179090029041"/>
    <n v="299"/>
    <n v="0"/>
  </r>
  <r>
    <x v="11"/>
    <x v="170"/>
    <x v="170"/>
    <n v="540234"/>
    <s v="Lukavice (Šumperk)"/>
    <s v="750 – 1 999 obyvatel"/>
    <n v="726"/>
    <n v="0.68595041322314054"/>
    <n v="228"/>
    <n v="1"/>
  </r>
  <r>
    <x v="11"/>
    <x v="170"/>
    <x v="170"/>
    <n v="540773"/>
    <s v="Postřelmov"/>
    <s v="2 000 – 4 999 obyvatel"/>
    <n v="2512"/>
    <n v="0.68949044585987262"/>
    <n v="780"/>
    <n v="1"/>
  </r>
  <r>
    <x v="11"/>
    <x v="170"/>
    <x v="170"/>
    <n v="540854"/>
    <s v="Rájec"/>
    <s v="do 750 obyvatel"/>
    <n v="440"/>
    <n v="0.58409090909090911"/>
    <n v="183"/>
    <n v="1"/>
  </r>
  <r>
    <x v="11"/>
    <x v="170"/>
    <x v="170"/>
    <n v="540871"/>
    <s v="Rohle"/>
    <s v="do 750 obyvatel"/>
    <n v="521"/>
    <n v="0.66218809980806137"/>
    <n v="176"/>
    <n v="1"/>
  </r>
  <r>
    <x v="11"/>
    <x v="170"/>
    <x v="170"/>
    <n v="540919"/>
    <s v="Rovensko"/>
    <s v="750 – 1 999 obyvatel"/>
    <n v="656"/>
    <n v="0.65091463414634143"/>
    <n v="229"/>
    <n v="1"/>
  </r>
  <r>
    <x v="11"/>
    <x v="170"/>
    <x v="170"/>
    <n v="541125"/>
    <s v="Svébohov"/>
    <s v="do 750 obyvatel"/>
    <n v="348"/>
    <n v="0.64367816091954022"/>
    <n v="124"/>
    <n v="1"/>
  </r>
  <r>
    <x v="11"/>
    <x v="170"/>
    <x v="170"/>
    <n v="541168"/>
    <s v="Štíty"/>
    <s v="750 – 1 999 obyvatel"/>
    <n v="1652"/>
    <n v="0.67433414043583539"/>
    <n v="538"/>
    <n v="1"/>
  </r>
  <r>
    <x v="11"/>
    <x v="170"/>
    <x v="170"/>
    <n v="541354"/>
    <s v="Zábřeh"/>
    <s v="5 000 – 14 999 obyvatel"/>
    <n v="11307"/>
    <n v="0.67966746263376665"/>
    <n v="3622"/>
    <n v="1"/>
  </r>
  <r>
    <x v="11"/>
    <x v="170"/>
    <x v="170"/>
    <n v="541478"/>
    <s v="Zvole (Šumperk)"/>
    <s v="750 – 1 999 obyvatel"/>
    <n v="695"/>
    <n v="0.65899280575539565"/>
    <n v="237"/>
    <n v="1"/>
  </r>
  <r>
    <x v="11"/>
    <x v="170"/>
    <x v="170"/>
    <n v="553221"/>
    <s v="Hrabová"/>
    <s v="do 750 obyvatel"/>
    <n v="535"/>
    <n v="0.63738317757009344"/>
    <n v="194"/>
    <n v="1"/>
  </r>
  <r>
    <x v="11"/>
    <x v="170"/>
    <x v="170"/>
    <n v="553352"/>
    <s v="Postřelmůvek"/>
    <s v="do 750 obyvatel"/>
    <n v="257"/>
    <n v="0.71984435797665369"/>
    <n v="72"/>
    <n v="0"/>
  </r>
  <r>
    <x v="11"/>
    <x v="170"/>
    <x v="170"/>
    <n v="553476"/>
    <s v="Nemile"/>
    <s v="do 750 obyvatel"/>
    <n v="558"/>
    <n v="0.61111111111111116"/>
    <n v="217"/>
    <n v="1"/>
  </r>
  <r>
    <x v="11"/>
    <x v="170"/>
    <x v="170"/>
    <n v="570095"/>
    <s v="Vyšehoří"/>
    <s v="do 750 obyvatel"/>
    <n v="192"/>
    <n v="0.69791666666666663"/>
    <n v="58"/>
    <n v="1"/>
  </r>
  <r>
    <x v="11"/>
    <x v="170"/>
    <x v="170"/>
    <n v="570141"/>
    <s v="Drozdov (Šumperk)"/>
    <s v="do 750 obyvatel"/>
    <n v="281"/>
    <n v="0.64412811387900359"/>
    <n v="100"/>
    <n v="1"/>
  </r>
  <r>
    <x v="11"/>
    <x v="170"/>
    <x v="170"/>
    <n v="570338"/>
    <s v="Zborov"/>
    <s v="do 750 obyvatel"/>
    <n v="179"/>
    <n v="0.67039106145251393"/>
    <n v="59"/>
    <n v="1"/>
  </r>
  <r>
    <x v="12"/>
    <x v="171"/>
    <x v="171"/>
    <n v="506737"/>
    <s v="Chvalčov"/>
    <s v="750 – 1 999 obyvatel"/>
    <n v="1392"/>
    <n v="0.69971264367816088"/>
    <n v="418"/>
    <n v="1"/>
  </r>
  <r>
    <x v="12"/>
    <x v="171"/>
    <x v="171"/>
    <n v="542318"/>
    <s v="Blazice"/>
    <s v="do 750 obyvatel"/>
    <n v="166"/>
    <n v="0.59638554216867468"/>
    <n v="67"/>
    <n v="1"/>
  </r>
  <r>
    <x v="12"/>
    <x v="171"/>
    <x v="171"/>
    <n v="553905"/>
    <s v="Mrlínek"/>
    <s v="do 750 obyvatel"/>
    <n v="245"/>
    <n v="0.64081632653061227"/>
    <n v="88"/>
    <n v="1"/>
  </r>
  <r>
    <x v="12"/>
    <x v="171"/>
    <x v="171"/>
    <n v="588377"/>
    <s v="Brusné"/>
    <s v="do 750 obyvatel"/>
    <n v="302"/>
    <n v="0.54966887417218546"/>
    <n v="136"/>
    <n v="1"/>
  </r>
  <r>
    <x v="12"/>
    <x v="171"/>
    <x v="171"/>
    <n v="588393"/>
    <s v="Bystřice pod Hostýnem"/>
    <s v="5 000 – 14 999 obyvatel"/>
    <n v="6888"/>
    <n v="0.66318234610917537"/>
    <n v="2320"/>
    <n v="1"/>
  </r>
  <r>
    <x v="12"/>
    <x v="171"/>
    <x v="171"/>
    <n v="588504"/>
    <s v="Chomýž"/>
    <s v="do 750 obyvatel"/>
    <n v="297"/>
    <n v="0.56228956228956228"/>
    <n v="130"/>
    <n v="1"/>
  </r>
  <r>
    <x v="12"/>
    <x v="171"/>
    <x v="171"/>
    <n v="588598"/>
    <s v="Komárno"/>
    <s v="do 750 obyvatel"/>
    <n v="240"/>
    <n v="0.6958333333333333"/>
    <n v="73"/>
    <n v="1"/>
  </r>
  <r>
    <x v="12"/>
    <x v="171"/>
    <x v="171"/>
    <n v="588709"/>
    <s v="Loukov (Kroměříž)"/>
    <s v="750 – 1 999 obyvatel"/>
    <n v="763"/>
    <n v="0.61467889908256879"/>
    <n v="294"/>
    <n v="1"/>
  </r>
  <r>
    <x v="12"/>
    <x v="171"/>
    <x v="171"/>
    <n v="588822"/>
    <s v="Osíčko"/>
    <s v="do 750 obyvatel"/>
    <n v="384"/>
    <n v="0.57291666666666663"/>
    <n v="164"/>
    <n v="1"/>
  </r>
  <r>
    <x v="12"/>
    <x v="171"/>
    <x v="171"/>
    <n v="588873"/>
    <s v="Podhradní Lhota"/>
    <s v="do 750 obyvatel"/>
    <n v="402"/>
    <n v="0.62437810945273631"/>
    <n v="151"/>
    <n v="1"/>
  </r>
  <r>
    <x v="12"/>
    <x v="171"/>
    <x v="171"/>
    <n v="588920"/>
    <s v="Rajnochovice"/>
    <s v="do 750 obyvatel"/>
    <n v="432"/>
    <n v="0.64351851851851849"/>
    <n v="154"/>
    <n v="1"/>
  </r>
  <r>
    <x v="12"/>
    <x v="171"/>
    <x v="171"/>
    <n v="588962"/>
    <s v="Rusava"/>
    <s v="do 750 obyvatel"/>
    <n v="479"/>
    <n v="0.56158663883089766"/>
    <n v="210"/>
    <n v="1"/>
  </r>
  <r>
    <x v="12"/>
    <x v="171"/>
    <x v="171"/>
    <n v="588997"/>
    <s v="Slavkov pod Hostýnem"/>
    <s v="do 750 obyvatel"/>
    <n v="528"/>
    <n v="0.63068181818181823"/>
    <n v="195"/>
    <n v="1"/>
  </r>
  <r>
    <x v="12"/>
    <x v="171"/>
    <x v="171"/>
    <n v="589136"/>
    <s v="Vítonice (Kroměříž)"/>
    <s v="do 750 obyvatel"/>
    <n v="342"/>
    <n v="0.57602339181286555"/>
    <n v="145"/>
    <n v="1"/>
  </r>
  <r>
    <x v="12"/>
    <x v="172"/>
    <x v="172"/>
    <n v="549690"/>
    <s v="Bořenovice"/>
    <s v="do 750 obyvatel"/>
    <n v="173"/>
    <n v="0.61271676300578037"/>
    <n v="67"/>
    <n v="1"/>
  </r>
  <r>
    <x v="12"/>
    <x v="172"/>
    <x v="172"/>
    <n v="549720"/>
    <s v="Přílepy (Kroměříž)"/>
    <s v="750 – 1 999 obyvatel"/>
    <n v="807"/>
    <n v="0.64436183395291202"/>
    <n v="287"/>
    <n v="1"/>
  </r>
  <r>
    <x v="12"/>
    <x v="172"/>
    <x v="172"/>
    <n v="588458"/>
    <s v="Holešov"/>
    <s v="5 000 – 14 999 obyvatel"/>
    <n v="9713"/>
    <n v="0.69350355194069802"/>
    <n v="2977"/>
    <n v="1"/>
  </r>
  <r>
    <x v="12"/>
    <x v="172"/>
    <x v="172"/>
    <n v="588474"/>
    <s v="Horní Lapač"/>
    <s v="do 750 obyvatel"/>
    <n v="221"/>
    <n v="0.74208144796380093"/>
    <n v="57"/>
    <n v="0"/>
  </r>
  <r>
    <x v="12"/>
    <x v="172"/>
    <x v="172"/>
    <n v="588555"/>
    <s v="Jankovice (Kroměříž)"/>
    <s v="do 750 obyvatel"/>
    <n v="337"/>
    <n v="0.63798219584569738"/>
    <n v="122"/>
    <n v="1"/>
  </r>
  <r>
    <x v="12"/>
    <x v="172"/>
    <x v="172"/>
    <n v="588610"/>
    <s v="Kostelec u Holešova"/>
    <s v="750 – 1 999 obyvatel"/>
    <n v="844"/>
    <n v="0.68957345971563977"/>
    <n v="262"/>
    <n v="1"/>
  </r>
  <r>
    <x v="12"/>
    <x v="172"/>
    <x v="172"/>
    <n v="588636"/>
    <s v="Kurovice"/>
    <s v="do 750 obyvatel"/>
    <n v="223"/>
    <n v="0.66816143497757852"/>
    <n v="74"/>
    <n v="1"/>
  </r>
  <r>
    <x v="12"/>
    <x v="172"/>
    <x v="172"/>
    <n v="588661"/>
    <s v="Lechotice"/>
    <s v="do 750 obyvatel"/>
    <n v="338"/>
    <n v="0.66863905325443784"/>
    <n v="112"/>
    <n v="1"/>
  </r>
  <r>
    <x v="12"/>
    <x v="172"/>
    <x v="172"/>
    <n v="588725"/>
    <s v="Ludslavice"/>
    <s v="do 750 obyvatel"/>
    <n v="395"/>
    <n v="0.620253164556962"/>
    <n v="150"/>
    <n v="1"/>
  </r>
  <r>
    <x v="12"/>
    <x v="172"/>
    <x v="172"/>
    <n v="588741"/>
    <s v="Martinice (Kroměříž)"/>
    <s v="750 – 1 999 obyvatel"/>
    <n v="651"/>
    <n v="0.67588325652841785"/>
    <n v="211"/>
    <n v="1"/>
  </r>
  <r>
    <x v="12"/>
    <x v="172"/>
    <x v="172"/>
    <n v="588750"/>
    <s v="Míškovice"/>
    <s v="do 750 obyvatel"/>
    <n v="542"/>
    <n v="0.72878228782287824"/>
    <n v="147"/>
    <n v="0"/>
  </r>
  <r>
    <x v="12"/>
    <x v="172"/>
    <x v="172"/>
    <n v="588784"/>
    <s v="Němčice (Kroměříž)"/>
    <s v="do 750 obyvatel"/>
    <n v="293"/>
    <n v="0.68941979522184305"/>
    <n v="91"/>
    <n v="1"/>
  </r>
  <r>
    <x v="12"/>
    <x v="172"/>
    <x v="172"/>
    <n v="588831"/>
    <s v="Pacetluky"/>
    <s v="do 750 obyvatel"/>
    <n v="181"/>
    <n v="0.55801104972375692"/>
    <n v="80"/>
    <n v="1"/>
  </r>
  <r>
    <x v="12"/>
    <x v="172"/>
    <x v="172"/>
    <n v="588903"/>
    <s v="Prusinovice"/>
    <s v="750 – 1 999 obyvatel"/>
    <n v="1002"/>
    <n v="0.65668662674650702"/>
    <n v="344"/>
    <n v="1"/>
  </r>
  <r>
    <x v="12"/>
    <x v="172"/>
    <x v="172"/>
    <n v="588946"/>
    <s v="Roštění"/>
    <s v="do 750 obyvatel"/>
    <n v="564"/>
    <n v="0.68085106382978722"/>
    <n v="180"/>
    <n v="1"/>
  </r>
  <r>
    <x v="12"/>
    <x v="172"/>
    <x v="172"/>
    <n v="588971"/>
    <s v="Rymice"/>
    <s v="do 750 obyvatel"/>
    <n v="510"/>
    <n v="0.71176470588235297"/>
    <n v="147"/>
    <n v="0"/>
  </r>
  <r>
    <x v="12"/>
    <x v="172"/>
    <x v="172"/>
    <n v="589098"/>
    <s v="Třebětice (Kroměříž)"/>
    <s v="do 750 obyvatel"/>
    <n v="230"/>
    <n v="0.56521739130434778"/>
    <n v="100"/>
    <n v="1"/>
  </r>
  <r>
    <x v="12"/>
    <x v="172"/>
    <x v="172"/>
    <n v="589152"/>
    <s v="Zahnašovice"/>
    <s v="do 750 obyvatel"/>
    <n v="272"/>
    <n v="0.76838235294117652"/>
    <n v="63"/>
    <n v="0"/>
  </r>
  <r>
    <x v="12"/>
    <x v="172"/>
    <x v="172"/>
    <n v="589233"/>
    <s v="Žeranovice"/>
    <s v="750 – 1 999 obyvatel"/>
    <n v="655"/>
    <n v="0.73129770992366416"/>
    <n v="176"/>
    <n v="0"/>
  </r>
  <r>
    <x v="12"/>
    <x v="173"/>
    <x v="173"/>
    <n v="542342"/>
    <s v="Honětice"/>
    <s v="do 750 obyvatel"/>
    <n v="66"/>
    <n v="0.65151515151515149"/>
    <n v="23"/>
    <n v="1"/>
  </r>
  <r>
    <x v="12"/>
    <x v="173"/>
    <x v="173"/>
    <n v="542393"/>
    <s v="Vrbka"/>
    <s v="do 750 obyvatel"/>
    <n v="170"/>
    <n v="0.74117647058823533"/>
    <n v="44"/>
    <n v="0"/>
  </r>
  <r>
    <x v="12"/>
    <x v="173"/>
    <x v="173"/>
    <n v="557188"/>
    <s v="Šelešovice"/>
    <s v="do 750 obyvatel"/>
    <n v="289"/>
    <n v="0.643598615916955"/>
    <n v="103"/>
    <n v="1"/>
  </r>
  <r>
    <x v="12"/>
    <x v="173"/>
    <x v="173"/>
    <n v="587257"/>
    <s v="Zástřizly"/>
    <s v="do 750 obyvatel"/>
    <n v="129"/>
    <n v="0.64341085271317833"/>
    <n v="46"/>
    <n v="1"/>
  </r>
  <r>
    <x v="12"/>
    <x v="173"/>
    <x v="173"/>
    <n v="587354"/>
    <s v="Karolín"/>
    <s v="do 750 obyvatel"/>
    <n v="207"/>
    <n v="0.70048309178743962"/>
    <n v="62"/>
    <n v="0"/>
  </r>
  <r>
    <x v="12"/>
    <x v="173"/>
    <x v="173"/>
    <n v="587397"/>
    <s v="Prasklice"/>
    <s v="do 750 obyvatel"/>
    <n v="200"/>
    <n v="0.73"/>
    <n v="54"/>
    <n v="0"/>
  </r>
  <r>
    <x v="12"/>
    <x v="173"/>
    <x v="173"/>
    <n v="588296"/>
    <s v="Kroměříž"/>
    <s v="15 000 – 39 999 obyvatel"/>
    <n v="23814"/>
    <n v="0.73011673805324595"/>
    <n v="6427"/>
    <n v="0"/>
  </r>
  <r>
    <x v="12"/>
    <x v="173"/>
    <x v="173"/>
    <n v="588300"/>
    <s v="Bařice-Velké Těšany"/>
    <s v="do 750 obyvatel"/>
    <n v="391"/>
    <n v="0.70588235294117652"/>
    <n v="115"/>
    <n v="0"/>
  </r>
  <r>
    <x v="12"/>
    <x v="173"/>
    <x v="173"/>
    <n v="588326"/>
    <s v="Bezměrov"/>
    <s v="do 750 obyvatel"/>
    <n v="418"/>
    <n v="0.68899521531100483"/>
    <n v="130"/>
    <n v="1"/>
  </r>
  <r>
    <x v="12"/>
    <x v="173"/>
    <x v="173"/>
    <n v="588385"/>
    <s v="Břest"/>
    <s v="750 – 1 999 obyvatel"/>
    <n v="788"/>
    <n v="0.70685279187817263"/>
    <n v="231"/>
    <n v="0"/>
  </r>
  <r>
    <x v="12"/>
    <x v="173"/>
    <x v="173"/>
    <n v="588407"/>
    <s v="Cetechovice"/>
    <s v="do 750 obyvatel"/>
    <n v="152"/>
    <n v="0.81578947368421051"/>
    <n v="28"/>
    <n v="0"/>
  </r>
  <r>
    <x v="12"/>
    <x v="173"/>
    <x v="173"/>
    <n v="588431"/>
    <s v="Dřínov (Kroměříž)"/>
    <s v="do 750 obyvatel"/>
    <n v="364"/>
    <n v="0.71703296703296704"/>
    <n v="103"/>
    <n v="0"/>
  </r>
  <r>
    <x v="12"/>
    <x v="173"/>
    <x v="173"/>
    <n v="588482"/>
    <s v="Hoštice (Kroměříž)"/>
    <s v="do 750 obyvatel"/>
    <n v="129"/>
    <n v="0.63565891472868219"/>
    <n v="47"/>
    <n v="1"/>
  </r>
  <r>
    <x v="12"/>
    <x v="173"/>
    <x v="173"/>
    <n v="588491"/>
    <s v="Hulín"/>
    <s v="5 000 – 14 999 obyvatel"/>
    <n v="5644"/>
    <n v="0.63359319631467048"/>
    <n v="2068"/>
    <n v="1"/>
  </r>
  <r>
    <x v="12"/>
    <x v="173"/>
    <x v="173"/>
    <n v="588512"/>
    <s v="Chropyně"/>
    <s v="2 000 – 4 999 obyvatel"/>
    <n v="4060"/>
    <n v="0.64334975369458125"/>
    <n v="1448"/>
    <n v="1"/>
  </r>
  <r>
    <x v="12"/>
    <x v="173"/>
    <x v="173"/>
    <n v="588521"/>
    <s v="Kostelany"/>
    <s v="do 750 obyvatel"/>
    <n v="501"/>
    <n v="0.76047904191616766"/>
    <n v="120"/>
    <n v="0"/>
  </r>
  <r>
    <x v="12"/>
    <x v="173"/>
    <x v="173"/>
    <n v="588547"/>
    <s v="Chvalnov-Lísky"/>
    <s v="do 750 obyvatel"/>
    <n v="203"/>
    <n v="0.73399014778325122"/>
    <n v="54"/>
    <n v="0"/>
  </r>
  <r>
    <x v="12"/>
    <x v="173"/>
    <x v="173"/>
    <n v="588563"/>
    <s v="Jarohněvice"/>
    <s v="do 750 obyvatel"/>
    <n v="247"/>
    <n v="0.64777327935222673"/>
    <n v="87"/>
    <n v="1"/>
  </r>
  <r>
    <x v="12"/>
    <x v="173"/>
    <x v="173"/>
    <n v="588601"/>
    <s v="Koryčany"/>
    <s v="2 000 – 4 999 obyvatel"/>
    <n v="2301"/>
    <n v="0.65710560625814862"/>
    <n v="789"/>
    <n v="1"/>
  </r>
  <r>
    <x v="12"/>
    <x v="173"/>
    <x v="173"/>
    <n v="588628"/>
    <s v="Kunkovice"/>
    <s v="do 750 obyvatel"/>
    <n v="62"/>
    <n v="0.54838709677419351"/>
    <n v="28"/>
    <n v="1"/>
  </r>
  <r>
    <x v="12"/>
    <x v="173"/>
    <x v="173"/>
    <n v="588644"/>
    <s v="Kvasice"/>
    <s v="2 000 – 4 999 obyvatel"/>
    <n v="1846"/>
    <n v="0.72210184182015169"/>
    <n v="513"/>
    <n v="0"/>
  </r>
  <r>
    <x v="12"/>
    <x v="173"/>
    <x v="173"/>
    <n v="588652"/>
    <s v="Kyselovice"/>
    <s v="do 750 obyvatel"/>
    <n v="402"/>
    <n v="0.60447761194029848"/>
    <n v="159"/>
    <n v="1"/>
  </r>
  <r>
    <x v="12"/>
    <x v="173"/>
    <x v="173"/>
    <n v="588695"/>
    <s v="Litenčice"/>
    <s v="do 750 obyvatel"/>
    <n v="379"/>
    <n v="0.70712401055408969"/>
    <n v="111"/>
    <n v="0"/>
  </r>
  <r>
    <x v="12"/>
    <x v="173"/>
    <x v="173"/>
    <n v="588717"/>
    <s v="Lubná (Kroměříž)"/>
    <s v="do 750 obyvatel"/>
    <n v="376"/>
    <n v="0.6063829787234043"/>
    <n v="148"/>
    <n v="1"/>
  </r>
  <r>
    <x v="12"/>
    <x v="173"/>
    <x v="173"/>
    <n v="588733"/>
    <s v="Lutopecny"/>
    <s v="do 750 obyvatel"/>
    <n v="496"/>
    <n v="0.66129032258064513"/>
    <n v="168"/>
    <n v="1"/>
  </r>
  <r>
    <x v="12"/>
    <x v="173"/>
    <x v="173"/>
    <n v="588768"/>
    <s v="Morkovice-Slížany"/>
    <s v="2 000 – 4 999 obyvatel"/>
    <n v="2437"/>
    <n v="0.67706196142798525"/>
    <n v="787"/>
    <n v="1"/>
  </r>
  <r>
    <x v="12"/>
    <x v="173"/>
    <x v="173"/>
    <n v="588806"/>
    <s v="Nítkovice"/>
    <s v="do 750 obyvatel"/>
    <n v="204"/>
    <n v="0.62254901960784315"/>
    <n v="77"/>
    <n v="1"/>
  </r>
  <r>
    <x v="12"/>
    <x v="173"/>
    <x v="173"/>
    <n v="588814"/>
    <s v="Nová Dědina"/>
    <s v="do 750 obyvatel"/>
    <n v="352"/>
    <n v="0.67897727272727271"/>
    <n v="113"/>
    <n v="1"/>
  </r>
  <r>
    <x v="12"/>
    <x v="173"/>
    <x v="173"/>
    <n v="588849"/>
    <s v="Pačlavice"/>
    <s v="750 – 1 999 obyvatel"/>
    <n v="735"/>
    <n v="0.69115646258503405"/>
    <n v="227"/>
    <n v="1"/>
  </r>
  <r>
    <x v="12"/>
    <x v="173"/>
    <x v="173"/>
    <n v="588865"/>
    <s v="Počenice-Tetětice"/>
    <s v="do 750 obyvatel"/>
    <n v="603"/>
    <n v="0.67993366500829189"/>
    <n v="193"/>
    <n v="1"/>
  </r>
  <r>
    <x v="12"/>
    <x v="173"/>
    <x v="173"/>
    <n v="588890"/>
    <s v="Pravčice"/>
    <s v="do 750 obyvatel"/>
    <n v="614"/>
    <n v="0.65309446254071657"/>
    <n v="213"/>
    <n v="1"/>
  </r>
  <r>
    <x v="12"/>
    <x v="173"/>
    <x v="173"/>
    <n v="588938"/>
    <s v="Rataje (Kroměříž)"/>
    <s v="750 – 1 999 obyvatel"/>
    <n v="926"/>
    <n v="0.74838012958963285"/>
    <n v="233"/>
    <n v="0"/>
  </r>
  <r>
    <x v="12"/>
    <x v="173"/>
    <x v="173"/>
    <n v="588954"/>
    <s v="Roštín"/>
    <s v="do 750 obyvatel"/>
    <n v="579"/>
    <n v="0.75302245250431776"/>
    <n v="143"/>
    <n v="0"/>
  </r>
  <r>
    <x v="12"/>
    <x v="173"/>
    <x v="173"/>
    <n v="588989"/>
    <s v="Skaštice"/>
    <s v="do 750 obyvatel"/>
    <n v="331"/>
    <n v="0.71299093655589119"/>
    <n v="95"/>
    <n v="0"/>
  </r>
  <r>
    <x v="12"/>
    <x v="173"/>
    <x v="173"/>
    <n v="589004"/>
    <s v="Soběsuky"/>
    <s v="do 750 obyvatel"/>
    <n v="312"/>
    <n v="0.61217948717948723"/>
    <n v="121"/>
    <n v="1"/>
  </r>
  <r>
    <x v="12"/>
    <x v="173"/>
    <x v="173"/>
    <n v="589039"/>
    <s v="Střílky"/>
    <s v="do 750 obyvatel"/>
    <n v="532"/>
    <n v="0.70300751879699253"/>
    <n v="158"/>
    <n v="0"/>
  </r>
  <r>
    <x v="12"/>
    <x v="173"/>
    <x v="173"/>
    <n v="589047"/>
    <s v="Střížovice (Kroměříž)"/>
    <s v="do 750 obyvatel"/>
    <n v="207"/>
    <n v="0.7439613526570048"/>
    <n v="53"/>
    <n v="0"/>
  </r>
  <r>
    <x v="12"/>
    <x v="173"/>
    <x v="173"/>
    <n v="589055"/>
    <s v="Sulimov"/>
    <s v="do 750 obyvatel"/>
    <n v="129"/>
    <n v="0.5968992248062015"/>
    <n v="52"/>
    <n v="1"/>
  </r>
  <r>
    <x v="12"/>
    <x v="173"/>
    <x v="173"/>
    <n v="589080"/>
    <s v="Troubky-Zdislavice"/>
    <s v="do 750 obyvatel"/>
    <n v="360"/>
    <n v="0.65833333333333333"/>
    <n v="123"/>
    <n v="1"/>
  </r>
  <r>
    <x v="12"/>
    <x v="173"/>
    <x v="173"/>
    <n v="589110"/>
    <s v="Uhřice (Kroměříž)"/>
    <s v="do 750 obyvatel"/>
    <n v="150"/>
    <n v="0.66666666666666663"/>
    <n v="50"/>
    <n v="1"/>
  </r>
  <r>
    <x v="12"/>
    <x v="173"/>
    <x v="173"/>
    <n v="589128"/>
    <s v="Věžky (Kroměříž)"/>
    <s v="do 750 obyvatel"/>
    <n v="355"/>
    <n v="0.6676056338028169"/>
    <n v="118"/>
    <n v="1"/>
  </r>
  <r>
    <x v="12"/>
    <x v="173"/>
    <x v="173"/>
    <n v="589161"/>
    <s v="Záříčí"/>
    <s v="do 750 obyvatel"/>
    <n v="602"/>
    <n v="0.69435215946843853"/>
    <n v="184"/>
    <n v="1"/>
  </r>
  <r>
    <x v="12"/>
    <x v="173"/>
    <x v="173"/>
    <n v="589187"/>
    <s v="Zborovice"/>
    <s v="750 – 1 999 obyvatel"/>
    <n v="1239"/>
    <n v="0.7142857142857143"/>
    <n v="354"/>
    <n v="0"/>
  </r>
  <r>
    <x v="12"/>
    <x v="173"/>
    <x v="173"/>
    <n v="589195"/>
    <s v="Zdounky"/>
    <s v="2 000 – 4 999 obyvatel"/>
    <n v="1740"/>
    <n v="0.64827586206896548"/>
    <n v="612"/>
    <n v="1"/>
  </r>
  <r>
    <x v="12"/>
    <x v="173"/>
    <x v="173"/>
    <n v="589217"/>
    <s v="Zlobice"/>
    <s v="do 750 obyvatel"/>
    <n v="494"/>
    <n v="0.65182186234817818"/>
    <n v="172"/>
    <n v="1"/>
  </r>
  <r>
    <x v="12"/>
    <x v="173"/>
    <x v="173"/>
    <n v="589225"/>
    <s v="Žalkovice"/>
    <s v="do 750 obyvatel"/>
    <n v="485"/>
    <n v="0.70721649484536087"/>
    <n v="142"/>
    <n v="0"/>
  </r>
  <r>
    <x v="12"/>
    <x v="174"/>
    <x v="174"/>
    <n v="534811"/>
    <s v="Podhradí (Zlín)"/>
    <s v="do 750 obyvatel"/>
    <n v="172"/>
    <n v="0.7441860465116279"/>
    <n v="44"/>
    <n v="0"/>
  </r>
  <r>
    <x v="12"/>
    <x v="174"/>
    <x v="174"/>
    <n v="549401"/>
    <s v="Pozlovice"/>
    <s v="750 – 1 999 obyvatel"/>
    <n v="1031"/>
    <n v="0.76721629485935983"/>
    <n v="240"/>
    <n v="0"/>
  </r>
  <r>
    <x v="12"/>
    <x v="174"/>
    <x v="174"/>
    <n v="556874"/>
    <s v="Petrůvka"/>
    <s v="do 750 obyvatel"/>
    <n v="288"/>
    <n v="0.65277777777777779"/>
    <n v="100"/>
    <n v="1"/>
  </r>
  <r>
    <x v="12"/>
    <x v="174"/>
    <x v="174"/>
    <n v="557102"/>
    <s v="Bohuslavice nad Vláří"/>
    <s v="do 750 obyvatel"/>
    <n v="322"/>
    <n v="0.67391304347826086"/>
    <n v="105"/>
    <n v="1"/>
  </r>
  <r>
    <x v="12"/>
    <x v="174"/>
    <x v="174"/>
    <n v="585076"/>
    <s v="Biskupice (Zlín)"/>
    <s v="do 750 obyvatel"/>
    <n v="592"/>
    <n v="0.72635135135135132"/>
    <n v="162"/>
    <n v="0"/>
  </r>
  <r>
    <x v="12"/>
    <x v="174"/>
    <x v="174"/>
    <n v="585173"/>
    <s v="Dolní Lhota (Zlín)"/>
    <s v="do 750 obyvatel"/>
    <n v="536"/>
    <n v="0.77425373134328357"/>
    <n v="121"/>
    <n v="0"/>
  </r>
  <r>
    <x v="12"/>
    <x v="174"/>
    <x v="174"/>
    <n v="585246"/>
    <s v="Horní Lhota (Zlín)"/>
    <s v="do 750 obyvatel"/>
    <n v="471"/>
    <n v="0.74097664543524411"/>
    <n v="122"/>
    <n v="0"/>
  </r>
  <r>
    <x v="12"/>
    <x v="174"/>
    <x v="174"/>
    <n v="585441"/>
    <s v="Ludkovice"/>
    <s v="do 750 obyvatel"/>
    <n v="591"/>
    <n v="0.7766497461928934"/>
    <n v="132"/>
    <n v="0"/>
  </r>
  <r>
    <x v="12"/>
    <x v="174"/>
    <x v="174"/>
    <n v="585459"/>
    <s v="Luhačovice"/>
    <s v="5 000 – 14 999 obyvatel"/>
    <n v="4321"/>
    <n v="0.75075214070816942"/>
    <n v="1077"/>
    <n v="0"/>
  </r>
  <r>
    <x v="12"/>
    <x v="174"/>
    <x v="174"/>
    <n v="585734"/>
    <s v="Sehradice"/>
    <s v="do 750 obyvatel"/>
    <n v="582"/>
    <n v="0.69415807560137455"/>
    <n v="178"/>
    <n v="1"/>
  </r>
  <r>
    <x v="12"/>
    <x v="174"/>
    <x v="174"/>
    <n v="585751"/>
    <s v="Slavičín"/>
    <s v="5 000 – 14 999 obyvatel"/>
    <n v="5371"/>
    <n v="0.75777322658722768"/>
    <n v="1301"/>
    <n v="0"/>
  </r>
  <r>
    <x v="12"/>
    <x v="174"/>
    <x v="174"/>
    <n v="585769"/>
    <s v="Slopné"/>
    <s v="do 750 obyvatel"/>
    <n v="473"/>
    <n v="0.64904862579281186"/>
    <n v="166"/>
    <n v="1"/>
  </r>
  <r>
    <x v="12"/>
    <x v="174"/>
    <x v="174"/>
    <n v="585807"/>
    <s v="Šanov (Zlín)"/>
    <s v="do 750 obyvatel"/>
    <n v="403"/>
    <n v="0.67245657568238215"/>
    <n v="132"/>
    <n v="1"/>
  </r>
  <r>
    <x v="12"/>
    <x v="174"/>
    <x v="174"/>
    <n v="586871"/>
    <s v="Lipová (Zlín)"/>
    <s v="do 750 obyvatel"/>
    <n v="294"/>
    <n v="0.73469387755102045"/>
    <n v="78"/>
    <n v="0"/>
  </r>
  <r>
    <x v="12"/>
    <x v="174"/>
    <x v="174"/>
    <n v="586919"/>
    <s v="Rudimov"/>
    <s v="do 750 obyvatel"/>
    <n v="218"/>
    <n v="0.72935779816513757"/>
    <n v="59"/>
    <n v="0"/>
  </r>
  <r>
    <x v="12"/>
    <x v="175"/>
    <x v="175"/>
    <n v="549436"/>
    <s v="Komárov (Zlín)"/>
    <s v="do 750 obyvatel"/>
    <n v="276"/>
    <n v="0.61956521739130432"/>
    <n v="105"/>
    <n v="1"/>
  </r>
  <r>
    <x v="12"/>
    <x v="175"/>
    <x v="175"/>
    <n v="549444"/>
    <s v="Oldřichovice"/>
    <s v="do 750 obyvatel"/>
    <n v="325"/>
    <n v="0.75076923076923074"/>
    <n v="81"/>
    <n v="0"/>
  </r>
  <r>
    <x v="12"/>
    <x v="175"/>
    <x v="175"/>
    <n v="549461"/>
    <s v="Pohořelice (Zlín)"/>
    <s v="750 – 1 999 obyvatel"/>
    <n v="740"/>
    <n v="0.71081081081081077"/>
    <n v="214"/>
    <n v="0"/>
  </r>
  <r>
    <x v="12"/>
    <x v="175"/>
    <x v="175"/>
    <n v="585220"/>
    <s v="Halenkovice"/>
    <s v="750 – 1 999 obyvatel"/>
    <n v="1599"/>
    <n v="0.65165728580362725"/>
    <n v="557"/>
    <n v="1"/>
  </r>
  <r>
    <x v="12"/>
    <x v="175"/>
    <x v="175"/>
    <n v="585513"/>
    <s v="Napajedla"/>
    <s v="5 000 – 14 999 obyvatel"/>
    <n v="6058"/>
    <n v="0.73341036645757673"/>
    <n v="1615"/>
    <n v="0"/>
  </r>
  <r>
    <x v="12"/>
    <x v="175"/>
    <x v="175"/>
    <n v="585599"/>
    <s v="Otrokovice"/>
    <s v="15 000 – 39 999 obyvatel"/>
    <n v="15021"/>
    <n v="0.72212236202649627"/>
    <n v="4174"/>
    <n v="0"/>
  </r>
  <r>
    <x v="12"/>
    <x v="175"/>
    <x v="175"/>
    <n v="585793"/>
    <s v="Spytihněv"/>
    <s v="750 – 1 999 obyvatel"/>
    <n v="1430"/>
    <n v="0.68531468531468531"/>
    <n v="450"/>
    <n v="1"/>
  </r>
  <r>
    <x v="12"/>
    <x v="175"/>
    <x v="175"/>
    <n v="585858"/>
    <s v="Tlumačov (Zlín)"/>
    <s v="2 000 – 4 999 obyvatel"/>
    <n v="2079"/>
    <n v="0.64983164983164987"/>
    <n v="728"/>
    <n v="1"/>
  </r>
  <r>
    <x v="12"/>
    <x v="175"/>
    <x v="175"/>
    <n v="586013"/>
    <s v="Žlutava"/>
    <s v="750 – 1 999 obyvatel"/>
    <n v="980"/>
    <n v="0.68163265306122445"/>
    <n v="312"/>
    <n v="1"/>
  </r>
  <r>
    <x v="12"/>
    <x v="175"/>
    <x v="175"/>
    <n v="588318"/>
    <s v="Bělov"/>
    <s v="do 750 obyvatel"/>
    <n v="269"/>
    <n v="0.66914498141263945"/>
    <n v="89"/>
    <n v="1"/>
  </r>
  <r>
    <x v="12"/>
    <x v="176"/>
    <x v="176"/>
    <n v="541800"/>
    <s v="Dolní Bečva"/>
    <s v="750 – 1 999 obyvatel"/>
    <n v="1560"/>
    <n v="0.58333333333333337"/>
    <n v="650"/>
    <n v="1"/>
  </r>
  <r>
    <x v="12"/>
    <x v="176"/>
    <x v="176"/>
    <n v="542687"/>
    <s v="Horní Bečva"/>
    <s v="2 000 – 4 999 obyvatel"/>
    <n v="2047"/>
    <n v="0.54127992183683438"/>
    <n v="939"/>
    <n v="1"/>
  </r>
  <r>
    <x v="12"/>
    <x v="176"/>
    <x v="176"/>
    <n v="542814"/>
    <s v="Hutisko-Solanec"/>
    <s v="2 000 – 4 999 obyvatel"/>
    <n v="1677"/>
    <n v="0.55873583780560521"/>
    <n v="740"/>
    <n v="1"/>
  </r>
  <r>
    <x v="12"/>
    <x v="176"/>
    <x v="176"/>
    <n v="544698"/>
    <s v="Prostřední Bečva"/>
    <s v="750 – 1 999 obyvatel"/>
    <n v="1473"/>
    <n v="0.56008146639511203"/>
    <n v="648"/>
    <n v="1"/>
  </r>
  <r>
    <x v="12"/>
    <x v="176"/>
    <x v="176"/>
    <n v="544841"/>
    <s v="Rožnov pod Radhoštěm"/>
    <s v="15 000 – 39 999 obyvatel"/>
    <n v="13788"/>
    <n v="0.64142732811140124"/>
    <n v="4944"/>
    <n v="1"/>
  </r>
  <r>
    <x v="12"/>
    <x v="176"/>
    <x v="176"/>
    <n v="544949"/>
    <s v="Valašská Bystřice"/>
    <s v="2 000 – 4 999 obyvatel"/>
    <n v="1857"/>
    <n v="0.59289176090468498"/>
    <n v="756"/>
    <n v="1"/>
  </r>
  <r>
    <x v="12"/>
    <x v="176"/>
    <x v="176"/>
    <n v="545198"/>
    <s v="Vidče"/>
    <s v="750 – 1 999 obyvatel"/>
    <n v="1463"/>
    <n v="0.59535201640464797"/>
    <n v="592"/>
    <n v="1"/>
  </r>
  <r>
    <x v="12"/>
    <x v="176"/>
    <x v="176"/>
    <n v="545210"/>
    <s v="Vigantice"/>
    <s v="750 – 1 999 obyvatel"/>
    <n v="890"/>
    <n v="0.702247191011236"/>
    <n v="265"/>
    <n v="0"/>
  </r>
  <r>
    <x v="12"/>
    <x v="176"/>
    <x v="176"/>
    <n v="545252"/>
    <s v="Zubří (Vsetín)"/>
    <s v="5 000 – 14 999 obyvatel"/>
    <n v="4553"/>
    <n v="0.64528882055787395"/>
    <n v="1615"/>
    <n v="1"/>
  </r>
  <r>
    <x v="12"/>
    <x v="177"/>
    <x v="177"/>
    <n v="550744"/>
    <s v="Kunovice (Uherské Hradiště)"/>
    <s v="5 000 – 14 999 obyvatel"/>
    <n v="4543"/>
    <n v="0.72419106317411397"/>
    <n v="1253"/>
    <n v="0"/>
  </r>
  <r>
    <x v="12"/>
    <x v="177"/>
    <x v="177"/>
    <n v="550752"/>
    <s v="Staré Město (Uherské Hradiště)"/>
    <s v="5 000 – 14 999 obyvatel"/>
    <n v="5520"/>
    <n v="0.7543478260869565"/>
    <n v="1356"/>
    <n v="0"/>
  </r>
  <r>
    <x v="12"/>
    <x v="177"/>
    <x v="177"/>
    <n v="592005"/>
    <s v="Uherské Hradiště"/>
    <s v="15 000 – 39 999 obyvatel"/>
    <n v="21166"/>
    <n v="0.74855900973259004"/>
    <n v="5322"/>
    <n v="0"/>
  </r>
  <r>
    <x v="12"/>
    <x v="177"/>
    <x v="177"/>
    <n v="592013"/>
    <s v="Babice (Uherské Hradiště)"/>
    <s v="750 – 1 999 obyvatel"/>
    <n v="1564"/>
    <n v="0.70524296675191811"/>
    <n v="461"/>
    <n v="0"/>
  </r>
  <r>
    <x v="12"/>
    <x v="177"/>
    <x v="177"/>
    <n v="592030"/>
    <s v="Bílovice"/>
    <s v="750 – 1 999 obyvatel"/>
    <n v="1546"/>
    <n v="0.73673997412677883"/>
    <n v="407"/>
    <n v="0"/>
  </r>
  <r>
    <x v="12"/>
    <x v="177"/>
    <x v="177"/>
    <n v="592056"/>
    <s v="Boršice u Blatnice"/>
    <s v="750 – 1 999 obyvatel"/>
    <n v="682"/>
    <n v="0.70087976539589447"/>
    <n v="204"/>
    <n v="0"/>
  </r>
  <r>
    <x v="12"/>
    <x v="177"/>
    <x v="177"/>
    <n v="592064"/>
    <s v="Boršice"/>
    <s v="2 000 – 4 999 obyvatel"/>
    <n v="1812"/>
    <n v="0.77152317880794707"/>
    <n v="414"/>
    <n v="0"/>
  </r>
  <r>
    <x v="12"/>
    <x v="177"/>
    <x v="177"/>
    <n v="592072"/>
    <s v="Břestek"/>
    <s v="750 – 1 999 obyvatel"/>
    <n v="702"/>
    <n v="0.70227920227920226"/>
    <n v="209"/>
    <n v="0"/>
  </r>
  <r>
    <x v="12"/>
    <x v="177"/>
    <x v="177"/>
    <n v="592081"/>
    <s v="Březolupy"/>
    <s v="750 – 1 999 obyvatel"/>
    <n v="1404"/>
    <n v="0.69871794871794868"/>
    <n v="423"/>
    <n v="1"/>
  </r>
  <r>
    <x v="12"/>
    <x v="177"/>
    <x v="177"/>
    <n v="592102"/>
    <s v="Buchlovice"/>
    <s v="2 000 – 4 999 obyvatel"/>
    <n v="2059"/>
    <n v="0.77027683341427877"/>
    <n v="473"/>
    <n v="0"/>
  </r>
  <r>
    <x v="12"/>
    <x v="177"/>
    <x v="177"/>
    <n v="592137"/>
    <s v="Částkov (Uherské Hradiště)"/>
    <s v="do 750 obyvatel"/>
    <n v="321"/>
    <n v="0.73208722741433019"/>
    <n v="86"/>
    <n v="0"/>
  </r>
  <r>
    <x v="12"/>
    <x v="177"/>
    <x v="177"/>
    <n v="592170"/>
    <s v="Hluk"/>
    <s v="2 000 – 4 999 obyvatel"/>
    <n v="3678"/>
    <n v="0.71886895051658506"/>
    <n v="1034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5030902348578488"/>
    <n v="202"/>
    <n v="0"/>
  </r>
  <r>
    <x v="12"/>
    <x v="177"/>
    <x v="177"/>
    <n v="592226"/>
    <s v="Jalubí"/>
    <s v="750 – 1 999 obyvatel"/>
    <n v="1471"/>
    <n v="0.71244051665533648"/>
    <n v="423"/>
    <n v="0"/>
  </r>
  <r>
    <x v="12"/>
    <x v="177"/>
    <x v="177"/>
    <n v="592234"/>
    <s v="Jankovice (Uherské Hradiště)"/>
    <s v="do 750 obyvatel"/>
    <n v="373"/>
    <n v="0.71045576407506705"/>
    <n v="108"/>
    <n v="0"/>
  </r>
  <r>
    <x v="12"/>
    <x v="177"/>
    <x v="177"/>
    <n v="592269"/>
    <s v="Kněžpole"/>
    <s v="750 – 1 999 obyvatel"/>
    <n v="923"/>
    <n v="0.79089924160346692"/>
    <n v="193"/>
    <n v="0"/>
  </r>
  <r>
    <x v="12"/>
    <x v="177"/>
    <x v="177"/>
    <n v="592293"/>
    <s v="Kostelany nad Moravou"/>
    <s v="750 – 1 999 obyvatel"/>
    <n v="754"/>
    <n v="0.75066312997347484"/>
    <n v="188"/>
    <n v="0"/>
  </r>
  <r>
    <x v="12"/>
    <x v="177"/>
    <x v="177"/>
    <n v="592307"/>
    <s v="Košíky"/>
    <s v="do 750 obyvatel"/>
    <n v="345"/>
    <n v="0.72173913043478266"/>
    <n v="96"/>
    <n v="0"/>
  </r>
  <r>
    <x v="12"/>
    <x v="177"/>
    <x v="177"/>
    <n v="592323"/>
    <s v="Kudlovice"/>
    <s v="750 – 1 999 obyvatel"/>
    <n v="817"/>
    <n v="0.70624235006119951"/>
    <n v="240"/>
    <n v="0"/>
  </r>
  <r>
    <x v="12"/>
    <x v="177"/>
    <x v="177"/>
    <n v="592366"/>
    <s v="Medlovice (Uherské Hradiště)"/>
    <s v="do 750 obyvatel"/>
    <n v="389"/>
    <n v="0.67352185089974292"/>
    <n v="127"/>
    <n v="1"/>
  </r>
  <r>
    <x v="12"/>
    <x v="177"/>
    <x v="177"/>
    <n v="592382"/>
    <s v="Mistřice"/>
    <s v="750 – 1 999 obyvatel"/>
    <n v="988"/>
    <n v="0.73279352226720651"/>
    <n v="264"/>
    <n v="0"/>
  </r>
  <r>
    <x v="12"/>
    <x v="177"/>
    <x v="177"/>
    <n v="592391"/>
    <s v="Modrá"/>
    <s v="do 750 obyvatel"/>
    <n v="587"/>
    <n v="0.71039182282793867"/>
    <n v="170"/>
    <n v="0"/>
  </r>
  <r>
    <x v="12"/>
    <x v="177"/>
    <x v="177"/>
    <n v="592404"/>
    <s v="Nedachlebice"/>
    <s v="750 – 1 999 obyvatel"/>
    <n v="676"/>
    <n v="0.71745562130177509"/>
    <n v="191"/>
    <n v="0"/>
  </r>
  <r>
    <x v="12"/>
    <x v="177"/>
    <x v="177"/>
    <n v="592412"/>
    <s v="Nedakonice"/>
    <s v="750 – 1 999 obyvatel"/>
    <n v="1342"/>
    <n v="0.75856929955290608"/>
    <n v="324"/>
    <n v="0"/>
  </r>
  <r>
    <x v="12"/>
    <x v="177"/>
    <x v="177"/>
    <n v="592447"/>
    <s v="Ořechov (Uherské Hradiště)"/>
    <s v="750 – 1 999 obyvatel"/>
    <n v="638"/>
    <n v="0.73667711598746077"/>
    <n v="168"/>
    <n v="0"/>
  </r>
  <r>
    <x v="12"/>
    <x v="177"/>
    <x v="177"/>
    <n v="592455"/>
    <s v="Ostrožská Lhota"/>
    <s v="750 – 1 999 obyvatel"/>
    <n v="1242"/>
    <n v="0.76328502415458932"/>
    <n v="294"/>
    <n v="0"/>
  </r>
  <r>
    <x v="12"/>
    <x v="177"/>
    <x v="177"/>
    <n v="592463"/>
    <s v="Ostrožská Nová Ves"/>
    <s v="2 000 – 4 999 obyvatel"/>
    <n v="2881"/>
    <n v="0.71676501214855948"/>
    <n v="816"/>
    <n v="0"/>
  </r>
  <r>
    <x v="12"/>
    <x v="177"/>
    <x v="177"/>
    <n v="592471"/>
    <s v="Osvětimany"/>
    <s v="750 – 1 999 obyvatel"/>
    <n v="732"/>
    <n v="0.68579234972677594"/>
    <n v="230"/>
    <n v="1"/>
  </r>
  <r>
    <x v="12"/>
    <x v="177"/>
    <x v="177"/>
    <n v="592501"/>
    <s v="Podolí (Uherské Hradiště)"/>
    <s v="750 – 1 999 obyvatel"/>
    <n v="737"/>
    <n v="0.70149253731343286"/>
    <n v="220"/>
    <n v="0"/>
  </r>
  <r>
    <x v="12"/>
    <x v="177"/>
    <x v="177"/>
    <n v="592510"/>
    <s v="Polešovice"/>
    <s v="2 000 – 4 999 obyvatel"/>
    <n v="1642"/>
    <n v="0.75639464068209505"/>
    <n v="400"/>
    <n v="0"/>
  </r>
  <r>
    <x v="12"/>
    <x v="177"/>
    <x v="177"/>
    <n v="592528"/>
    <s v="Popovice (Uherské Hradiště)"/>
    <s v="750 – 1 999 obyvatel"/>
    <n v="862"/>
    <n v="0.76450116009280744"/>
    <n v="203"/>
    <n v="0"/>
  </r>
  <r>
    <x v="12"/>
    <x v="177"/>
    <x v="177"/>
    <n v="592561"/>
    <s v="Salaš"/>
    <s v="do 750 obyvatel"/>
    <n v="349"/>
    <n v="0.69627507163323787"/>
    <n v="106"/>
    <n v="1"/>
  </r>
  <r>
    <x v="12"/>
    <x v="177"/>
    <x v="177"/>
    <n v="592587"/>
    <s v="Staré Hutě"/>
    <s v="do 750 obyvatel"/>
    <n v="108"/>
    <n v="0.77777777777777779"/>
    <n v="24"/>
    <n v="0"/>
  </r>
  <r>
    <x v="12"/>
    <x v="177"/>
    <x v="177"/>
    <n v="592625"/>
    <s v="Stříbrnice (Uherské Hradiště)"/>
    <s v="do 750 obyvatel"/>
    <n v="361"/>
    <n v="0.67590027700831024"/>
    <n v="117"/>
    <n v="1"/>
  </r>
  <r>
    <x v="12"/>
    <x v="177"/>
    <x v="177"/>
    <n v="592633"/>
    <s v="Stupava"/>
    <s v="do 750 obyvatel"/>
    <n v="137"/>
    <n v="0.72262773722627738"/>
    <n v="38"/>
    <n v="0"/>
  </r>
  <r>
    <x v="12"/>
    <x v="177"/>
    <x v="177"/>
    <n v="592650"/>
    <s v="Sušice (Uherské Hradiště)"/>
    <s v="do 750 obyvatel"/>
    <n v="525"/>
    <n v="0.74095238095238092"/>
    <n v="136"/>
    <n v="0"/>
  </r>
  <r>
    <x v="12"/>
    <x v="177"/>
    <x v="177"/>
    <n v="592668"/>
    <s v="Svárov (Uherské Hradiště)"/>
    <s v="do 750 obyvatel"/>
    <n v="202"/>
    <n v="0.68811881188118806"/>
    <n v="63"/>
    <n v="1"/>
  </r>
  <r>
    <x v="12"/>
    <x v="177"/>
    <x v="177"/>
    <n v="592692"/>
    <s v="Topolná"/>
    <s v="750 – 1 999 obyvatel"/>
    <n v="1380"/>
    <n v="0.72826086956521741"/>
    <n v="375"/>
    <n v="0"/>
  </r>
  <r>
    <x v="12"/>
    <x v="177"/>
    <x v="177"/>
    <n v="592706"/>
    <s v="Traplice"/>
    <s v="750 – 1 999 obyvatel"/>
    <n v="966"/>
    <n v="0.69047619047619047"/>
    <n v="299"/>
    <n v="1"/>
  </r>
  <r>
    <x v="12"/>
    <x v="177"/>
    <x v="177"/>
    <n v="592714"/>
    <s v="Tučapy (Uherské Hradiště)"/>
    <s v="do 750 obyvatel"/>
    <n v="211"/>
    <n v="0.64928909952606639"/>
    <n v="74"/>
    <n v="1"/>
  </r>
  <r>
    <x v="12"/>
    <x v="177"/>
    <x v="177"/>
    <n v="592722"/>
    <s v="Tupesy"/>
    <s v="750 – 1 999 obyvatel"/>
    <n v="936"/>
    <n v="0.73076923076923073"/>
    <n v="252"/>
    <n v="0"/>
  </r>
  <r>
    <x v="12"/>
    <x v="177"/>
    <x v="177"/>
    <n v="592749"/>
    <s v="Uherský Ostroh"/>
    <s v="2 000 – 4 999 obyvatel"/>
    <n v="3585"/>
    <n v="0.71938633193863322"/>
    <n v="1006"/>
    <n v="0"/>
  </r>
  <r>
    <x v="12"/>
    <x v="177"/>
    <x v="177"/>
    <n v="592757"/>
    <s v="Újezdec (Uherské Hradiště)"/>
    <s v="do 750 obyvatel"/>
    <n v="198"/>
    <n v="0.69191919191919193"/>
    <n v="61"/>
    <n v="1"/>
  </r>
  <r>
    <x v="12"/>
    <x v="177"/>
    <x v="177"/>
    <n v="592781"/>
    <s v="Vážany (Uherské Hradiště)"/>
    <s v="do 750 obyvatel"/>
    <n v="363"/>
    <n v="0.75482093663911842"/>
    <n v="89"/>
    <n v="0"/>
  </r>
  <r>
    <x v="12"/>
    <x v="177"/>
    <x v="177"/>
    <n v="592790"/>
    <s v="Velehrad"/>
    <s v="750 – 1 999 obyvatel"/>
    <n v="977"/>
    <n v="0.79426816786079835"/>
    <n v="201"/>
    <n v="0"/>
  </r>
  <r>
    <x v="12"/>
    <x v="177"/>
    <x v="177"/>
    <n v="592854"/>
    <s v="Zlámanec"/>
    <s v="do 750 obyvatel"/>
    <n v="261"/>
    <n v="0.76628352490421459"/>
    <n v="61"/>
    <n v="0"/>
  </r>
  <r>
    <x v="12"/>
    <x v="177"/>
    <x v="177"/>
    <n v="592862"/>
    <s v="Zlechov"/>
    <s v="750 – 1 999 obyvatel"/>
    <n v="1366"/>
    <n v="0.74377745241581261"/>
    <n v="350"/>
    <n v="0"/>
  </r>
  <r>
    <x v="12"/>
    <x v="178"/>
    <x v="178"/>
    <n v="550736"/>
    <s v="Hostětín"/>
    <s v="do 750 obyvatel"/>
    <n v="181"/>
    <n v="0.69060773480662985"/>
    <n v="56"/>
    <n v="1"/>
  </r>
  <r>
    <x v="12"/>
    <x v="178"/>
    <x v="178"/>
    <n v="592021"/>
    <s v="Bánov"/>
    <s v="2 000 – 4 999 obyvatel"/>
    <n v="1778"/>
    <n v="0.69628796400449944"/>
    <n v="540"/>
    <n v="1"/>
  </r>
  <r>
    <x v="12"/>
    <x v="178"/>
    <x v="178"/>
    <n v="592048"/>
    <s v="Bojkovice"/>
    <s v="2 000 – 4 999 obyvatel"/>
    <n v="3709"/>
    <n v="0.6788891884605015"/>
    <n v="1191"/>
    <n v="1"/>
  </r>
  <r>
    <x v="12"/>
    <x v="178"/>
    <x v="178"/>
    <n v="592099"/>
    <s v="Březová (Uherské Hradiště)"/>
    <s v="750 – 1 999 obyvatel"/>
    <n v="823"/>
    <n v="0.60388821385176183"/>
    <n v="326"/>
    <n v="1"/>
  </r>
  <r>
    <x v="12"/>
    <x v="178"/>
    <x v="178"/>
    <n v="592111"/>
    <s v="Bystřice pod Lopeníkem"/>
    <s v="750 – 1 999 obyvatel"/>
    <n v="684"/>
    <n v="0.73391812865497075"/>
    <n v="182"/>
    <n v="0"/>
  </r>
  <r>
    <x v="12"/>
    <x v="178"/>
    <x v="178"/>
    <n v="592145"/>
    <s v="Dolní Němčí"/>
    <s v="2 000 – 4 999 obyvatel"/>
    <n v="2509"/>
    <n v="0.72060581905141485"/>
    <n v="701"/>
    <n v="0"/>
  </r>
  <r>
    <x v="12"/>
    <x v="178"/>
    <x v="178"/>
    <n v="592153"/>
    <s v="Drslavice (Uherské Hradiště)"/>
    <s v="do 750 obyvatel"/>
    <n v="421"/>
    <n v="0.73871733966745845"/>
    <n v="110"/>
    <n v="0"/>
  </r>
  <r>
    <x v="12"/>
    <x v="178"/>
    <x v="178"/>
    <n v="592188"/>
    <s v="Horní Němčí"/>
    <s v="750 – 1 999 obyvatel"/>
    <n v="705"/>
    <n v="0.63971631205673762"/>
    <n v="254"/>
    <n v="1"/>
  </r>
  <r>
    <x v="12"/>
    <x v="178"/>
    <x v="178"/>
    <n v="592200"/>
    <s v="Hradčovice"/>
    <s v="750 – 1 999 obyvatel"/>
    <n v="814"/>
    <n v="0.71621621621621623"/>
    <n v="231"/>
    <n v="0"/>
  </r>
  <r>
    <x v="12"/>
    <x v="178"/>
    <x v="178"/>
    <n v="592277"/>
    <s v="Komňa"/>
    <s v="do 750 obyvatel"/>
    <n v="476"/>
    <n v="0.70588235294117652"/>
    <n v="140"/>
    <n v="0"/>
  </r>
  <r>
    <x v="12"/>
    <x v="178"/>
    <x v="178"/>
    <n v="592285"/>
    <s v="Korytná"/>
    <s v="750 – 1 999 obyvatel"/>
    <n v="809"/>
    <n v="0.75772558714462301"/>
    <n v="196"/>
    <n v="0"/>
  </r>
  <r>
    <x v="12"/>
    <x v="178"/>
    <x v="178"/>
    <n v="592340"/>
    <s v="Lopeník"/>
    <s v="do 750 obyvatel"/>
    <n v="199"/>
    <n v="0.47738693467336685"/>
    <n v="104"/>
    <n v="1"/>
  </r>
  <r>
    <x v="12"/>
    <x v="178"/>
    <x v="178"/>
    <n v="592421"/>
    <s v="Nezdenice"/>
    <s v="do 750 obyvatel"/>
    <n v="602"/>
    <n v="0.75747508305647837"/>
    <n v="146"/>
    <n v="0"/>
  </r>
  <r>
    <x v="12"/>
    <x v="178"/>
    <x v="178"/>
    <n v="592439"/>
    <s v="Nivnice"/>
    <s v="2 000 – 4 999 obyvatel"/>
    <n v="2783"/>
    <n v="0.72511678045274885"/>
    <n v="765"/>
    <n v="0"/>
  </r>
  <r>
    <x v="12"/>
    <x v="178"/>
    <x v="178"/>
    <n v="592480"/>
    <s v="Pašovice"/>
    <s v="do 750 obyvatel"/>
    <n v="590"/>
    <n v="0.6932203389830508"/>
    <n v="181"/>
    <n v="1"/>
  </r>
  <r>
    <x v="12"/>
    <x v="178"/>
    <x v="178"/>
    <n v="592498"/>
    <s v="Pitín"/>
    <s v="750 – 1 999 obyvatel"/>
    <n v="740"/>
    <n v="0.69459459459459461"/>
    <n v="226"/>
    <n v="1"/>
  </r>
  <r>
    <x v="12"/>
    <x v="178"/>
    <x v="178"/>
    <n v="592536"/>
    <s v="Prakšice"/>
    <s v="750 – 1 999 obyvatel"/>
    <n v="851"/>
    <n v="0.71562867215041126"/>
    <n v="242"/>
    <n v="0"/>
  </r>
  <r>
    <x v="12"/>
    <x v="178"/>
    <x v="178"/>
    <n v="592552"/>
    <s v="Rudice (Uherské Hradiště)"/>
    <s v="do 750 obyvatel"/>
    <n v="383"/>
    <n v="0.66579634464751958"/>
    <n v="128"/>
    <n v="1"/>
  </r>
  <r>
    <x v="12"/>
    <x v="178"/>
    <x v="178"/>
    <n v="592579"/>
    <s v="Slavkov (Uherské Hradiště)"/>
    <s v="do 750 obyvatel"/>
    <n v="562"/>
    <n v="0.65658362989323849"/>
    <n v="193"/>
    <n v="1"/>
  </r>
  <r>
    <x v="12"/>
    <x v="178"/>
    <x v="178"/>
    <n v="592609"/>
    <s v="Starý Hrozenkov"/>
    <s v="750 – 1 999 obyvatel"/>
    <n v="755"/>
    <n v="0.5298013245033113"/>
    <n v="355"/>
    <n v="1"/>
  </r>
  <r>
    <x v="12"/>
    <x v="178"/>
    <x v="178"/>
    <n v="592617"/>
    <s v="Strání"/>
    <s v="2 000 – 4 999 obyvatel"/>
    <n v="2950"/>
    <n v="0.71084745762711865"/>
    <n v="853"/>
    <n v="0"/>
  </r>
  <r>
    <x v="12"/>
    <x v="178"/>
    <x v="178"/>
    <n v="592641"/>
    <s v="Suchá Loz"/>
    <s v="750 – 1 999 obyvatel"/>
    <n v="924"/>
    <n v="0.69696969696969702"/>
    <n v="280"/>
    <n v="1"/>
  </r>
  <r>
    <x v="12"/>
    <x v="178"/>
    <x v="178"/>
    <n v="592676"/>
    <s v="Šumice (Uherské Hradiště)"/>
    <s v="750 – 1 999 obyvatel"/>
    <n v="1376"/>
    <n v="0.73255813953488369"/>
    <n v="368"/>
    <n v="0"/>
  </r>
  <r>
    <x v="12"/>
    <x v="178"/>
    <x v="178"/>
    <n v="592731"/>
    <s v="Uherský Brod"/>
    <s v="15 000 – 39 999 obyvatel"/>
    <n v="13951"/>
    <n v="0.7340692423482188"/>
    <n v="3710"/>
    <n v="0"/>
  </r>
  <r>
    <x v="12"/>
    <x v="178"/>
    <x v="178"/>
    <n v="592773"/>
    <s v="Vápenice"/>
    <s v="do 750 obyvatel"/>
    <n v="169"/>
    <n v="0.4911242603550296"/>
    <n v="86"/>
    <n v="1"/>
  </r>
  <r>
    <x v="12"/>
    <x v="178"/>
    <x v="178"/>
    <n v="592803"/>
    <s v="Veletiny"/>
    <s v="do 750 obyvatel"/>
    <n v="451"/>
    <n v="0.71840354767184034"/>
    <n v="127"/>
    <n v="0"/>
  </r>
  <r>
    <x v="12"/>
    <x v="178"/>
    <x v="178"/>
    <n v="592820"/>
    <s v="Vlčnov"/>
    <s v="2 000 – 4 999 obyvatel"/>
    <n v="2485"/>
    <n v="0.74044265593561365"/>
    <n v="645"/>
    <n v="0"/>
  </r>
  <r>
    <x v="12"/>
    <x v="178"/>
    <x v="178"/>
    <n v="592838"/>
    <s v="Vyškovec"/>
    <s v="do 750 obyvatel"/>
    <n v="119"/>
    <n v="0.25210084033613445"/>
    <n v="89"/>
    <n v="1"/>
  </r>
  <r>
    <x v="12"/>
    <x v="178"/>
    <x v="178"/>
    <n v="592846"/>
    <s v="Záhorovice"/>
    <s v="750 – 1 999 obyvatel"/>
    <n v="881"/>
    <n v="0.6787741203178207"/>
    <n v="283"/>
    <n v="1"/>
  </r>
  <r>
    <x v="12"/>
    <x v="178"/>
    <x v="178"/>
    <n v="592871"/>
    <s v="Žítková"/>
    <s v="do 750 obyvatel"/>
    <n v="149"/>
    <n v="0.49664429530201343"/>
    <n v="75"/>
    <n v="1"/>
  </r>
  <r>
    <x v="12"/>
    <x v="179"/>
    <x v="179"/>
    <n v="535184"/>
    <s v="Tichov"/>
    <s v="do 750 obyvatel"/>
    <n v="259"/>
    <n v="0.6718146718146718"/>
    <n v="85"/>
    <n v="1"/>
  </r>
  <r>
    <x v="12"/>
    <x v="179"/>
    <x v="179"/>
    <n v="544931"/>
    <s v="Študlov (Zlín)"/>
    <s v="do 750 obyvatel"/>
    <n v="430"/>
    <n v="0.62558139534883717"/>
    <n v="161"/>
    <n v="1"/>
  </r>
  <r>
    <x v="12"/>
    <x v="179"/>
    <x v="179"/>
    <n v="545112"/>
    <s v="Valašské Příkazy"/>
    <s v="do 750 obyvatel"/>
    <n v="251"/>
    <n v="0.61752988047808766"/>
    <n v="96"/>
    <n v="1"/>
  </r>
  <r>
    <x v="12"/>
    <x v="179"/>
    <x v="179"/>
    <n v="549533"/>
    <s v="Poteč"/>
    <s v="750 – 1 999 obyvatel"/>
    <n v="634"/>
    <n v="0.63249211356466872"/>
    <n v="233"/>
    <n v="1"/>
  </r>
  <r>
    <x v="12"/>
    <x v="179"/>
    <x v="179"/>
    <n v="556980"/>
    <s v="Rokytnice (Zlín)"/>
    <s v="do 750 obyvatel"/>
    <n v="510"/>
    <n v="0.70196078431372544"/>
    <n v="152"/>
    <n v="0"/>
  </r>
  <r>
    <x v="12"/>
    <x v="179"/>
    <x v="179"/>
    <n v="585114"/>
    <s v="Brumov-Bylnice"/>
    <s v="5 000 – 14 999 obyvatel"/>
    <n v="4680"/>
    <n v="0.66880341880341876"/>
    <n v="1550"/>
    <n v="1"/>
  </r>
  <r>
    <x v="12"/>
    <x v="179"/>
    <x v="179"/>
    <n v="585190"/>
    <s v="Drnovice (Zlín)"/>
    <s v="do 750 obyvatel"/>
    <n v="355"/>
    <n v="0.71267605633802822"/>
    <n v="102"/>
    <n v="0"/>
  </r>
  <r>
    <x v="12"/>
    <x v="179"/>
    <x v="179"/>
    <n v="585238"/>
    <s v="Haluzice"/>
    <s v="do 750 obyvatel"/>
    <n v="73"/>
    <n v="0.64383561643835618"/>
    <n v="26"/>
    <n v="1"/>
  </r>
  <r>
    <x v="12"/>
    <x v="179"/>
    <x v="179"/>
    <n v="585319"/>
    <s v="Jestřabí"/>
    <s v="do 750 obyvatel"/>
    <n v="233"/>
    <n v="0.64806866952789699"/>
    <n v="82"/>
    <n v="1"/>
  </r>
  <r>
    <x v="12"/>
    <x v="179"/>
    <x v="179"/>
    <n v="585432"/>
    <s v="Loučka (Zlín)"/>
    <s v="do 750 obyvatel"/>
    <n v="389"/>
    <n v="0.75835475578406175"/>
    <n v="94"/>
    <n v="0"/>
  </r>
  <r>
    <x v="12"/>
    <x v="179"/>
    <x v="179"/>
    <n v="585521"/>
    <s v="Návojná"/>
    <s v="do 750 obyvatel"/>
    <n v="583"/>
    <n v="0.69811320754716977"/>
    <n v="176"/>
    <n v="1"/>
  </r>
  <r>
    <x v="12"/>
    <x v="179"/>
    <x v="179"/>
    <n v="585530"/>
    <s v="Nedašov"/>
    <s v="750 – 1 999 obyvatel"/>
    <n v="1096"/>
    <n v="0.62317518248175185"/>
    <n v="413"/>
    <n v="1"/>
  </r>
  <r>
    <x v="12"/>
    <x v="179"/>
    <x v="179"/>
    <n v="585548"/>
    <s v="Nedašova Lhota"/>
    <s v="do 750 obyvatel"/>
    <n v="590"/>
    <n v="0.5423728813559322"/>
    <n v="270"/>
    <n v="1"/>
  </r>
  <r>
    <x v="12"/>
    <x v="179"/>
    <x v="179"/>
    <n v="585831"/>
    <s v="Štítná nad Vláří-Popov"/>
    <s v="2 000 – 4 999 obyvatel"/>
    <n v="1836"/>
    <n v="0.72821350762527237"/>
    <n v="499"/>
    <n v="0"/>
  </r>
  <r>
    <x v="12"/>
    <x v="179"/>
    <x v="179"/>
    <n v="585882"/>
    <s v="Újezd (Zlín)"/>
    <s v="750 – 1 999 obyvatel"/>
    <n v="987"/>
    <n v="0.7264437689969605"/>
    <n v="270"/>
    <n v="0"/>
  </r>
  <r>
    <x v="12"/>
    <x v="179"/>
    <x v="179"/>
    <n v="585891"/>
    <s v="Valašské Klobouky"/>
    <s v="2 000 – 4 999 obyvatel"/>
    <n v="4103"/>
    <n v="0.72386058981233248"/>
    <n v="1133"/>
    <n v="0"/>
  </r>
  <r>
    <x v="12"/>
    <x v="179"/>
    <x v="179"/>
    <n v="585955"/>
    <s v="Vlachovice (Zlín)"/>
    <s v="750 – 1 999 obyvatel"/>
    <n v="1224"/>
    <n v="0.70506535947712423"/>
    <n v="361"/>
    <n v="0"/>
  </r>
  <r>
    <x v="12"/>
    <x v="179"/>
    <x v="179"/>
    <n v="585980"/>
    <s v="Vysoké Pole"/>
    <s v="750 – 1 999 obyvatel"/>
    <n v="699"/>
    <n v="0.73104434907010019"/>
    <n v="188"/>
    <n v="0"/>
  </r>
  <r>
    <x v="12"/>
    <x v="179"/>
    <x v="179"/>
    <n v="586960"/>
    <s v="Křekov"/>
    <s v="do 750 obyvatel"/>
    <n v="141"/>
    <n v="0.6028368794326241"/>
    <n v="56"/>
    <n v="1"/>
  </r>
  <r>
    <x v="12"/>
    <x v="179"/>
    <x v="179"/>
    <n v="586994"/>
    <s v="Vlachova Lhota"/>
    <s v="do 750 obyvatel"/>
    <n v="182"/>
    <n v="0.60989010989010994"/>
    <n v="71"/>
    <n v="1"/>
  </r>
  <r>
    <x v="12"/>
    <x v="180"/>
    <x v="180"/>
    <n v="500062"/>
    <s v="Krhová"/>
    <s v="2 000 – 4 999 obyvatel"/>
    <n v="1694"/>
    <n v="0.65702479338842978"/>
    <n v="581"/>
    <n v="1"/>
  </r>
  <r>
    <x v="12"/>
    <x v="180"/>
    <x v="180"/>
    <n v="500071"/>
    <s v="Poličná"/>
    <s v="750 – 1 999 obyvatel"/>
    <n v="1472"/>
    <n v="0.65081521739130432"/>
    <n v="514"/>
    <n v="1"/>
  </r>
  <r>
    <x v="12"/>
    <x v="180"/>
    <x v="180"/>
    <n v="541648"/>
    <s v="Branky"/>
    <s v="750 – 1 999 obyvatel"/>
    <n v="810"/>
    <n v="0.61234567901234571"/>
    <n v="314"/>
    <n v="1"/>
  </r>
  <r>
    <x v="12"/>
    <x v="180"/>
    <x v="180"/>
    <n v="542831"/>
    <s v="Choryně"/>
    <s v="750 – 1 999 obyvatel"/>
    <n v="632"/>
    <n v="0.68196202531645567"/>
    <n v="201"/>
    <n v="1"/>
  </r>
  <r>
    <x v="12"/>
    <x v="180"/>
    <x v="180"/>
    <n v="542903"/>
    <s v="Jarcová"/>
    <s v="750 – 1 999 obyvatel"/>
    <n v="679"/>
    <n v="0.61855670103092786"/>
    <n v="259"/>
    <n v="1"/>
  </r>
  <r>
    <x v="12"/>
    <x v="180"/>
    <x v="180"/>
    <n v="542989"/>
    <s v="Kelč"/>
    <s v="2 000 – 4 999 obyvatel"/>
    <n v="2178"/>
    <n v="0.64830119375573925"/>
    <n v="766"/>
    <n v="1"/>
  </r>
  <r>
    <x v="12"/>
    <x v="180"/>
    <x v="180"/>
    <n v="542997"/>
    <s v="Kladeruby"/>
    <s v="do 750 obyvatel"/>
    <n v="371"/>
    <n v="0.7439353099730458"/>
    <n v="95"/>
    <n v="0"/>
  </r>
  <r>
    <x v="12"/>
    <x v="180"/>
    <x v="180"/>
    <n v="543021"/>
    <s v="Kunovice (Vsetín)"/>
    <s v="do 750 obyvatel"/>
    <n v="536"/>
    <n v="0.67723880597014929"/>
    <n v="173"/>
    <n v="1"/>
  </r>
  <r>
    <x v="12"/>
    <x v="180"/>
    <x v="180"/>
    <n v="544302"/>
    <s v="Lešná"/>
    <s v="2 000 – 4 999 obyvatel"/>
    <n v="1679"/>
    <n v="0.65038713519952351"/>
    <n v="587"/>
    <n v="1"/>
  </r>
  <r>
    <x v="12"/>
    <x v="180"/>
    <x v="180"/>
    <n v="544418"/>
    <s v="Loučka (Vsetín)"/>
    <s v="750 – 1 999 obyvatel"/>
    <n v="650"/>
    <n v="0.64769230769230768"/>
    <n v="229"/>
    <n v="1"/>
  </r>
  <r>
    <x v="12"/>
    <x v="180"/>
    <x v="180"/>
    <n v="544507"/>
    <s v="Mikulůvka"/>
    <s v="750 – 1 999 obyvatel"/>
    <n v="614"/>
    <n v="0.58631921824104238"/>
    <n v="254"/>
    <n v="1"/>
  </r>
  <r>
    <x v="12"/>
    <x v="180"/>
    <x v="180"/>
    <n v="544574"/>
    <s v="Oznice"/>
    <s v="do 750 obyvatel"/>
    <n v="397"/>
    <n v="0.63979848866498745"/>
    <n v="143"/>
    <n v="1"/>
  </r>
  <r>
    <x v="12"/>
    <x v="180"/>
    <x v="180"/>
    <n v="544621"/>
    <s v="Police (Vsetín)"/>
    <s v="do 750 obyvatel"/>
    <n v="459"/>
    <n v="0.62309368191721137"/>
    <n v="173"/>
    <n v="1"/>
  </r>
  <r>
    <x v="12"/>
    <x v="180"/>
    <x v="180"/>
    <n v="544922"/>
    <s v="Střítež nad Bečvou"/>
    <s v="750 – 1 999 obyvatel"/>
    <n v="704"/>
    <n v="0.64914772727272729"/>
    <n v="247"/>
    <n v="1"/>
  </r>
  <r>
    <x v="12"/>
    <x v="180"/>
    <x v="180"/>
    <n v="545058"/>
    <s v="Valašské Meziříčí"/>
    <s v="15 000 – 39 999 obyvatel"/>
    <n v="18543"/>
    <n v="0.67750633662298443"/>
    <n v="5980"/>
    <n v="1"/>
  </r>
  <r>
    <x v="12"/>
    <x v="180"/>
    <x v="180"/>
    <n v="545147"/>
    <s v="Velká Lhota"/>
    <s v="do 750 obyvatel"/>
    <n v="415"/>
    <n v="0.62168674698795179"/>
    <n v="157"/>
    <n v="1"/>
  </r>
  <r>
    <x v="12"/>
    <x v="180"/>
    <x v="180"/>
    <n v="545236"/>
    <s v="Zašová"/>
    <s v="2 000 – 4 999 obyvatel"/>
    <n v="2462"/>
    <n v="0.65393988627132416"/>
    <n v="852"/>
    <n v="1"/>
  </r>
  <r>
    <x v="12"/>
    <x v="180"/>
    <x v="180"/>
    <n v="569496"/>
    <s v="Podolí (Vsetín)"/>
    <s v="do 750 obyvatel"/>
    <n v="223"/>
    <n v="0.55605381165919288"/>
    <n v="99"/>
    <n v="1"/>
  </r>
  <r>
    <x v="12"/>
    <x v="181"/>
    <x v="181"/>
    <n v="549550"/>
    <s v="Lhotsko"/>
    <s v="do 750 obyvatel"/>
    <n v="219"/>
    <n v="0.73515981735159819"/>
    <n v="58"/>
    <n v="0"/>
  </r>
  <r>
    <x v="12"/>
    <x v="181"/>
    <x v="181"/>
    <n v="585106"/>
    <s v="Bratřejov"/>
    <s v="750 – 1 999 obyvatel"/>
    <n v="651"/>
    <n v="0.70046082949308752"/>
    <n v="195"/>
    <n v="0"/>
  </r>
  <r>
    <x v="12"/>
    <x v="181"/>
    <x v="181"/>
    <n v="585131"/>
    <s v="Březová (Zlín)"/>
    <s v="do 750 obyvatel"/>
    <n v="417"/>
    <n v="0.70743405275779381"/>
    <n v="122"/>
    <n v="0"/>
  </r>
  <r>
    <x v="12"/>
    <x v="181"/>
    <x v="181"/>
    <n v="585157"/>
    <s v="Dešná (Zlín)"/>
    <s v="do 750 obyvatel"/>
    <n v="179"/>
    <n v="0.58659217877094971"/>
    <n v="74"/>
    <n v="1"/>
  </r>
  <r>
    <x v="12"/>
    <x v="181"/>
    <x v="181"/>
    <n v="585262"/>
    <s v="Hrobice (Zlín)"/>
    <s v="do 750 obyvatel"/>
    <n v="403"/>
    <n v="0.68486352357320102"/>
    <n v="127"/>
    <n v="1"/>
  </r>
  <r>
    <x v="12"/>
    <x v="181"/>
    <x v="181"/>
    <n v="585301"/>
    <s v="Jasenná (Zlín)"/>
    <s v="750 – 1 999 obyvatel"/>
    <n v="795"/>
    <n v="0.70817610062893077"/>
    <n v="232"/>
    <n v="0"/>
  </r>
  <r>
    <x v="12"/>
    <x v="181"/>
    <x v="181"/>
    <n v="585483"/>
    <s v="Lutonina"/>
    <s v="do 750 obyvatel"/>
    <n v="355"/>
    <n v="0.6816901408450704"/>
    <n v="113"/>
    <n v="1"/>
  </r>
  <r>
    <x v="12"/>
    <x v="181"/>
    <x v="181"/>
    <n v="585556"/>
    <s v="Neubuz"/>
    <s v="do 750 obyvatel"/>
    <n v="385"/>
    <n v="0.62337662337662336"/>
    <n v="145"/>
    <n v="1"/>
  </r>
  <r>
    <x v="12"/>
    <x v="181"/>
    <x v="181"/>
    <n v="585611"/>
    <s v="Podkopná Lhota"/>
    <s v="do 750 obyvatel"/>
    <n v="287"/>
    <n v="0.67247386759581884"/>
    <n v="94"/>
    <n v="1"/>
  </r>
  <r>
    <x v="12"/>
    <x v="181"/>
    <x v="181"/>
    <n v="585777"/>
    <s v="Slušovice"/>
    <s v="2 000 – 4 999 obyvatel"/>
    <n v="2472"/>
    <n v="0.70186084142394822"/>
    <n v="737"/>
    <n v="0"/>
  </r>
  <r>
    <x v="12"/>
    <x v="181"/>
    <x v="181"/>
    <n v="585866"/>
    <s v="Trnava (Zlín)"/>
    <s v="750 – 1 999 obyvatel"/>
    <n v="973"/>
    <n v="0.69064748201438853"/>
    <n v="301"/>
    <n v="1"/>
  </r>
  <r>
    <x v="12"/>
    <x v="181"/>
    <x v="181"/>
    <n v="585874"/>
    <s v="Ublo"/>
    <s v="do 750 obyvatel"/>
    <n v="249"/>
    <n v="0.63453815261044177"/>
    <n v="91"/>
    <n v="1"/>
  </r>
  <r>
    <x v="12"/>
    <x v="181"/>
    <x v="181"/>
    <n v="585921"/>
    <s v="Veselá (Zlín)"/>
    <s v="750 – 1 999 obyvatel"/>
    <n v="704"/>
    <n v="0.70738636363636365"/>
    <n v="206"/>
    <n v="0"/>
  </r>
  <r>
    <x v="12"/>
    <x v="181"/>
    <x v="181"/>
    <n v="585939"/>
    <s v="Vizovice"/>
    <s v="2 000 – 4 999 obyvatel"/>
    <n v="3998"/>
    <n v="0.7186093046523262"/>
    <n v="1125"/>
    <n v="0"/>
  </r>
  <r>
    <x v="12"/>
    <x v="181"/>
    <x v="181"/>
    <n v="585971"/>
    <s v="Všemina"/>
    <s v="750 – 1 999 obyvatel"/>
    <n v="925"/>
    <n v="0.70810810810810809"/>
    <n v="270"/>
    <n v="0"/>
  </r>
  <r>
    <x v="12"/>
    <x v="181"/>
    <x v="181"/>
    <n v="585998"/>
    <s v="Zádveřice-Raková"/>
    <s v="750 – 1 999 obyvatel"/>
    <n v="1234"/>
    <n v="0.67504051863857373"/>
    <n v="401"/>
    <n v="1"/>
  </r>
  <r>
    <x v="12"/>
    <x v="182"/>
    <x v="182"/>
    <n v="541630"/>
    <s v="Vsetín"/>
    <s v="15 000 – 39 999 obyvatel"/>
    <n v="21707"/>
    <n v="0.67908969456857238"/>
    <n v="6966"/>
    <n v="1"/>
  </r>
  <r>
    <x v="12"/>
    <x v="182"/>
    <x v="182"/>
    <n v="541711"/>
    <s v="Bystřička"/>
    <s v="750 – 1 999 obyvatel"/>
    <n v="855"/>
    <n v="0.65263157894736845"/>
    <n v="297"/>
    <n v="1"/>
  </r>
  <r>
    <x v="12"/>
    <x v="182"/>
    <x v="182"/>
    <n v="542644"/>
    <s v="Francova Lhota"/>
    <s v="750 – 1 999 obyvatel"/>
    <n v="1274"/>
    <n v="0.64599686028257453"/>
    <n v="451"/>
    <n v="1"/>
  </r>
  <r>
    <x v="12"/>
    <x v="182"/>
    <x v="182"/>
    <n v="542679"/>
    <s v="Halenkov"/>
    <s v="2 000 – 4 999 obyvatel"/>
    <n v="1978"/>
    <n v="0.61021233569261879"/>
    <n v="771"/>
    <n v="1"/>
  </r>
  <r>
    <x v="12"/>
    <x v="182"/>
    <x v="182"/>
    <n v="542725"/>
    <s v="Horní Lideč"/>
    <s v="750 – 1 999 obyvatel"/>
    <n v="1120"/>
    <n v="0.65714285714285714"/>
    <n v="384"/>
    <n v="1"/>
  </r>
  <r>
    <x v="12"/>
    <x v="182"/>
    <x v="182"/>
    <n v="542750"/>
    <s v="Hošťálková"/>
    <s v="2 000 – 4 999 obyvatel"/>
    <n v="1837"/>
    <n v="0.64997278170930861"/>
    <n v="643"/>
    <n v="1"/>
  </r>
  <r>
    <x v="12"/>
    <x v="182"/>
    <x v="182"/>
    <n v="542768"/>
    <s v="Hovězí"/>
    <s v="2 000 – 4 999 obyvatel"/>
    <n v="1953"/>
    <n v="0.62263184843830011"/>
    <n v="737"/>
    <n v="1"/>
  </r>
  <r>
    <x v="12"/>
    <x v="182"/>
    <x v="182"/>
    <n v="542784"/>
    <s v="Huslenky"/>
    <s v="2 000 – 4 999 obyvatel"/>
    <n v="1829"/>
    <n v="0.61454346637506829"/>
    <n v="705"/>
    <n v="1"/>
  </r>
  <r>
    <x v="12"/>
    <x v="182"/>
    <x v="182"/>
    <n v="542865"/>
    <s v="Jablůnka"/>
    <s v="2 000 – 4 999 obyvatel"/>
    <n v="1702"/>
    <n v="0.66216216216216217"/>
    <n v="575"/>
    <n v="1"/>
  </r>
  <r>
    <x v="12"/>
    <x v="182"/>
    <x v="182"/>
    <n v="542911"/>
    <s v="Karolinka"/>
    <s v="2 000 – 4 999 obyvatel"/>
    <n v="2079"/>
    <n v="0.67099567099567103"/>
    <n v="684"/>
    <n v="1"/>
  </r>
  <r>
    <x v="12"/>
    <x v="182"/>
    <x v="182"/>
    <n v="542946"/>
    <s v="Kateřinice (Vsetín)"/>
    <s v="750 – 1 999 obyvatel"/>
    <n v="853"/>
    <n v="0.62954279015240333"/>
    <n v="316"/>
    <n v="1"/>
  </r>
  <r>
    <x v="12"/>
    <x v="182"/>
    <x v="182"/>
    <n v="543098"/>
    <s v="Lačnov"/>
    <s v="750 – 1 999 obyvatel"/>
    <n v="708"/>
    <n v="0.6652542372881356"/>
    <n v="237"/>
    <n v="1"/>
  </r>
  <r>
    <x v="12"/>
    <x v="182"/>
    <x v="182"/>
    <n v="544264"/>
    <s v="Leskovec"/>
    <s v="do 750 obyvatel"/>
    <n v="560"/>
    <n v="0.63035714285714284"/>
    <n v="207"/>
    <n v="1"/>
  </r>
  <r>
    <x v="12"/>
    <x v="182"/>
    <x v="182"/>
    <n v="544370"/>
    <s v="Lidečko"/>
    <s v="750 – 1 999 obyvatel"/>
    <n v="1524"/>
    <n v="0.61942257217847774"/>
    <n v="580"/>
    <n v="1"/>
  </r>
  <r>
    <x v="12"/>
    <x v="182"/>
    <x v="182"/>
    <n v="544396"/>
    <s v="Liptál"/>
    <s v="750 – 1 999 obyvatel"/>
    <n v="1227"/>
    <n v="0.56642216788916055"/>
    <n v="532"/>
    <n v="1"/>
  </r>
  <r>
    <x v="12"/>
    <x v="182"/>
    <x v="182"/>
    <n v="544434"/>
    <s v="Lužná (Vsetín)"/>
    <s v="do 750 obyvatel"/>
    <n v="521"/>
    <n v="0.64683301343570054"/>
    <n v="184"/>
    <n v="1"/>
  </r>
  <r>
    <x v="12"/>
    <x v="182"/>
    <x v="182"/>
    <n v="544469"/>
    <s v="Malá Bystřice"/>
    <s v="do 750 obyvatel"/>
    <n v="261"/>
    <n v="0.56704980842911878"/>
    <n v="113"/>
    <n v="1"/>
  </r>
  <r>
    <x v="12"/>
    <x v="182"/>
    <x v="182"/>
    <n v="544566"/>
    <s v="Nový Hrozenkov"/>
    <s v="2 000 – 4 999 obyvatel"/>
    <n v="2190"/>
    <n v="0.60091324200913243"/>
    <n v="874"/>
    <n v="1"/>
  </r>
  <r>
    <x v="12"/>
    <x v="182"/>
    <x v="182"/>
    <n v="544655"/>
    <s v="Pozděchov"/>
    <s v="do 750 obyvatel"/>
    <n v="484"/>
    <n v="0.64049586776859502"/>
    <n v="174"/>
    <n v="1"/>
  </r>
  <r>
    <x v="12"/>
    <x v="182"/>
    <x v="182"/>
    <n v="544671"/>
    <s v="Prlov"/>
    <s v="do 750 obyvatel"/>
    <n v="429"/>
    <n v="0.5757575757575758"/>
    <n v="182"/>
    <n v="1"/>
  </r>
  <r>
    <x v="12"/>
    <x v="182"/>
    <x v="182"/>
    <n v="544728"/>
    <s v="Pržno (Vsetín)"/>
    <s v="do 750 obyvatel"/>
    <n v="533"/>
    <n v="0.74671669793621009"/>
    <n v="135"/>
    <n v="0"/>
  </r>
  <r>
    <x v="12"/>
    <x v="182"/>
    <x v="182"/>
    <n v="544787"/>
    <s v="Ratiboř (Vsetín)"/>
    <s v="750 – 1 999 obyvatel"/>
    <n v="1493"/>
    <n v="0.68050904219691899"/>
    <n v="477"/>
    <n v="1"/>
  </r>
  <r>
    <x v="12"/>
    <x v="182"/>
    <x v="182"/>
    <n v="544850"/>
    <s v="Růžďka"/>
    <s v="750 – 1 999 obyvatel"/>
    <n v="767"/>
    <n v="0.6271186440677966"/>
    <n v="286"/>
    <n v="1"/>
  </r>
  <r>
    <x v="12"/>
    <x v="182"/>
    <x v="182"/>
    <n v="544906"/>
    <s v="Seninka"/>
    <s v="do 750 obyvatel"/>
    <n v="260"/>
    <n v="0.65"/>
    <n v="91"/>
    <n v="1"/>
  </r>
  <r>
    <x v="12"/>
    <x v="182"/>
    <x v="182"/>
    <n v="544914"/>
    <s v="Střelná"/>
    <s v="do 750 obyvatel"/>
    <n v="483"/>
    <n v="0.6211180124223602"/>
    <n v="183"/>
    <n v="1"/>
  </r>
  <r>
    <x v="12"/>
    <x v="182"/>
    <x v="182"/>
    <n v="544990"/>
    <s v="Valašská Polanka"/>
    <s v="750 – 1 999 obyvatel"/>
    <n v="1200"/>
    <n v="0.62749999999999995"/>
    <n v="447"/>
    <n v="1"/>
  </r>
  <r>
    <x v="12"/>
    <x v="182"/>
    <x v="182"/>
    <n v="545163"/>
    <s v="Velké Karlovice"/>
    <s v="2 000 – 4 999 obyvatel"/>
    <n v="2033"/>
    <n v="0.6999508116084604"/>
    <n v="610"/>
    <n v="1"/>
  </r>
  <r>
    <x v="12"/>
    <x v="182"/>
    <x v="182"/>
    <n v="545244"/>
    <s v="Zděchov"/>
    <s v="do 750 obyvatel"/>
    <n v="492"/>
    <n v="0.65853658536585369"/>
    <n v="168"/>
    <n v="1"/>
  </r>
  <r>
    <x v="12"/>
    <x v="182"/>
    <x v="182"/>
    <n v="553026"/>
    <s v="Valašská Senice"/>
    <s v="do 750 obyvatel"/>
    <n v="368"/>
    <n v="0.63043478260869568"/>
    <n v="136"/>
    <n v="1"/>
  </r>
  <r>
    <x v="12"/>
    <x v="182"/>
    <x v="182"/>
    <n v="556866"/>
    <s v="Lhota u Vsetína"/>
    <s v="750 – 1 999 obyvatel"/>
    <n v="667"/>
    <n v="0.60269865067466266"/>
    <n v="265"/>
    <n v="1"/>
  </r>
  <r>
    <x v="12"/>
    <x v="182"/>
    <x v="182"/>
    <n v="570346"/>
    <s v="Janová"/>
    <s v="750 – 1 999 obyvatel"/>
    <n v="625"/>
    <n v="0.65280000000000005"/>
    <n v="217"/>
    <n v="1"/>
  </r>
  <r>
    <x v="12"/>
    <x v="182"/>
    <x v="182"/>
    <n v="570371"/>
    <s v="Ústí (Vsetín)"/>
    <s v="do 750 obyvatel"/>
    <n v="531"/>
    <n v="0.69679849340866296"/>
    <n v="161"/>
    <n v="1"/>
  </r>
  <r>
    <x v="12"/>
    <x v="183"/>
    <x v="183"/>
    <n v="500011"/>
    <s v="Želechovice nad Dřevnicí"/>
    <s v="750 – 1 999 obyvatel"/>
    <n v="1590"/>
    <n v="0.7364779874213836"/>
    <n v="419"/>
    <n v="0"/>
  </r>
  <r>
    <x v="12"/>
    <x v="183"/>
    <x v="183"/>
    <n v="538744"/>
    <s v="Březnice (Zlín)"/>
    <s v="750 – 1 999 obyvatel"/>
    <n v="1088"/>
    <n v="0.73897058823529416"/>
    <n v="284"/>
    <n v="0"/>
  </r>
  <r>
    <x v="12"/>
    <x v="183"/>
    <x v="183"/>
    <n v="549622"/>
    <s v="Lípa (Zlín)"/>
    <s v="750 – 1 999 obyvatel"/>
    <n v="712"/>
    <n v="0.69241573033707871"/>
    <n v="219"/>
    <n v="1"/>
  </r>
  <r>
    <x v="12"/>
    <x v="183"/>
    <x v="183"/>
    <n v="549649"/>
    <s v="Tečovice"/>
    <s v="750 – 1 999 obyvatel"/>
    <n v="1142"/>
    <n v="0.70490367775831875"/>
    <n v="337"/>
    <n v="0"/>
  </r>
  <r>
    <x v="12"/>
    <x v="183"/>
    <x v="183"/>
    <n v="557145"/>
    <s v="Lukoveček"/>
    <s v="do 750 obyvatel"/>
    <n v="384"/>
    <n v="0.71614583333333337"/>
    <n v="109"/>
    <n v="0"/>
  </r>
  <r>
    <x v="12"/>
    <x v="183"/>
    <x v="183"/>
    <n v="557170"/>
    <s v="Ostrata"/>
    <s v="do 750 obyvatel"/>
    <n v="344"/>
    <n v="0.70639534883720934"/>
    <n v="101"/>
    <n v="0"/>
  </r>
  <r>
    <x v="12"/>
    <x v="183"/>
    <x v="183"/>
    <n v="573434"/>
    <s v="Lhota (Zlín)"/>
    <s v="750 – 1 999 obyvatel"/>
    <n v="721"/>
    <n v="0.74063800277392511"/>
    <n v="187"/>
    <n v="0"/>
  </r>
  <r>
    <x v="12"/>
    <x v="183"/>
    <x v="183"/>
    <n v="585068"/>
    <s v="Zlín"/>
    <s v="40 000 – 99 999 obyvatel"/>
    <n v="62376"/>
    <n v="0.75625240477106581"/>
    <n v="15204"/>
    <n v="0"/>
  </r>
  <r>
    <x v="12"/>
    <x v="183"/>
    <x v="183"/>
    <n v="585092"/>
    <s v="Bohuslavice u Zlína"/>
    <s v="750 – 1 999 obyvatel"/>
    <n v="634"/>
    <n v="0.74290220820189279"/>
    <n v="163"/>
    <n v="0"/>
  </r>
  <r>
    <x v="12"/>
    <x v="183"/>
    <x v="183"/>
    <n v="585149"/>
    <s v="Březůvky"/>
    <s v="do 750 obyvatel"/>
    <n v="607"/>
    <n v="0.67215815485996711"/>
    <n v="199"/>
    <n v="1"/>
  </r>
  <r>
    <x v="12"/>
    <x v="183"/>
    <x v="183"/>
    <n v="585165"/>
    <s v="Dobrkovice"/>
    <s v="do 750 obyvatel"/>
    <n v="217"/>
    <n v="0.69585253456221197"/>
    <n v="66"/>
    <n v="1"/>
  </r>
  <r>
    <x v="12"/>
    <x v="183"/>
    <x v="183"/>
    <n v="585181"/>
    <s v="Doubravy"/>
    <s v="do 750 obyvatel"/>
    <n v="464"/>
    <n v="0.74784482758620685"/>
    <n v="117"/>
    <n v="0"/>
  </r>
  <r>
    <x v="12"/>
    <x v="183"/>
    <x v="183"/>
    <n v="585203"/>
    <s v="Držková"/>
    <s v="do 750 obyvatel"/>
    <n v="303"/>
    <n v="0.65346534653465349"/>
    <n v="105"/>
    <n v="1"/>
  </r>
  <r>
    <x v="12"/>
    <x v="183"/>
    <x v="183"/>
    <n v="585211"/>
    <s v="Fryšták"/>
    <s v="2 000 – 4 999 obyvatel"/>
    <n v="3096"/>
    <n v="0.77583979328165376"/>
    <n v="694"/>
    <n v="0"/>
  </r>
  <r>
    <x v="12"/>
    <x v="183"/>
    <x v="183"/>
    <n v="585254"/>
    <s v="Hostišová"/>
    <s v="do 750 obyvatel"/>
    <n v="427"/>
    <n v="0.72365339578454335"/>
    <n v="118"/>
    <n v="0"/>
  </r>
  <r>
    <x v="12"/>
    <x v="183"/>
    <x v="183"/>
    <n v="585271"/>
    <s v="Hřivínův Újezd"/>
    <s v="do 750 obyvatel"/>
    <n v="459"/>
    <n v="0.71895424836601307"/>
    <n v="129"/>
    <n v="0"/>
  </r>
  <r>
    <x v="12"/>
    <x v="183"/>
    <x v="183"/>
    <n v="585289"/>
    <s v="Hvozdná"/>
    <s v="750 – 1 999 obyvatel"/>
    <n v="1053"/>
    <n v="0.70560303893637222"/>
    <n v="310"/>
    <n v="0"/>
  </r>
  <r>
    <x v="12"/>
    <x v="183"/>
    <x v="183"/>
    <n v="585327"/>
    <s v="Kaňovice (Zlín)"/>
    <s v="do 750 obyvatel"/>
    <n v="236"/>
    <n v="0.65254237288135597"/>
    <n v="82"/>
    <n v="1"/>
  </r>
  <r>
    <x v="12"/>
    <x v="183"/>
    <x v="183"/>
    <n v="585343"/>
    <s v="Kašava"/>
    <s v="750 – 1 999 obyvatel"/>
    <n v="761"/>
    <n v="0.64783180026281206"/>
    <n v="268"/>
    <n v="1"/>
  </r>
  <r>
    <x v="12"/>
    <x v="183"/>
    <x v="183"/>
    <n v="585467"/>
    <s v="Lukov (Zlín)"/>
    <s v="750 – 1 999 obyvatel"/>
    <n v="1423"/>
    <n v="0.76669009135628952"/>
    <n v="332"/>
    <n v="0"/>
  </r>
  <r>
    <x v="12"/>
    <x v="183"/>
    <x v="183"/>
    <n v="585491"/>
    <s v="Machová"/>
    <s v="do 750 obyvatel"/>
    <n v="517"/>
    <n v="0.73307543520309482"/>
    <n v="138"/>
    <n v="0"/>
  </r>
  <r>
    <x v="12"/>
    <x v="183"/>
    <x v="183"/>
    <n v="585505"/>
    <s v="Mysločovice"/>
    <s v="do 750 obyvatel"/>
    <n v="529"/>
    <n v="0.75047258979206044"/>
    <n v="132"/>
    <n v="0"/>
  </r>
  <r>
    <x v="12"/>
    <x v="183"/>
    <x v="183"/>
    <n v="585661"/>
    <s v="Provodov"/>
    <s v="750 – 1 999 obyvatel"/>
    <n v="656"/>
    <n v="0.70884146341463417"/>
    <n v="191"/>
    <n v="0"/>
  </r>
  <r>
    <x v="12"/>
    <x v="183"/>
    <x v="183"/>
    <n v="585670"/>
    <s v="Racková"/>
    <s v="750 – 1 999 obyvatel"/>
    <n v="686"/>
    <n v="0.69533527696793007"/>
    <n v="209"/>
    <n v="1"/>
  </r>
  <r>
    <x v="12"/>
    <x v="183"/>
    <x v="183"/>
    <n v="585726"/>
    <s v="Sazovice"/>
    <s v="750 – 1 999 obyvatel"/>
    <n v="643"/>
    <n v="0.76671850699844479"/>
    <n v="150"/>
    <n v="0"/>
  </r>
  <r>
    <x v="12"/>
    <x v="183"/>
    <x v="183"/>
    <n v="585815"/>
    <s v="Šarovy"/>
    <s v="do 750 obyvatel"/>
    <n v="216"/>
    <n v="0.76388888888888884"/>
    <n v="51"/>
    <n v="0"/>
  </r>
  <r>
    <x v="12"/>
    <x v="183"/>
    <x v="183"/>
    <n v="585912"/>
    <s v="Velký Ořechov"/>
    <s v="750 – 1 999 obyvatel"/>
    <n v="623"/>
    <n v="0.7768860353130016"/>
    <n v="139"/>
    <n v="0"/>
  </r>
  <r>
    <x v="12"/>
    <x v="183"/>
    <x v="183"/>
    <n v="585963"/>
    <s v="Vlčková"/>
    <s v="do 750 obyvatel"/>
    <n v="344"/>
    <n v="0.69186046511627908"/>
    <n v="106"/>
    <n v="1"/>
  </r>
  <r>
    <x v="12"/>
    <x v="183"/>
    <x v="183"/>
    <n v="587052"/>
    <s v="Karlovice (Zlín)"/>
    <s v="do 750 obyvatel"/>
    <n v="205"/>
    <n v="0.73170731707317072"/>
    <n v="55"/>
    <n v="0"/>
  </r>
  <r>
    <x v="12"/>
    <x v="183"/>
    <x v="183"/>
    <n v="592251"/>
    <s v="Kelníky"/>
    <s v="do 750 obyvatel"/>
    <n v="132"/>
    <n v="0.72727272727272729"/>
    <n v="36"/>
    <n v="0"/>
  </r>
  <r>
    <x v="13"/>
    <x v="184"/>
    <x v="184"/>
    <n v="546984"/>
    <s v="Bílov (Nový Jičín)"/>
    <s v="do 750 obyvatel"/>
    <n v="464"/>
    <n v="0.61637931034482762"/>
    <n v="178"/>
    <n v="1"/>
  </r>
  <r>
    <x v="13"/>
    <x v="184"/>
    <x v="184"/>
    <n v="554936"/>
    <s v="Bítov (Nový Jičín)"/>
    <s v="do 750 obyvatel"/>
    <n v="373"/>
    <n v="0.71045576407506705"/>
    <n v="108"/>
    <n v="0"/>
  </r>
  <r>
    <x v="13"/>
    <x v="184"/>
    <x v="184"/>
    <n v="555312"/>
    <s v="Kujavy"/>
    <s v="do 750 obyvatel"/>
    <n v="447"/>
    <n v="0.58165548098434006"/>
    <n v="187"/>
    <n v="1"/>
  </r>
  <r>
    <x v="13"/>
    <x v="184"/>
    <x v="184"/>
    <n v="556858"/>
    <s v="Bravantice"/>
    <s v="750 – 1 999 obyvatel"/>
    <n v="787"/>
    <n v="0.66836086404066075"/>
    <n v="261"/>
    <n v="1"/>
  </r>
  <r>
    <x v="13"/>
    <x v="184"/>
    <x v="184"/>
    <n v="568406"/>
    <s v="Slatina (Nový Jičín)"/>
    <s v="750 – 1 999 obyvatel"/>
    <n v="621"/>
    <n v="0.71658615136876003"/>
    <n v="176"/>
    <n v="0"/>
  </r>
  <r>
    <x v="13"/>
    <x v="184"/>
    <x v="184"/>
    <n v="568422"/>
    <s v="Velké Albrechtice"/>
    <s v="750 – 1 999 obyvatel"/>
    <n v="958"/>
    <n v="0.67432150313152406"/>
    <n v="312"/>
    <n v="1"/>
  </r>
  <r>
    <x v="13"/>
    <x v="184"/>
    <x v="184"/>
    <n v="568741"/>
    <s v="Albrechtičky"/>
    <s v="do 750 obyvatel"/>
    <n v="585"/>
    <n v="0.70427350427350432"/>
    <n v="173"/>
    <n v="0"/>
  </r>
  <r>
    <x v="13"/>
    <x v="184"/>
    <x v="184"/>
    <n v="568775"/>
    <s v="Pustějov"/>
    <s v="750 – 1 999 obyvatel"/>
    <n v="834"/>
    <n v="0.69904076738609111"/>
    <n v="251"/>
    <n v="1"/>
  </r>
  <r>
    <x v="13"/>
    <x v="184"/>
    <x v="184"/>
    <n v="599247"/>
    <s v="Bílovec"/>
    <s v="5 000 – 14 999 obyvatel"/>
    <n v="6190"/>
    <n v="0.69305331179321483"/>
    <n v="1900"/>
    <n v="1"/>
  </r>
  <r>
    <x v="13"/>
    <x v="184"/>
    <x v="184"/>
    <n v="599506"/>
    <s v="Jistebník"/>
    <s v="750 – 1 999 obyvatel"/>
    <n v="1351"/>
    <n v="0.74241302738712067"/>
    <n v="348"/>
    <n v="0"/>
  </r>
  <r>
    <x v="13"/>
    <x v="184"/>
    <x v="184"/>
    <n v="599921"/>
    <s v="Studénka"/>
    <s v="5 000 – 14 999 obyvatel"/>
    <n v="7915"/>
    <n v="0.65559065066329758"/>
    <n v="2726"/>
    <n v="1"/>
  </r>
  <r>
    <x v="13"/>
    <x v="184"/>
    <x v="184"/>
    <n v="599964"/>
    <s v="Tísek"/>
    <s v="750 – 1 999 obyvatel"/>
    <n v="777"/>
    <n v="0.74002574002574006"/>
    <n v="202"/>
    <n v="0"/>
  </r>
  <r>
    <x v="13"/>
    <x v="185"/>
    <x v="185"/>
    <n v="598968"/>
    <s v="Dolní Lutyně (Karviná)"/>
    <s v="5 000 – 14 999 obyvatel"/>
    <n v="4431"/>
    <n v="0.70932069510268558"/>
    <n v="1288"/>
    <n v="0"/>
  </r>
  <r>
    <x v="13"/>
    <x v="185"/>
    <x v="185"/>
    <n v="599051"/>
    <s v="Bohumín"/>
    <s v="15 000 – 39 999 obyvatel"/>
    <n v="17146"/>
    <n v="0.68610754694972587"/>
    <n v="5382"/>
    <n v="1"/>
  </r>
  <r>
    <x v="13"/>
    <x v="185"/>
    <x v="185"/>
    <n v="599107"/>
    <s v="Rychvald"/>
    <s v="5 000 – 14 999 obyvatel"/>
    <n v="6261"/>
    <n v="0.70899217377415746"/>
    <n v="1822"/>
    <n v="0"/>
  </r>
  <r>
    <x v="13"/>
    <x v="186"/>
    <x v="186"/>
    <n v="546950"/>
    <s v="Nová Pláň"/>
    <s v="do 750 obyvatel"/>
    <n v="46"/>
    <n v="0.93478260869565222"/>
    <n v="3"/>
    <n v="0"/>
  </r>
  <r>
    <x v="13"/>
    <x v="186"/>
    <x v="186"/>
    <n v="551708"/>
    <s v="Dlouhá Stráň"/>
    <s v="do 750 obyvatel"/>
    <n v="75"/>
    <n v="0.65333333333333332"/>
    <n v="26"/>
    <n v="1"/>
  </r>
  <r>
    <x v="13"/>
    <x v="186"/>
    <x v="186"/>
    <n v="551724"/>
    <s v="Mezina"/>
    <s v="do 750 obyvatel"/>
    <n v="323"/>
    <n v="0.73065015479876161"/>
    <n v="87"/>
    <n v="0"/>
  </r>
  <r>
    <x v="13"/>
    <x v="186"/>
    <x v="186"/>
    <n v="551732"/>
    <s v="Moravskoslezský Kočov"/>
    <s v="do 750 obyvatel"/>
    <n v="484"/>
    <n v="0.73553719008264462"/>
    <n v="128"/>
    <n v="0"/>
  </r>
  <r>
    <x v="13"/>
    <x v="186"/>
    <x v="186"/>
    <n v="551767"/>
    <s v="Staré Město (Bruntál)"/>
    <s v="750 – 1 999 obyvatel"/>
    <n v="776"/>
    <n v="0.72036082474226804"/>
    <n v="217"/>
    <n v="0"/>
  </r>
  <r>
    <x v="13"/>
    <x v="186"/>
    <x v="186"/>
    <n v="551783"/>
    <s v="Valšov"/>
    <s v="do 750 obyvatel"/>
    <n v="215"/>
    <n v="0.67441860465116277"/>
    <n v="70"/>
    <n v="1"/>
  </r>
  <r>
    <x v="13"/>
    <x v="186"/>
    <x v="186"/>
    <n v="551805"/>
    <s v="Horní Životice"/>
    <s v="do 750 obyvatel"/>
    <n v="280"/>
    <n v="0.71785714285714286"/>
    <n v="79"/>
    <n v="0"/>
  </r>
  <r>
    <x v="13"/>
    <x v="186"/>
    <x v="186"/>
    <n v="551813"/>
    <s v="Staré Heřminovy"/>
    <s v="do 750 obyvatel"/>
    <n v="160"/>
    <n v="0.73750000000000004"/>
    <n v="42"/>
    <n v="0"/>
  </r>
  <r>
    <x v="13"/>
    <x v="186"/>
    <x v="186"/>
    <n v="551929"/>
    <s v="Andělská Hora (Bruntál)"/>
    <s v="do 750 obyvatel"/>
    <n v="311"/>
    <n v="0.74276527331189712"/>
    <n v="80"/>
    <n v="0"/>
  </r>
  <r>
    <x v="13"/>
    <x v="186"/>
    <x v="186"/>
    <n v="551945"/>
    <s v="Rudná pod Pradědem"/>
    <s v="do 750 obyvatel"/>
    <n v="312"/>
    <n v="0.64743589743589747"/>
    <n v="110"/>
    <n v="1"/>
  </r>
  <r>
    <x v="13"/>
    <x v="186"/>
    <x v="186"/>
    <n v="551996"/>
    <s v="Ludvíkov"/>
    <s v="do 750 obyvatel"/>
    <n v="256"/>
    <n v="0.578125"/>
    <n v="108"/>
    <n v="1"/>
  </r>
  <r>
    <x v="13"/>
    <x v="186"/>
    <x v="186"/>
    <n v="569526"/>
    <s v="Milotice nad Opavou"/>
    <s v="do 750 obyvatel"/>
    <n v="299"/>
    <n v="0.59197324414715724"/>
    <n v="122"/>
    <n v="1"/>
  </r>
  <r>
    <x v="13"/>
    <x v="186"/>
    <x v="186"/>
    <n v="569551"/>
    <s v="Nové Heřminovy"/>
    <s v="do 750 obyvatel"/>
    <n v="306"/>
    <n v="0.62418300653594772"/>
    <n v="115"/>
    <n v="1"/>
  </r>
  <r>
    <x v="13"/>
    <x v="186"/>
    <x v="186"/>
    <n v="569577"/>
    <s v="Oborná"/>
    <s v="do 750 obyvatel"/>
    <n v="347"/>
    <n v="0.67146974063400577"/>
    <n v="114"/>
    <n v="1"/>
  </r>
  <r>
    <x v="13"/>
    <x v="186"/>
    <x v="186"/>
    <n v="597180"/>
    <s v="Bruntál"/>
    <s v="15 000 – 39 999 obyvatel"/>
    <n v="13231"/>
    <n v="0.66737208071952236"/>
    <n v="4401"/>
    <n v="1"/>
  </r>
  <r>
    <x v="13"/>
    <x v="186"/>
    <x v="186"/>
    <n v="597198"/>
    <s v="Bílčice"/>
    <s v="do 750 obyvatel"/>
    <n v="203"/>
    <n v="0.63054187192118227"/>
    <n v="75"/>
    <n v="1"/>
  </r>
  <r>
    <x v="13"/>
    <x v="186"/>
    <x v="186"/>
    <n v="597252"/>
    <s v="Dětřichov nad Bystřicí"/>
    <s v="do 750 obyvatel"/>
    <n v="363"/>
    <n v="0.6391184573002755"/>
    <n v="131"/>
    <n v="1"/>
  </r>
  <r>
    <x v="13"/>
    <x v="186"/>
    <x v="186"/>
    <n v="597317"/>
    <s v="Dvorce (Bruntál)"/>
    <s v="750 – 1 999 obyvatel"/>
    <n v="1061"/>
    <n v="0.64184731385485394"/>
    <n v="380"/>
    <n v="1"/>
  </r>
  <r>
    <x v="13"/>
    <x v="186"/>
    <x v="186"/>
    <n v="597350"/>
    <s v="Horní Benešov"/>
    <s v="2 000 – 4 999 obyvatel"/>
    <n v="1841"/>
    <n v="0.68278109722976643"/>
    <n v="584"/>
    <n v="1"/>
  </r>
  <r>
    <x v="13"/>
    <x v="186"/>
    <x v="186"/>
    <n v="597473"/>
    <s v="Karlova Studánka"/>
    <s v="do 750 obyvatel"/>
    <n v="146"/>
    <n v="0.72602739726027399"/>
    <n v="40"/>
    <n v="0"/>
  </r>
  <r>
    <x v="13"/>
    <x v="186"/>
    <x v="186"/>
    <n v="597481"/>
    <s v="Karlovice (Bruntál)"/>
    <s v="750 – 1 999 obyvatel"/>
    <n v="840"/>
    <n v="0.57261904761904758"/>
    <n v="359"/>
    <n v="1"/>
  </r>
  <r>
    <x v="13"/>
    <x v="186"/>
    <x v="186"/>
    <n v="597538"/>
    <s v="Křišťanovice"/>
    <s v="do 750 obyvatel"/>
    <n v="216"/>
    <n v="0.65277777777777779"/>
    <n v="75"/>
    <n v="1"/>
  </r>
  <r>
    <x v="13"/>
    <x v="186"/>
    <x v="186"/>
    <n v="597546"/>
    <s v="Leskovec nad Moravicí"/>
    <s v="do 750 obyvatel"/>
    <n v="370"/>
    <n v="0.58378378378378382"/>
    <n v="154"/>
    <n v="1"/>
  </r>
  <r>
    <x v="13"/>
    <x v="186"/>
    <x v="186"/>
    <n v="597589"/>
    <s v="Lomnice (Bruntál)"/>
    <s v="do 750 obyvatel"/>
    <n v="421"/>
    <n v="0.61282660332541572"/>
    <n v="163"/>
    <n v="1"/>
  </r>
  <r>
    <x v="13"/>
    <x v="186"/>
    <x v="186"/>
    <n v="597724"/>
    <s v="Razová"/>
    <s v="do 750 obyvatel"/>
    <n v="438"/>
    <n v="0.63470319634703198"/>
    <n v="160"/>
    <n v="1"/>
  </r>
  <r>
    <x v="13"/>
    <x v="186"/>
    <x v="186"/>
    <n v="597741"/>
    <s v="Roudno"/>
    <s v="do 750 obyvatel"/>
    <n v="181"/>
    <n v="0.71823204419889508"/>
    <n v="51"/>
    <n v="0"/>
  </r>
  <r>
    <x v="13"/>
    <x v="186"/>
    <x v="186"/>
    <n v="597872"/>
    <s v="Světlá Hora"/>
    <s v="750 – 1 999 obyvatel"/>
    <n v="1196"/>
    <n v="0.62792642140468224"/>
    <n v="445"/>
    <n v="1"/>
  </r>
  <r>
    <x v="13"/>
    <x v="186"/>
    <x v="186"/>
    <n v="597881"/>
    <s v="Svobodné Heřmanice"/>
    <s v="do 750 obyvatel"/>
    <n v="450"/>
    <n v="0.72888888888888892"/>
    <n v="122"/>
    <n v="0"/>
  </r>
  <r>
    <x v="13"/>
    <x v="186"/>
    <x v="186"/>
    <n v="597899"/>
    <s v="Široká Niva"/>
    <s v="do 750 obyvatel"/>
    <n v="456"/>
    <n v="0.68201754385964908"/>
    <n v="145"/>
    <n v="1"/>
  </r>
  <r>
    <x v="13"/>
    <x v="186"/>
    <x v="186"/>
    <n v="597945"/>
    <s v="Václavov u Bruntálu"/>
    <s v="do 750 obyvatel"/>
    <n v="381"/>
    <n v="0.58530183727034124"/>
    <n v="158"/>
    <n v="1"/>
  </r>
  <r>
    <x v="13"/>
    <x v="186"/>
    <x v="186"/>
    <n v="597961"/>
    <s v="Vrbno pod Pradědem"/>
    <s v="2 000 – 4 999 obyvatel"/>
    <n v="4284"/>
    <n v="0.66199813258636786"/>
    <n v="1448"/>
    <n v="1"/>
  </r>
  <r>
    <x v="13"/>
    <x v="187"/>
    <x v="187"/>
    <n v="555291"/>
    <s v="Chotěbuz"/>
    <s v="750 – 1 999 obyvatel"/>
    <n v="1122"/>
    <n v="0.66844919786096257"/>
    <n v="372"/>
    <n v="1"/>
  </r>
  <r>
    <x v="13"/>
    <x v="187"/>
    <x v="187"/>
    <n v="598933"/>
    <s v="Český Těšín"/>
    <s v="15 000 – 39 999 obyvatel"/>
    <n v="20234"/>
    <n v="0.64984679252742905"/>
    <n v="7085"/>
    <n v="1"/>
  </r>
  <r>
    <x v="13"/>
    <x v="188"/>
    <x v="188"/>
    <n v="500259"/>
    <s v="Veřovice"/>
    <s v="750 – 1 999 obyvatel"/>
    <n v="1659"/>
    <n v="0.62869198312236285"/>
    <n v="616"/>
    <n v="1"/>
  </r>
  <r>
    <x v="13"/>
    <x v="188"/>
    <x v="188"/>
    <n v="568431"/>
    <s v="Bordovice"/>
    <s v="do 750 obyvatel"/>
    <n v="512"/>
    <n v="0.654296875"/>
    <n v="177"/>
    <n v="1"/>
  </r>
  <r>
    <x v="13"/>
    <x v="188"/>
    <x v="188"/>
    <n v="599344"/>
    <s v="Frenštát pod Radhoštěm"/>
    <s v="5 000 – 14 999 obyvatel"/>
    <n v="9035"/>
    <n v="0.66751521859435525"/>
    <n v="3004"/>
    <n v="1"/>
  </r>
  <r>
    <x v="13"/>
    <x v="188"/>
    <x v="188"/>
    <n v="599603"/>
    <s v="Lichnov (Nový Jičín)"/>
    <s v="750 – 1 999 obyvatel"/>
    <n v="1288"/>
    <n v="0.70341614906832295"/>
    <n v="382"/>
    <n v="0"/>
  </r>
  <r>
    <x v="13"/>
    <x v="188"/>
    <x v="188"/>
    <n v="599956"/>
    <s v="Tichá"/>
    <s v="750 – 1 999 obyvatel"/>
    <n v="1490"/>
    <n v="0.70536912751677849"/>
    <n v="439"/>
    <n v="0"/>
  </r>
  <r>
    <x v="13"/>
    <x v="188"/>
    <x v="188"/>
    <n v="599999"/>
    <s v="Trojanovice"/>
    <s v="2 000 – 4 999 obyvatel"/>
    <n v="2148"/>
    <n v="0.65083798882681565"/>
    <n v="750"/>
    <n v="1"/>
  </r>
  <r>
    <x v="13"/>
    <x v="189"/>
    <x v="189"/>
    <n v="512192"/>
    <s v="Horní Domaslavice"/>
    <s v="750 – 1 999 obyvatel"/>
    <n v="731"/>
    <n v="0.69630642954856359"/>
    <n v="222"/>
    <n v="1"/>
  </r>
  <r>
    <x v="13"/>
    <x v="189"/>
    <x v="189"/>
    <n v="549665"/>
    <s v="Raškovice"/>
    <s v="750 – 1 999 obyvatel"/>
    <n v="1590"/>
    <n v="0.69622641509433958"/>
    <n v="483"/>
    <n v="1"/>
  </r>
  <r>
    <x v="13"/>
    <x v="189"/>
    <x v="189"/>
    <n v="549673"/>
    <s v="Krásná (Frýdek-Místek)"/>
    <s v="do 750 obyvatel"/>
    <n v="589"/>
    <n v="0.68081494057724956"/>
    <n v="188"/>
    <n v="1"/>
  </r>
  <r>
    <x v="13"/>
    <x v="189"/>
    <x v="189"/>
    <n v="552488"/>
    <s v="Vojkovice (Frýdek-Místek)"/>
    <s v="750 – 1 999 obyvatel"/>
    <n v="599"/>
    <n v="0.67278797996661099"/>
    <n v="196"/>
    <n v="1"/>
  </r>
  <r>
    <x v="13"/>
    <x v="189"/>
    <x v="189"/>
    <n v="552500"/>
    <s v="Pazderna"/>
    <s v="do 750 obyvatel"/>
    <n v="244"/>
    <n v="0.61065573770491799"/>
    <n v="95"/>
    <n v="1"/>
  </r>
  <r>
    <x v="13"/>
    <x v="189"/>
    <x v="189"/>
    <n v="552518"/>
    <s v="Nošovice"/>
    <s v="750 – 1 999 obyvatel"/>
    <n v="880"/>
    <n v="0.71931818181818186"/>
    <n v="247"/>
    <n v="0"/>
  </r>
  <r>
    <x v="13"/>
    <x v="189"/>
    <x v="189"/>
    <n v="552526"/>
    <s v="Nižní Lhoty"/>
    <s v="do 750 obyvatel"/>
    <n v="233"/>
    <n v="0.67811158798283266"/>
    <n v="75"/>
    <n v="1"/>
  </r>
  <r>
    <x v="13"/>
    <x v="189"/>
    <x v="189"/>
    <n v="552542"/>
    <s v="Dobratice"/>
    <s v="750 – 1 999 obyvatel"/>
    <n v="1070"/>
    <n v="0.71401869158878506"/>
    <n v="306"/>
    <n v="0"/>
  </r>
  <r>
    <x v="13"/>
    <x v="189"/>
    <x v="189"/>
    <n v="552551"/>
    <s v="Staré Město (Frýdek-Místek)"/>
    <s v="750 – 1 999 obyvatel"/>
    <n v="1241"/>
    <n v="0.71071716357775983"/>
    <n v="359"/>
    <n v="0"/>
  </r>
  <r>
    <x v="13"/>
    <x v="189"/>
    <x v="189"/>
    <n v="552569"/>
    <s v="Staříč"/>
    <s v="2 000 – 4 999 obyvatel"/>
    <n v="1814"/>
    <n v="0.67695700110253587"/>
    <n v="586"/>
    <n v="1"/>
  </r>
  <r>
    <x v="13"/>
    <x v="189"/>
    <x v="189"/>
    <n v="552607"/>
    <s v="Dolní Tošanovice"/>
    <s v="do 750 obyvatel"/>
    <n v="281"/>
    <n v="0.64768683274021355"/>
    <n v="99"/>
    <n v="1"/>
  </r>
  <r>
    <x v="13"/>
    <x v="189"/>
    <x v="189"/>
    <n v="552623"/>
    <s v="Třanovice"/>
    <s v="750 – 1 999 obyvatel"/>
    <n v="867"/>
    <n v="0.67820069204152245"/>
    <n v="279"/>
    <n v="1"/>
  </r>
  <r>
    <x v="13"/>
    <x v="189"/>
    <x v="189"/>
    <n v="552631"/>
    <s v="Horní Tošanovice"/>
    <s v="do 750 obyvatel"/>
    <n v="531"/>
    <n v="0.65160075329566858"/>
    <n v="185"/>
    <n v="1"/>
  </r>
  <r>
    <x v="13"/>
    <x v="189"/>
    <x v="189"/>
    <n v="552682"/>
    <s v="Vyšní Lhoty"/>
    <s v="750 – 1 999 obyvatel"/>
    <n v="727"/>
    <n v="0.71939477303988997"/>
    <n v="204"/>
    <n v="0"/>
  </r>
  <r>
    <x v="13"/>
    <x v="189"/>
    <x v="189"/>
    <n v="552691"/>
    <s v="Žabeň"/>
    <s v="750 – 1 999 obyvatel"/>
    <n v="725"/>
    <n v="0.71448275862068966"/>
    <n v="207"/>
    <n v="0"/>
  </r>
  <r>
    <x v="13"/>
    <x v="189"/>
    <x v="189"/>
    <n v="568163"/>
    <s v="Žermanice"/>
    <s v="do 750 obyvatel"/>
    <n v="279"/>
    <n v="0.61290322580645162"/>
    <n v="108"/>
    <n v="1"/>
  </r>
  <r>
    <x v="13"/>
    <x v="189"/>
    <x v="189"/>
    <n v="568791"/>
    <s v="Soběšovice"/>
    <s v="750 – 1 999 obyvatel"/>
    <n v="782"/>
    <n v="0.75191815856777489"/>
    <n v="194"/>
    <n v="0"/>
  </r>
  <r>
    <x v="13"/>
    <x v="189"/>
    <x v="189"/>
    <n v="568813"/>
    <s v="Pražmo"/>
    <s v="750 – 1 999 obyvatel"/>
    <n v="770"/>
    <n v="0.68311688311688312"/>
    <n v="244"/>
    <n v="1"/>
  </r>
  <r>
    <x v="13"/>
    <x v="189"/>
    <x v="189"/>
    <n v="568830"/>
    <s v="Řepiště"/>
    <s v="750 – 1 999 obyvatel"/>
    <n v="1547"/>
    <n v="0.75113122171945701"/>
    <n v="385"/>
    <n v="0"/>
  </r>
  <r>
    <x v="13"/>
    <x v="189"/>
    <x v="189"/>
    <n v="569631"/>
    <s v="Sviadnov"/>
    <s v="2 000 – 4 999 obyvatel"/>
    <n v="1786"/>
    <n v="0.7150055991041433"/>
    <n v="509"/>
    <n v="0"/>
  </r>
  <r>
    <x v="13"/>
    <x v="189"/>
    <x v="189"/>
    <n v="598003"/>
    <s v="Frýdek-Místek"/>
    <s v="40 000 – 99 999 obyvatel"/>
    <n v="46232"/>
    <n v="0.68932773836303862"/>
    <n v="14363"/>
    <n v="1"/>
  </r>
  <r>
    <x v="13"/>
    <x v="189"/>
    <x v="189"/>
    <n v="598011"/>
    <s v="Baška"/>
    <s v="2 000 – 4 999 obyvatel"/>
    <n v="3265"/>
    <n v="0.70015313935681467"/>
    <n v="979"/>
    <n v="0"/>
  </r>
  <r>
    <x v="13"/>
    <x v="189"/>
    <x v="189"/>
    <n v="598038"/>
    <s v="Brušperk"/>
    <s v="2 000 – 4 999 obyvatel"/>
    <n v="3386"/>
    <n v="0.75487300649734201"/>
    <n v="830"/>
    <n v="0"/>
  </r>
  <r>
    <x v="13"/>
    <x v="189"/>
    <x v="189"/>
    <n v="598046"/>
    <s v="Bruzovice"/>
    <s v="750 – 1 999 obyvatel"/>
    <n v="751"/>
    <n v="0.64846870838881487"/>
    <n v="264"/>
    <n v="1"/>
  </r>
  <r>
    <x v="13"/>
    <x v="189"/>
    <x v="189"/>
    <n v="598089"/>
    <s v="Dobrá"/>
    <s v="2 000 – 4 999 obyvatel"/>
    <n v="2666"/>
    <n v="0.73780945236309081"/>
    <n v="699"/>
    <n v="0"/>
  </r>
  <r>
    <x v="13"/>
    <x v="189"/>
    <x v="189"/>
    <n v="598101"/>
    <s v="Dolní Domaslavice"/>
    <s v="750 – 1 999 obyvatel"/>
    <n v="1131"/>
    <n v="0.67197170645446502"/>
    <n v="371"/>
    <n v="1"/>
  </r>
  <r>
    <x v="13"/>
    <x v="189"/>
    <x v="189"/>
    <n v="598135"/>
    <s v="Fryčovice"/>
    <s v="2 000 – 4 999 obyvatel"/>
    <n v="2051"/>
    <n v="0.7016089712335446"/>
    <n v="612"/>
    <n v="0"/>
  </r>
  <r>
    <x v="13"/>
    <x v="189"/>
    <x v="189"/>
    <n v="598275"/>
    <s v="Kaňovice (Frýdek-Místek)"/>
    <s v="do 750 obyvatel"/>
    <n v="266"/>
    <n v="0.77067669172932329"/>
    <n v="61"/>
    <n v="0"/>
  </r>
  <r>
    <x v="13"/>
    <x v="189"/>
    <x v="189"/>
    <n v="598321"/>
    <s v="Kozlovice (Frýdek-Místek)"/>
    <s v="2 000 – 4 999 obyvatel"/>
    <n v="2441"/>
    <n v="0.72879967226546494"/>
    <n v="662"/>
    <n v="0"/>
  </r>
  <r>
    <x v="13"/>
    <x v="189"/>
    <x v="189"/>
    <n v="598348"/>
    <s v="Krmelín"/>
    <s v="2 000 – 4 999 obyvatel"/>
    <n v="1959"/>
    <n v="0.73047473200612556"/>
    <n v="528"/>
    <n v="0"/>
  </r>
  <r>
    <x v="13"/>
    <x v="189"/>
    <x v="189"/>
    <n v="598364"/>
    <s v="Lhotka (Frýdek-Místek)"/>
    <s v="do 750 obyvatel"/>
    <n v="460"/>
    <n v="0.61739130434782608"/>
    <n v="176"/>
    <n v="1"/>
  </r>
  <r>
    <x v="13"/>
    <x v="189"/>
    <x v="189"/>
    <n v="598399"/>
    <s v="Lučina"/>
    <s v="750 – 1 999 obyvatel"/>
    <n v="1207"/>
    <n v="0.68682684341342171"/>
    <n v="378"/>
    <n v="1"/>
  </r>
  <r>
    <x v="13"/>
    <x v="189"/>
    <x v="189"/>
    <n v="598445"/>
    <s v="Morávka"/>
    <s v="750 – 1 999 obyvatel"/>
    <n v="990"/>
    <n v="0.63434343434343432"/>
    <n v="362"/>
    <n v="1"/>
  </r>
  <r>
    <x v="13"/>
    <x v="189"/>
    <x v="189"/>
    <n v="598551"/>
    <s v="Palkovice"/>
    <s v="2 000 – 4 999 obyvatel"/>
    <n v="2804"/>
    <n v="0.72432239657631958"/>
    <n v="773"/>
    <n v="0"/>
  </r>
  <r>
    <x v="13"/>
    <x v="189"/>
    <x v="189"/>
    <n v="598569"/>
    <s v="Paskov"/>
    <s v="2 000 – 4 999 obyvatel"/>
    <n v="3283"/>
    <n v="0.70849832470301555"/>
    <n v="957"/>
    <n v="0"/>
  </r>
  <r>
    <x v="13"/>
    <x v="189"/>
    <x v="189"/>
    <n v="598674"/>
    <s v="Sedliště (Frýdek-Místek)"/>
    <s v="750 – 1 999 obyvatel"/>
    <n v="1337"/>
    <n v="0.69932685115931192"/>
    <n v="402"/>
    <n v="1"/>
  </r>
  <r>
    <x v="13"/>
    <x v="189"/>
    <x v="189"/>
    <n v="598691"/>
    <s v="Hukvaldy"/>
    <s v="2 000 – 4 999 obyvatel"/>
    <n v="1710"/>
    <n v="0.72163742690058474"/>
    <n v="476"/>
    <n v="0"/>
  </r>
  <r>
    <x v="13"/>
    <x v="190"/>
    <x v="190"/>
    <n v="507181"/>
    <s v="Pržno (Frýdek-Místek)"/>
    <s v="750 – 1 999 obyvatel"/>
    <n v="883"/>
    <n v="0.74745186862967161"/>
    <n v="223"/>
    <n v="0"/>
  </r>
  <r>
    <x v="13"/>
    <x v="190"/>
    <x v="190"/>
    <n v="507423"/>
    <s v="Janovice (Frýdek-Místek)"/>
    <s v="750 – 1 999 obyvatel"/>
    <n v="1618"/>
    <n v="0.65327564894932011"/>
    <n v="561"/>
    <n v="1"/>
  </r>
  <r>
    <x v="13"/>
    <x v="190"/>
    <x v="190"/>
    <n v="512184"/>
    <s v="Metylovice"/>
    <s v="750 – 1 999 obyvatel"/>
    <n v="1463"/>
    <n v="0.68831168831168832"/>
    <n v="456"/>
    <n v="1"/>
  </r>
  <r>
    <x v="13"/>
    <x v="190"/>
    <x v="190"/>
    <n v="552577"/>
    <s v="Pstruží"/>
    <s v="750 – 1 999 obyvatel"/>
    <n v="834"/>
    <n v="0.69064748201438853"/>
    <n v="258"/>
    <n v="1"/>
  </r>
  <r>
    <x v="13"/>
    <x v="190"/>
    <x v="190"/>
    <n v="552593"/>
    <s v="Malenovice"/>
    <s v="750 – 1 999 obyvatel"/>
    <n v="629"/>
    <n v="0.72655007949125594"/>
    <n v="172"/>
    <n v="0"/>
  </r>
  <r>
    <x v="13"/>
    <x v="190"/>
    <x v="190"/>
    <n v="598020"/>
    <s v="Bílá (Frýdek-Místek)"/>
    <s v="do 750 obyvatel"/>
    <n v="248"/>
    <n v="0.71370967741935487"/>
    <n v="71"/>
    <n v="0"/>
  </r>
  <r>
    <x v="13"/>
    <x v="190"/>
    <x v="190"/>
    <n v="598071"/>
    <s v="Čeladná"/>
    <s v="2 000 – 4 999 obyvatel"/>
    <n v="2373"/>
    <n v="0.65233881163084706"/>
    <n v="825"/>
    <n v="1"/>
  </r>
  <r>
    <x v="13"/>
    <x v="190"/>
    <x v="190"/>
    <n v="598143"/>
    <s v="Frýdlant nad Ostravicí"/>
    <s v="5 000 – 14 999 obyvatel"/>
    <n v="8243"/>
    <n v="0.71187674390391853"/>
    <n v="2375"/>
    <n v="0"/>
  </r>
  <r>
    <x v="13"/>
    <x v="190"/>
    <x v="190"/>
    <n v="598356"/>
    <s v="Kunčice pod Ondřejníkem"/>
    <s v="2 000 – 4 999 obyvatel"/>
    <n v="1972"/>
    <n v="0.68458417849898578"/>
    <n v="622"/>
    <n v="1"/>
  </r>
  <r>
    <x v="13"/>
    <x v="190"/>
    <x v="190"/>
    <n v="598542"/>
    <s v="Ostravice"/>
    <s v="2 000 – 4 999 obyvatel"/>
    <n v="2072"/>
    <n v="0.693050193050193"/>
    <n v="636"/>
    <n v="1"/>
  </r>
  <r>
    <x v="13"/>
    <x v="190"/>
    <x v="190"/>
    <n v="598747"/>
    <s v="Staré Hamry"/>
    <s v="do 750 obyvatel"/>
    <n v="473"/>
    <n v="0.71670190274841439"/>
    <n v="134"/>
    <n v="0"/>
  </r>
  <r>
    <x v="13"/>
    <x v="191"/>
    <x v="191"/>
    <n v="552739"/>
    <s v="Horní Suchá"/>
    <s v="2 000 – 4 999 obyvatel"/>
    <n v="3602"/>
    <n v="0.66990560799555798"/>
    <n v="1189"/>
    <n v="1"/>
  </r>
  <r>
    <x v="13"/>
    <x v="191"/>
    <x v="191"/>
    <n v="555088"/>
    <s v="Havířov (Karviná)"/>
    <s v="40 000 – 99 999 obyvatel"/>
    <n v="59638"/>
    <n v="0.69343371675777188"/>
    <n v="18283"/>
    <n v="1"/>
  </r>
  <r>
    <x v="13"/>
    <x v="191"/>
    <x v="191"/>
    <n v="598178"/>
    <s v="Horní Bludovice"/>
    <s v="2 000 – 4 999 obyvatel"/>
    <n v="2054"/>
    <n v="0.75170399221032136"/>
    <n v="510"/>
    <n v="0"/>
  </r>
  <r>
    <x v="13"/>
    <x v="191"/>
    <x v="191"/>
    <n v="598925"/>
    <s v="Albrechtice (Karviná)"/>
    <s v="2 000 – 4 999 obyvatel"/>
    <n v="3232"/>
    <n v="0.71441831683168322"/>
    <n v="923"/>
    <n v="0"/>
  </r>
  <r>
    <x v="13"/>
    <x v="191"/>
    <x v="191"/>
    <n v="599158"/>
    <s v="Těrlicko"/>
    <s v="2 000 – 4 999 obyvatel"/>
    <n v="3937"/>
    <n v="0.7404114808229616"/>
    <n v="1022"/>
    <n v="0"/>
  </r>
  <r>
    <x v="13"/>
    <x v="192"/>
    <x v="192"/>
    <n v="506192"/>
    <s v="Bohuslavice (Opava)"/>
    <s v="750 – 1 999 obyvatel"/>
    <n v="1399"/>
    <n v="0.77126518942101496"/>
    <n v="320"/>
    <n v="0"/>
  </r>
  <r>
    <x v="13"/>
    <x v="192"/>
    <x v="192"/>
    <n v="506702"/>
    <s v="Dolní Benešov"/>
    <s v="2 000 – 4 999 obyvatel"/>
    <n v="3423"/>
    <n v="0.75927548933683908"/>
    <n v="824"/>
    <n v="0"/>
  </r>
  <r>
    <x v="13"/>
    <x v="192"/>
    <x v="192"/>
    <n v="507016"/>
    <s v="Hlučín"/>
    <s v="5 000 – 14 999 obyvatel"/>
    <n v="11612"/>
    <n v="0.72183947640372026"/>
    <n v="3230"/>
    <n v="0"/>
  </r>
  <r>
    <x v="13"/>
    <x v="192"/>
    <x v="192"/>
    <n v="507971"/>
    <s v="Ludgeřovice"/>
    <s v="2 000 – 4 999 obyvatel"/>
    <n v="4093"/>
    <n v="0.7525042755924749"/>
    <n v="1013"/>
    <n v="0"/>
  </r>
  <r>
    <x v="13"/>
    <x v="192"/>
    <x v="192"/>
    <n v="508128"/>
    <s v="Markvartovice"/>
    <s v="2 000 – 4 999 obyvatel"/>
    <n v="1709"/>
    <n v="0.75658279695728492"/>
    <n v="416"/>
    <n v="0"/>
  </r>
  <r>
    <x v="13"/>
    <x v="192"/>
    <x v="192"/>
    <n v="509647"/>
    <s v="Píšť (Opava)"/>
    <s v="2 000 – 4 999 obyvatel"/>
    <n v="1776"/>
    <n v="0.74380630630630629"/>
    <n v="455"/>
    <n v="0"/>
  </r>
  <r>
    <x v="13"/>
    <x v="192"/>
    <x v="192"/>
    <n v="510432"/>
    <s v="Šilheřovice"/>
    <s v="750 – 1 999 obyvatel"/>
    <n v="1355"/>
    <n v="0.74022140221402211"/>
    <n v="352"/>
    <n v="0"/>
  </r>
  <r>
    <x v="13"/>
    <x v="192"/>
    <x v="192"/>
    <n v="512974"/>
    <s v="Bělá (Opava)"/>
    <s v="do 750 obyvatel"/>
    <n v="551"/>
    <n v="0.65698729582577131"/>
    <n v="189"/>
    <n v="1"/>
  </r>
  <r>
    <x v="13"/>
    <x v="192"/>
    <x v="192"/>
    <n v="547182"/>
    <s v="Kozmice (Opava)"/>
    <s v="750 – 1 999 obyvatel"/>
    <n v="1571"/>
    <n v="0.72883513685550605"/>
    <n v="426"/>
    <n v="0"/>
  </r>
  <r>
    <x v="13"/>
    <x v="192"/>
    <x v="192"/>
    <n v="553492"/>
    <s v="Závada"/>
    <s v="do 750 obyvatel"/>
    <n v="479"/>
    <n v="0.70772442588726514"/>
    <n v="140"/>
    <n v="0"/>
  </r>
  <r>
    <x v="13"/>
    <x v="192"/>
    <x v="192"/>
    <n v="568210"/>
    <s v="Hať"/>
    <s v="2 000 – 4 999 obyvatel"/>
    <n v="2093"/>
    <n v="0.79455327281414234"/>
    <n v="430"/>
    <n v="0"/>
  </r>
  <r>
    <x v="13"/>
    <x v="192"/>
    <x v="192"/>
    <n v="568228"/>
    <s v="Darkovice"/>
    <s v="750 – 1 999 obyvatel"/>
    <n v="1097"/>
    <n v="0.81312670920692798"/>
    <n v="205"/>
    <n v="0"/>
  </r>
  <r>
    <x v="13"/>
    <x v="192"/>
    <x v="192"/>
    <n v="568236"/>
    <s v="Děhylov"/>
    <s v="750 – 1 999 obyvatel"/>
    <n v="621"/>
    <n v="0.75040257648953301"/>
    <n v="155"/>
    <n v="0"/>
  </r>
  <r>
    <x v="13"/>
    <x v="192"/>
    <x v="192"/>
    <n v="568244"/>
    <s v="Vřesina (Opava)"/>
    <s v="750 – 1 999 obyvatel"/>
    <n v="1321"/>
    <n v="0.74034822104466314"/>
    <n v="343"/>
    <n v="0"/>
  </r>
  <r>
    <x v="13"/>
    <x v="192"/>
    <x v="192"/>
    <n v="569895"/>
    <s v="Dobroslavice"/>
    <s v="750 – 1 999 obyvatel"/>
    <n v="643"/>
    <n v="0.78382581648522553"/>
    <n v="139"/>
    <n v="0"/>
  </r>
  <r>
    <x v="13"/>
    <x v="193"/>
    <x v="193"/>
    <n v="507547"/>
    <s v="Milíkov (Frýdek-Místek)"/>
    <s v="750 – 1 999 obyvatel"/>
    <n v="1154"/>
    <n v="0.63951473136915082"/>
    <n v="416"/>
    <n v="1"/>
  </r>
  <r>
    <x v="13"/>
    <x v="193"/>
    <x v="193"/>
    <n v="511633"/>
    <s v="Bocanovice"/>
    <s v="do 750 obyvatel"/>
    <n v="399"/>
    <n v="0.63909774436090228"/>
    <n v="144"/>
    <n v="1"/>
  </r>
  <r>
    <x v="13"/>
    <x v="193"/>
    <x v="193"/>
    <n v="511935"/>
    <s v="Bukovec (Frýdek-Místek)"/>
    <s v="750 – 1 999 obyvatel"/>
    <n v="1094"/>
    <n v="0.45612431444241314"/>
    <n v="595"/>
    <n v="1"/>
  </r>
  <r>
    <x v="13"/>
    <x v="193"/>
    <x v="193"/>
    <n v="511951"/>
    <s v="Dolní Lomná"/>
    <s v="750 – 1 999 obyvatel"/>
    <n v="747"/>
    <n v="0.53413654618473894"/>
    <n v="348"/>
    <n v="1"/>
  </r>
  <r>
    <x v="13"/>
    <x v="193"/>
    <x v="193"/>
    <n v="511986"/>
    <s v="Horní Lomná"/>
    <s v="do 750 obyvatel"/>
    <n v="316"/>
    <n v="0.44303797468354428"/>
    <n v="176"/>
    <n v="1"/>
  </r>
  <r>
    <x v="13"/>
    <x v="193"/>
    <x v="193"/>
    <n v="512028"/>
    <s v="Písek (Frýdek-Místek)"/>
    <s v="750 – 1 999 obyvatel"/>
    <n v="1549"/>
    <n v="0.53001936733376376"/>
    <n v="728"/>
    <n v="1"/>
  </r>
  <r>
    <x v="13"/>
    <x v="193"/>
    <x v="193"/>
    <n v="512176"/>
    <s v="Hrádek (Frýdek-Místek)"/>
    <s v="750 – 1 999 obyvatel"/>
    <n v="1531"/>
    <n v="0.62312214239059438"/>
    <n v="577"/>
    <n v="1"/>
  </r>
  <r>
    <x v="13"/>
    <x v="193"/>
    <x v="193"/>
    <n v="554014"/>
    <s v="Návsí"/>
    <s v="2 000 – 4 999 obyvatel"/>
    <n v="3118"/>
    <n v="0.5833867864015394"/>
    <n v="1299"/>
    <n v="1"/>
  </r>
  <r>
    <x v="13"/>
    <x v="193"/>
    <x v="193"/>
    <n v="557226"/>
    <s v="Písečná (Frýdek-Místek)"/>
    <s v="750 – 1 999 obyvatel"/>
    <n v="808"/>
    <n v="0.5705445544554455"/>
    <n v="347"/>
    <n v="1"/>
  </r>
  <r>
    <x v="13"/>
    <x v="193"/>
    <x v="193"/>
    <n v="598232"/>
    <s v="Hrčava"/>
    <s v="do 750 obyvatel"/>
    <n v="216"/>
    <n v="0.55555555555555558"/>
    <n v="96"/>
    <n v="1"/>
  </r>
  <r>
    <x v="13"/>
    <x v="193"/>
    <x v="193"/>
    <n v="598259"/>
    <s v="Jablunkov"/>
    <s v="5 000 – 14 999 obyvatel"/>
    <n v="4537"/>
    <n v="0.58562927044302404"/>
    <n v="1880"/>
    <n v="1"/>
  </r>
  <r>
    <x v="13"/>
    <x v="193"/>
    <x v="193"/>
    <n v="598453"/>
    <s v="Mosty u Jablunkova"/>
    <s v="2 000 – 4 999 obyvatel"/>
    <n v="3175"/>
    <n v="0.62771653543307082"/>
    <n v="1182"/>
    <n v="1"/>
  </r>
  <r>
    <x v="13"/>
    <x v="194"/>
    <x v="194"/>
    <n v="598917"/>
    <s v="Karviná"/>
    <s v="40 000 – 99 999 obyvatel"/>
    <n v="43437"/>
    <n v="0.66121048875382737"/>
    <n v="14716"/>
    <n v="1"/>
  </r>
  <r>
    <x v="13"/>
    <x v="194"/>
    <x v="194"/>
    <n v="598941"/>
    <s v="Dětmarovice"/>
    <s v="2 000 – 4 999 obyvatel"/>
    <n v="3634"/>
    <n v="0.71161254815630159"/>
    <n v="1048"/>
    <n v="0"/>
  </r>
  <r>
    <x v="13"/>
    <x v="194"/>
    <x v="194"/>
    <n v="599077"/>
    <s v="Petrovice u Karviné"/>
    <s v="2 000 – 4 999 obyvatel"/>
    <n v="4012"/>
    <n v="0.73030907278165502"/>
    <n v="1082"/>
    <n v="0"/>
  </r>
  <r>
    <x v="13"/>
    <x v="194"/>
    <x v="194"/>
    <n v="599140"/>
    <s v="Stonava"/>
    <s v="750 – 1 999 obyvatel"/>
    <n v="1469"/>
    <n v="0.67324710687542544"/>
    <n v="480"/>
    <n v="1"/>
  </r>
  <r>
    <x v="13"/>
    <x v="195"/>
    <x v="195"/>
    <n v="568473"/>
    <s v="Závišice"/>
    <s v="750 – 1 999 obyvatel"/>
    <n v="856"/>
    <n v="0.67873831775700932"/>
    <n v="275"/>
    <n v="1"/>
  </r>
  <r>
    <x v="13"/>
    <x v="195"/>
    <x v="195"/>
    <n v="568643"/>
    <s v="Kateřinice (Nový Jičín)"/>
    <s v="do 750 obyvatel"/>
    <n v="555"/>
    <n v="0.7189189189189189"/>
    <n v="156"/>
    <n v="0"/>
  </r>
  <r>
    <x v="13"/>
    <x v="195"/>
    <x v="195"/>
    <n v="568686"/>
    <s v="Mošnov"/>
    <s v="750 – 1 999 obyvatel"/>
    <n v="615"/>
    <n v="0.70894308943089435"/>
    <n v="179"/>
    <n v="0"/>
  </r>
  <r>
    <x v="13"/>
    <x v="195"/>
    <x v="195"/>
    <n v="568716"/>
    <s v="Skotnice"/>
    <s v="750 – 1 999 obyvatel"/>
    <n v="691"/>
    <n v="0.59768451519536903"/>
    <n v="278"/>
    <n v="1"/>
  </r>
  <r>
    <x v="13"/>
    <x v="195"/>
    <x v="195"/>
    <n v="568732"/>
    <s v="Ženklava"/>
    <s v="750 – 1 999 obyvatel"/>
    <n v="886"/>
    <n v="0.63431151241534989"/>
    <n v="324"/>
    <n v="1"/>
  </r>
  <r>
    <x v="13"/>
    <x v="195"/>
    <x v="195"/>
    <n v="569755"/>
    <s v="Trnávka (Nový Jičín)"/>
    <s v="750 – 1 999 obyvatel"/>
    <n v="621"/>
    <n v="0.74557165861513686"/>
    <n v="158"/>
    <n v="0"/>
  </r>
  <r>
    <x v="13"/>
    <x v="195"/>
    <x v="195"/>
    <n v="599565"/>
    <s v="Kopřivnice"/>
    <s v="15 000 – 39 999 obyvatel"/>
    <n v="18189"/>
    <n v="0.6542965528616197"/>
    <n v="6288"/>
    <n v="1"/>
  </r>
  <r>
    <x v="13"/>
    <x v="195"/>
    <x v="195"/>
    <n v="599743"/>
    <s v="Petřvald (Nový Jičín)"/>
    <s v="750 – 1 999 obyvatel"/>
    <n v="1459"/>
    <n v="0.7114461960246744"/>
    <n v="421"/>
    <n v="0"/>
  </r>
  <r>
    <x v="13"/>
    <x v="195"/>
    <x v="195"/>
    <n v="599808"/>
    <s v="Příbor"/>
    <s v="5 000 – 14 999 obyvatel"/>
    <n v="6973"/>
    <n v="0.66814857306754627"/>
    <n v="2314"/>
    <n v="1"/>
  </r>
  <r>
    <x v="13"/>
    <x v="195"/>
    <x v="195"/>
    <n v="599948"/>
    <s v="Štramberk"/>
    <s v="2 000 – 4 999 obyvatel"/>
    <n v="2858"/>
    <n v="0.66410076976906929"/>
    <n v="960"/>
    <n v="1"/>
  </r>
  <r>
    <x v="13"/>
    <x v="196"/>
    <x v="196"/>
    <n v="506214"/>
    <s v="Bolatice"/>
    <s v="2 000 – 4 999 obyvatel"/>
    <n v="3686"/>
    <n v="0.78350515463917525"/>
    <n v="798"/>
    <n v="0"/>
  </r>
  <r>
    <x v="13"/>
    <x v="196"/>
    <x v="196"/>
    <n v="507334"/>
    <s v="Chuchelná"/>
    <s v="750 – 1 999 obyvatel"/>
    <n v="1050"/>
    <n v="0.74"/>
    <n v="273"/>
    <n v="0"/>
  </r>
  <r>
    <x v="13"/>
    <x v="196"/>
    <x v="196"/>
    <n v="507504"/>
    <s v="Kobeřice"/>
    <s v="2 000 – 4 999 obyvatel"/>
    <n v="2709"/>
    <n v="0.73163528977482462"/>
    <n v="727"/>
    <n v="0"/>
  </r>
  <r>
    <x v="13"/>
    <x v="196"/>
    <x v="196"/>
    <n v="507580"/>
    <s v="Kravaře (Opava)"/>
    <s v="5 000 – 14 999 obyvatel"/>
    <n v="5505"/>
    <n v="0.75603996366939141"/>
    <n v="1343"/>
    <n v="0"/>
  </r>
  <r>
    <x v="13"/>
    <x v="196"/>
    <x v="196"/>
    <n v="510378"/>
    <s v="Sudice (Opava)"/>
    <s v="do 750 obyvatel"/>
    <n v="524"/>
    <n v="0.68893129770992367"/>
    <n v="163"/>
    <n v="1"/>
  </r>
  <r>
    <x v="13"/>
    <x v="196"/>
    <x v="196"/>
    <n v="510483"/>
    <s v="Štěpánkovice"/>
    <s v="2 000 – 4 999 obyvatel"/>
    <n v="2633"/>
    <n v="0.76452715533611848"/>
    <n v="620"/>
    <n v="0"/>
  </r>
  <r>
    <x v="13"/>
    <x v="196"/>
    <x v="196"/>
    <n v="512869"/>
    <s v="Strahovice"/>
    <s v="750 – 1 999 obyvatel"/>
    <n v="738"/>
    <n v="0.72764227642276424"/>
    <n v="201"/>
    <n v="0"/>
  </r>
  <r>
    <x v="13"/>
    <x v="196"/>
    <x v="196"/>
    <n v="568376"/>
    <s v="Rohov"/>
    <s v="do 750 obyvatel"/>
    <n v="505"/>
    <n v="0.70891089108910887"/>
    <n v="147"/>
    <n v="0"/>
  </r>
  <r>
    <x v="13"/>
    <x v="196"/>
    <x v="196"/>
    <n v="569101"/>
    <s v="Třebom"/>
    <s v="do 750 obyvatel"/>
    <n v="198"/>
    <n v="0.6262626262626263"/>
    <n v="74"/>
    <n v="1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63786008230452673"/>
    <n v="88"/>
    <n v="1"/>
  </r>
  <r>
    <x v="13"/>
    <x v="197"/>
    <x v="197"/>
    <n v="551872"/>
    <s v="Hlinka"/>
    <s v="do 750 obyvatel"/>
    <n v="153"/>
    <n v="0.58823529411764708"/>
    <n v="63"/>
    <n v="1"/>
  </r>
  <r>
    <x v="13"/>
    <x v="197"/>
    <x v="197"/>
    <n v="551881"/>
    <s v="Slezské Pavlovice"/>
    <s v="do 750 obyvatel"/>
    <n v="153"/>
    <n v="0.49673202614379086"/>
    <n v="77"/>
    <n v="1"/>
  </r>
  <r>
    <x v="13"/>
    <x v="197"/>
    <x v="197"/>
    <n v="552003"/>
    <s v="Čaková"/>
    <s v="do 750 obyvatel"/>
    <n v="257"/>
    <n v="0.65758754863813229"/>
    <n v="88"/>
    <n v="1"/>
  </r>
  <r>
    <x v="13"/>
    <x v="197"/>
    <x v="197"/>
    <n v="569607"/>
    <s v="Býkov-Láryšov"/>
    <s v="do 750 obyvatel"/>
    <n v="131"/>
    <n v="0.69465648854961837"/>
    <n v="40"/>
    <n v="1"/>
  </r>
  <r>
    <x v="13"/>
    <x v="197"/>
    <x v="197"/>
    <n v="597201"/>
    <s v="Bohušov"/>
    <s v="do 750 obyvatel"/>
    <n v="313"/>
    <n v="0.72523961661341851"/>
    <n v="86"/>
    <n v="0"/>
  </r>
  <r>
    <x v="13"/>
    <x v="197"/>
    <x v="197"/>
    <n v="597210"/>
    <s v="Brantice"/>
    <s v="750 – 1 999 obyvatel"/>
    <n v="1139"/>
    <n v="0.68744512730465324"/>
    <n v="356"/>
    <n v="1"/>
  </r>
  <r>
    <x v="13"/>
    <x v="197"/>
    <x v="197"/>
    <n v="597325"/>
    <s v="Heřmanovice"/>
    <s v="do 750 obyvatel"/>
    <n v="271"/>
    <n v="0.67527675276752763"/>
    <n v="88"/>
    <n v="1"/>
  </r>
  <r>
    <x v="13"/>
    <x v="197"/>
    <x v="197"/>
    <n v="597341"/>
    <s v="Holčovice"/>
    <s v="do 750 obyvatel"/>
    <n v="617"/>
    <n v="0.63047001620745546"/>
    <n v="228"/>
    <n v="1"/>
  </r>
  <r>
    <x v="13"/>
    <x v="197"/>
    <x v="197"/>
    <n v="597392"/>
    <s v="Hošťálkovy"/>
    <s v="do 750 obyvatel"/>
    <n v="523"/>
    <n v="0.64627151051625242"/>
    <n v="185"/>
    <n v="1"/>
  </r>
  <r>
    <x v="13"/>
    <x v="197"/>
    <x v="197"/>
    <n v="597431"/>
    <s v="Janov (Bruntál)"/>
    <s v="do 750 obyvatel"/>
    <n v="252"/>
    <n v="0.69444444444444442"/>
    <n v="77"/>
    <n v="1"/>
  </r>
  <r>
    <x v="13"/>
    <x v="197"/>
    <x v="197"/>
    <n v="597449"/>
    <s v="Jindřichov (Bruntál)"/>
    <s v="750 – 1 999 obyvatel"/>
    <n v="1053"/>
    <n v="0.71320037986704654"/>
    <n v="302"/>
    <n v="0"/>
  </r>
  <r>
    <x v="13"/>
    <x v="197"/>
    <x v="197"/>
    <n v="597511"/>
    <s v="Krasov"/>
    <s v="do 750 obyvatel"/>
    <n v="303"/>
    <n v="0.68976897689768979"/>
    <n v="94"/>
    <n v="1"/>
  </r>
  <r>
    <x v="13"/>
    <x v="197"/>
    <x v="197"/>
    <n v="597520"/>
    <s v="Krnov"/>
    <s v="15 000 – 39 999 obyvatel"/>
    <n v="19616"/>
    <n v="0.68112765089722671"/>
    <n v="6255"/>
    <n v="1"/>
  </r>
  <r>
    <x v="13"/>
    <x v="197"/>
    <x v="197"/>
    <n v="597554"/>
    <s v="Lichnov (Bruntál)"/>
    <s v="750 – 1 999 obyvatel"/>
    <n v="846"/>
    <n v="0.67021276595744683"/>
    <n v="279"/>
    <n v="1"/>
  </r>
  <r>
    <x v="13"/>
    <x v="197"/>
    <x v="197"/>
    <n v="597571"/>
    <s v="Liptaň"/>
    <s v="do 750 obyvatel"/>
    <n v="396"/>
    <n v="0.68181818181818177"/>
    <n v="126"/>
    <n v="1"/>
  </r>
  <r>
    <x v="13"/>
    <x v="197"/>
    <x v="197"/>
    <n v="597635"/>
    <s v="Město Albrechtice"/>
    <s v="2 000 – 4 999 obyvatel"/>
    <n v="2971"/>
    <n v="0.72736452372938409"/>
    <n v="810"/>
    <n v="0"/>
  </r>
  <r>
    <x v="13"/>
    <x v="197"/>
    <x v="197"/>
    <n v="597716"/>
    <s v="Osoblaha"/>
    <s v="750 – 1 999 obyvatel"/>
    <n v="857"/>
    <n v="0.65810968494749122"/>
    <n v="293"/>
    <n v="1"/>
  </r>
  <r>
    <x v="13"/>
    <x v="197"/>
    <x v="197"/>
    <n v="597775"/>
    <s v="Rusín"/>
    <s v="do 750 obyvatel"/>
    <n v="126"/>
    <n v="0.75396825396825395"/>
    <n v="31"/>
    <n v="0"/>
  </r>
  <r>
    <x v="13"/>
    <x v="197"/>
    <x v="197"/>
    <n v="597813"/>
    <s v="Slezské Rudoltice"/>
    <s v="do 750 obyvatel"/>
    <n v="439"/>
    <n v="0.68337129840546695"/>
    <n v="139"/>
    <n v="1"/>
  </r>
  <r>
    <x v="13"/>
    <x v="197"/>
    <x v="197"/>
    <n v="597911"/>
    <s v="Třemešná"/>
    <s v="750 – 1 999 obyvatel"/>
    <n v="775"/>
    <n v="0.68774193548387097"/>
    <n v="242"/>
    <n v="1"/>
  </r>
  <r>
    <x v="13"/>
    <x v="197"/>
    <x v="197"/>
    <n v="597937"/>
    <s v="Úvalno"/>
    <s v="750 – 1 999 obyvatel"/>
    <n v="855"/>
    <n v="0.67719298245614035"/>
    <n v="276"/>
    <n v="1"/>
  </r>
  <r>
    <x v="13"/>
    <x v="197"/>
    <x v="197"/>
    <n v="597970"/>
    <s v="Vysoká (Bruntál)"/>
    <s v="do 750 obyvatel"/>
    <n v="266"/>
    <n v="0.6992481203007519"/>
    <n v="80"/>
    <n v="1"/>
  </r>
  <r>
    <x v="13"/>
    <x v="197"/>
    <x v="197"/>
    <n v="597988"/>
    <s v="Zátor"/>
    <s v="750 – 1 999 obyvatel"/>
    <n v="985"/>
    <n v="0.70659898477157357"/>
    <n v="289"/>
    <n v="0"/>
  </r>
  <r>
    <x v="13"/>
    <x v="198"/>
    <x v="198"/>
    <n v="500046"/>
    <s v="Libhošť"/>
    <s v="750 – 1 999 obyvatel"/>
    <n v="1408"/>
    <n v="0.63352272727272729"/>
    <n v="516"/>
    <n v="1"/>
  </r>
  <r>
    <x v="13"/>
    <x v="198"/>
    <x v="198"/>
    <n v="547000"/>
    <s v="Životice u Nového Jičína"/>
    <s v="do 750 obyvatel"/>
    <n v="531"/>
    <n v="0.58003766478342744"/>
    <n v="223"/>
    <n v="1"/>
  </r>
  <r>
    <x v="13"/>
    <x v="198"/>
    <x v="198"/>
    <n v="554171"/>
    <s v="Šenov u Nového Jičína"/>
    <s v="2 000 – 4 999 obyvatel"/>
    <n v="1731"/>
    <n v="0.69035239745811672"/>
    <n v="536"/>
    <n v="1"/>
  </r>
  <r>
    <x v="13"/>
    <x v="198"/>
    <x v="198"/>
    <n v="568481"/>
    <s v="Bernartice nad Odrou"/>
    <s v="750 – 1 999 obyvatel"/>
    <n v="810"/>
    <n v="0.71111111111111114"/>
    <n v="234"/>
    <n v="0"/>
  </r>
  <r>
    <x v="13"/>
    <x v="198"/>
    <x v="198"/>
    <n v="568511"/>
    <s v="Hostašovice"/>
    <s v="750 – 1 999 obyvatel"/>
    <n v="650"/>
    <n v="0.66923076923076918"/>
    <n v="215"/>
    <n v="1"/>
  </r>
  <r>
    <x v="13"/>
    <x v="198"/>
    <x v="198"/>
    <n v="568546"/>
    <s v="Kunín"/>
    <s v="750 – 1 999 obyvatel"/>
    <n v="1500"/>
    <n v="0.64866666666666661"/>
    <n v="527"/>
    <n v="1"/>
  </r>
  <r>
    <x v="13"/>
    <x v="198"/>
    <x v="198"/>
    <n v="568554"/>
    <s v="Rybí"/>
    <s v="750 – 1 999 obyvatel"/>
    <n v="1012"/>
    <n v="0.64920948616600793"/>
    <n v="355"/>
    <n v="1"/>
  </r>
  <r>
    <x v="13"/>
    <x v="198"/>
    <x v="198"/>
    <n v="569666"/>
    <s v="Hladké Životice"/>
    <s v="750 – 1 999 obyvatel"/>
    <n v="833"/>
    <n v="0.65066026410564226"/>
    <n v="291"/>
    <n v="1"/>
  </r>
  <r>
    <x v="13"/>
    <x v="198"/>
    <x v="198"/>
    <n v="599191"/>
    <s v="Nový Jičín"/>
    <s v="15 000 – 39 999 obyvatel"/>
    <n v="19216"/>
    <n v="0.65799333888426315"/>
    <n v="6572"/>
    <n v="1"/>
  </r>
  <r>
    <x v="13"/>
    <x v="198"/>
    <x v="198"/>
    <n v="599212"/>
    <s v="Bartošovice"/>
    <s v="750 – 1 999 obyvatel"/>
    <n v="1406"/>
    <n v="0.58605974395448079"/>
    <n v="582"/>
    <n v="1"/>
  </r>
  <r>
    <x v="13"/>
    <x v="198"/>
    <x v="198"/>
    <n v="599409"/>
    <s v="Hodslavice"/>
    <s v="750 – 1 999 obyvatel"/>
    <n v="1444"/>
    <n v="0.67451523545706371"/>
    <n v="470"/>
    <n v="1"/>
  </r>
  <r>
    <x v="13"/>
    <x v="198"/>
    <x v="198"/>
    <n v="599468"/>
    <s v="Jeseník nad Odrou"/>
    <s v="750 – 1 999 obyvatel"/>
    <n v="1611"/>
    <n v="0.62693978895096214"/>
    <n v="601"/>
    <n v="1"/>
  </r>
  <r>
    <x v="13"/>
    <x v="198"/>
    <x v="198"/>
    <n v="599689"/>
    <s v="Mořkov"/>
    <s v="2 000 – 4 999 obyvatel"/>
    <n v="2051"/>
    <n v="0.63529985372988784"/>
    <n v="748"/>
    <n v="1"/>
  </r>
  <r>
    <x v="13"/>
    <x v="198"/>
    <x v="198"/>
    <n v="599832"/>
    <s v="Sedlnice"/>
    <s v="750 – 1 999 obyvatel"/>
    <n v="1355"/>
    <n v="0.67970479704797049"/>
    <n v="434"/>
    <n v="1"/>
  </r>
  <r>
    <x v="13"/>
    <x v="198"/>
    <x v="198"/>
    <n v="599905"/>
    <s v="Starý Jičín"/>
    <s v="2 000 – 4 999 obyvatel"/>
    <n v="2354"/>
    <n v="0.64995751911639765"/>
    <n v="824"/>
    <n v="1"/>
  </r>
  <r>
    <x v="13"/>
    <x v="198"/>
    <x v="198"/>
    <n v="599930"/>
    <s v="Suchdol nad Odrou"/>
    <s v="2 000 – 4 999 obyvatel"/>
    <n v="2197"/>
    <n v="0.61447428311333641"/>
    <n v="847"/>
    <n v="1"/>
  </r>
  <r>
    <x v="13"/>
    <x v="199"/>
    <x v="199"/>
    <n v="554065"/>
    <s v="Jakubčovice nad Odrou"/>
    <s v="do 750 obyvatel"/>
    <n v="535"/>
    <n v="0.62616822429906538"/>
    <n v="200"/>
    <n v="1"/>
  </r>
  <r>
    <x v="13"/>
    <x v="199"/>
    <x v="199"/>
    <n v="554910"/>
    <s v="Vražné"/>
    <s v="750 – 1 999 obyvatel"/>
    <n v="719"/>
    <n v="0.65646731571627259"/>
    <n v="247"/>
    <n v="1"/>
  </r>
  <r>
    <x v="13"/>
    <x v="199"/>
    <x v="199"/>
    <n v="568562"/>
    <s v="Heřmanice u Oder"/>
    <s v="do 750 obyvatel"/>
    <n v="285"/>
    <n v="0.70175438596491224"/>
    <n v="85"/>
    <n v="0"/>
  </r>
  <r>
    <x v="13"/>
    <x v="199"/>
    <x v="199"/>
    <n v="568571"/>
    <s v="Heřmánky"/>
    <s v="do 750 obyvatel"/>
    <n v="141"/>
    <n v="0.66666666666666663"/>
    <n v="47"/>
    <n v="1"/>
  </r>
  <r>
    <x v="13"/>
    <x v="199"/>
    <x v="199"/>
    <n v="568589"/>
    <s v="Mankovice"/>
    <s v="do 750 obyvatel"/>
    <n v="486"/>
    <n v="0.63168724279835387"/>
    <n v="179"/>
    <n v="1"/>
  </r>
  <r>
    <x v="13"/>
    <x v="199"/>
    <x v="199"/>
    <n v="569747"/>
    <s v="Vrchy"/>
    <s v="do 750 obyvatel"/>
    <n v="194"/>
    <n v="0.63917525773195871"/>
    <n v="70"/>
    <n v="1"/>
  </r>
  <r>
    <x v="13"/>
    <x v="199"/>
    <x v="199"/>
    <n v="599352"/>
    <s v="Fulnek"/>
    <s v="5 000 – 14 999 obyvatel"/>
    <n v="4647"/>
    <n v="0.63653970303421559"/>
    <n v="1689"/>
    <n v="1"/>
  </r>
  <r>
    <x v="13"/>
    <x v="199"/>
    <x v="199"/>
    <n v="599646"/>
    <s v="Luboměř"/>
    <s v="do 750 obyvatel"/>
    <n v="315"/>
    <n v="0.55238095238095242"/>
    <n v="141"/>
    <n v="1"/>
  </r>
  <r>
    <x v="13"/>
    <x v="199"/>
    <x v="199"/>
    <n v="599701"/>
    <s v="Odry"/>
    <s v="5 000 – 14 999 obyvatel"/>
    <n v="6027"/>
    <n v="0.67695370831259338"/>
    <n v="1947"/>
    <n v="1"/>
  </r>
  <r>
    <x v="13"/>
    <x v="199"/>
    <x v="199"/>
    <n v="599867"/>
    <s v="Spálov"/>
    <s v="750 – 1 999 obyvatel"/>
    <n v="743"/>
    <n v="0.67967698519515474"/>
    <n v="238"/>
    <n v="1"/>
  </r>
  <r>
    <x v="13"/>
    <x v="200"/>
    <x v="200"/>
    <n v="505927"/>
    <s v="Opava"/>
    <s v="40 000 – 99 999 obyvatel"/>
    <n v="47048"/>
    <n v="0.73070056112905968"/>
    <n v="12670"/>
    <n v="0"/>
  </r>
  <r>
    <x v="13"/>
    <x v="200"/>
    <x v="200"/>
    <n v="506320"/>
    <s v="Brumovice (Opava)"/>
    <s v="750 – 1 999 obyvatel"/>
    <n v="1247"/>
    <n v="0.73295910184442659"/>
    <n v="333"/>
    <n v="0"/>
  </r>
  <r>
    <x v="13"/>
    <x v="200"/>
    <x v="200"/>
    <n v="506753"/>
    <s v="Háj ve Slezsku"/>
    <s v="2 000 – 4 999 obyvatel"/>
    <n v="2768"/>
    <n v="0.76914739884393069"/>
    <n v="639"/>
    <n v="0"/>
  </r>
  <r>
    <x v="13"/>
    <x v="200"/>
    <x v="200"/>
    <n v="507105"/>
    <s v="Hněvošice"/>
    <s v="750 – 1 999 obyvatel"/>
    <n v="839"/>
    <n v="0.74970202622169246"/>
    <n v="210"/>
    <n v="0"/>
  </r>
  <r>
    <x v="13"/>
    <x v="200"/>
    <x v="200"/>
    <n v="507113"/>
    <s v="Holasovice"/>
    <s v="750 – 1 999 obyvatel"/>
    <n v="1124"/>
    <n v="0.72153024911032027"/>
    <n v="313"/>
    <n v="0"/>
  </r>
  <r>
    <x v="13"/>
    <x v="200"/>
    <x v="200"/>
    <n v="507261"/>
    <s v="Hrabyně"/>
    <s v="750 – 1 999 obyvatel"/>
    <n v="985"/>
    <n v="0.74720812182741114"/>
    <n v="249"/>
    <n v="0"/>
  </r>
  <r>
    <x v="13"/>
    <x v="200"/>
    <x v="200"/>
    <n v="507270"/>
    <s v="Hradec nad Moravicí"/>
    <s v="5 000 – 14 999 obyvatel"/>
    <n v="4530"/>
    <n v="0.72759381898454745"/>
    <n v="1234"/>
    <n v="0"/>
  </r>
  <r>
    <x v="13"/>
    <x v="200"/>
    <x v="200"/>
    <n v="507377"/>
    <s v="Jakartovice"/>
    <s v="750 – 1 999 obyvatel"/>
    <n v="880"/>
    <n v="0.7488636363636364"/>
    <n v="221"/>
    <n v="0"/>
  </r>
  <r>
    <x v="13"/>
    <x v="200"/>
    <x v="200"/>
    <n v="507920"/>
    <s v="Litultovice"/>
    <s v="750 – 1 999 obyvatel"/>
    <n v="762"/>
    <n v="0.67847769028871396"/>
    <n v="245"/>
    <n v="1"/>
  </r>
  <r>
    <x v="13"/>
    <x v="200"/>
    <x v="200"/>
    <n v="508373"/>
    <s v="Mokré Lazce"/>
    <s v="750 – 1 999 obyvatel"/>
    <n v="938"/>
    <n v="0.76012793176972282"/>
    <n v="225"/>
    <n v="0"/>
  </r>
  <r>
    <x v="13"/>
    <x v="200"/>
    <x v="200"/>
    <n v="509574"/>
    <s v="Oldřišov"/>
    <s v="750 – 1 999 obyvatel"/>
    <n v="1176"/>
    <n v="0.7125850340136054"/>
    <n v="338"/>
    <n v="0"/>
  </r>
  <r>
    <x v="13"/>
    <x v="200"/>
    <x v="200"/>
    <n v="509612"/>
    <s v="Otice"/>
    <s v="750 – 1 999 obyvatel"/>
    <n v="1167"/>
    <n v="0.73264781491002573"/>
    <n v="312"/>
    <n v="0"/>
  </r>
  <r>
    <x v="13"/>
    <x v="200"/>
    <x v="200"/>
    <n v="509736"/>
    <s v="Pustá Polom"/>
    <s v="750 – 1 999 obyvatel"/>
    <n v="1150"/>
    <n v="0.81130434782608696"/>
    <n v="217"/>
    <n v="0"/>
  </r>
  <r>
    <x v="13"/>
    <x v="200"/>
    <x v="200"/>
    <n v="509841"/>
    <s v="Raduň"/>
    <s v="750 – 1 999 obyvatel"/>
    <n v="935"/>
    <n v="0.7893048128342246"/>
    <n v="197"/>
    <n v="0"/>
  </r>
  <r>
    <x v="13"/>
    <x v="200"/>
    <x v="200"/>
    <n v="510131"/>
    <s v="Skřipov"/>
    <s v="750 – 1 999 obyvatel"/>
    <n v="829"/>
    <n v="0.77201447527141132"/>
    <n v="189"/>
    <n v="0"/>
  </r>
  <r>
    <x v="13"/>
    <x v="200"/>
    <x v="200"/>
    <n v="510289"/>
    <s v="Slavkov (Opava)"/>
    <s v="2 000 – 4 999 obyvatel"/>
    <n v="1662"/>
    <n v="0.76714801444043323"/>
    <n v="387"/>
    <n v="0"/>
  </r>
  <r>
    <x v="13"/>
    <x v="200"/>
    <x v="200"/>
    <n v="510297"/>
    <s v="Služovice"/>
    <s v="750 – 1 999 obyvatel"/>
    <n v="677"/>
    <n v="0.67503692762186118"/>
    <n v="220"/>
    <n v="1"/>
  </r>
  <r>
    <x v="13"/>
    <x v="200"/>
    <x v="200"/>
    <n v="510343"/>
    <s v="Stěbořice"/>
    <s v="750 – 1 999 obyvatel"/>
    <n v="1195"/>
    <n v="0.68368200836820081"/>
    <n v="378"/>
    <n v="1"/>
  </r>
  <r>
    <x v="13"/>
    <x v="200"/>
    <x v="200"/>
    <n v="510491"/>
    <s v="Štítina"/>
    <s v="750 – 1 999 obyvatel"/>
    <n v="989"/>
    <n v="0.84024266936299297"/>
    <n v="158"/>
    <n v="0"/>
  </r>
  <r>
    <x v="13"/>
    <x v="200"/>
    <x v="200"/>
    <n v="510891"/>
    <s v="Velké Heraltice"/>
    <s v="750 – 1 999 obyvatel"/>
    <n v="1339"/>
    <n v="0.70276325616131441"/>
    <n v="398"/>
    <n v="0"/>
  </r>
  <r>
    <x v="13"/>
    <x v="200"/>
    <x v="200"/>
    <n v="510939"/>
    <s v="Velké Hoštice"/>
    <s v="750 – 1 999 obyvatel"/>
    <n v="1513"/>
    <n v="0.72042300066093856"/>
    <n v="423"/>
    <n v="0"/>
  </r>
  <r>
    <x v="13"/>
    <x v="200"/>
    <x v="200"/>
    <n v="511161"/>
    <s v="Vršovice (Opava)"/>
    <s v="do 750 obyvatel"/>
    <n v="440"/>
    <n v="0.70909090909090911"/>
    <n v="128"/>
    <n v="0"/>
  </r>
  <r>
    <x v="13"/>
    <x v="200"/>
    <x v="200"/>
    <n v="512745"/>
    <s v="Těškovice"/>
    <s v="750 – 1 999 obyvatel"/>
    <n v="709"/>
    <n v="0.75035260930888581"/>
    <n v="177"/>
    <n v="0"/>
  </r>
  <r>
    <x v="13"/>
    <x v="200"/>
    <x v="200"/>
    <n v="512907"/>
    <s v="Kyjovice (Opava)"/>
    <s v="750 – 1 999 obyvatel"/>
    <n v="716"/>
    <n v="0.76117318435754189"/>
    <n v="171"/>
    <n v="0"/>
  </r>
  <r>
    <x v="13"/>
    <x v="200"/>
    <x v="200"/>
    <n v="512923"/>
    <s v="Chlebičov"/>
    <s v="750 – 1 999 obyvatel"/>
    <n v="949"/>
    <n v="0.70495258166491048"/>
    <n v="280"/>
    <n v="0"/>
  </r>
  <r>
    <x v="13"/>
    <x v="200"/>
    <x v="200"/>
    <n v="547191"/>
    <s v="Jezdkovice"/>
    <s v="do 750 obyvatel"/>
    <n v="207"/>
    <n v="0.65217391304347827"/>
    <n v="72"/>
    <n v="1"/>
  </r>
  <r>
    <x v="13"/>
    <x v="200"/>
    <x v="200"/>
    <n v="553042"/>
    <s v="Mladecko"/>
    <s v="do 750 obyvatel"/>
    <n v="108"/>
    <n v="0.7407407407407407"/>
    <n v="28"/>
    <n v="0"/>
  </r>
  <r>
    <x v="13"/>
    <x v="200"/>
    <x v="200"/>
    <n v="553051"/>
    <s v="Dolní Životice"/>
    <s v="750 – 1 999 obyvatel"/>
    <n v="876"/>
    <n v="0.70205479452054798"/>
    <n v="261"/>
    <n v="0"/>
  </r>
  <r>
    <x v="13"/>
    <x v="200"/>
    <x v="200"/>
    <n v="553093"/>
    <s v="Hlavnice"/>
    <s v="do 750 obyvatel"/>
    <n v="529"/>
    <n v="0.77315689981096414"/>
    <n v="120"/>
    <n v="0"/>
  </r>
  <r>
    <x v="13"/>
    <x v="200"/>
    <x v="200"/>
    <n v="553107"/>
    <s v="Bratříkovice"/>
    <s v="do 750 obyvatel"/>
    <n v="130"/>
    <n v="0.69230769230769229"/>
    <n v="40"/>
    <n v="1"/>
  </r>
  <r>
    <x v="13"/>
    <x v="200"/>
    <x v="200"/>
    <n v="553115"/>
    <s v="Lhotka u Litultovic"/>
    <s v="do 750 obyvatel"/>
    <n v="174"/>
    <n v="0.67816091954022983"/>
    <n v="56"/>
    <n v="1"/>
  </r>
  <r>
    <x v="13"/>
    <x v="200"/>
    <x v="200"/>
    <n v="553158"/>
    <s v="Neplachovice"/>
    <s v="750 – 1 999 obyvatel"/>
    <n v="767"/>
    <n v="0.72229465449804431"/>
    <n v="213"/>
    <n v="0"/>
  </r>
  <r>
    <x v="13"/>
    <x v="200"/>
    <x v="200"/>
    <n v="554197"/>
    <s v="Branka u Opavy"/>
    <s v="750 – 1 999 obyvatel"/>
    <n v="914"/>
    <n v="0.69037199124726478"/>
    <n v="283"/>
    <n v="1"/>
  </r>
  <r>
    <x v="13"/>
    <x v="200"/>
    <x v="200"/>
    <n v="555274"/>
    <s v="Nové Sedlice"/>
    <s v="do 750 obyvatel"/>
    <n v="414"/>
    <n v="0.74879227053140096"/>
    <n v="104"/>
    <n v="0"/>
  </r>
  <r>
    <x v="13"/>
    <x v="200"/>
    <x v="200"/>
    <n v="568261"/>
    <s v="Budišovice"/>
    <s v="750 – 1 999 obyvatel"/>
    <n v="615"/>
    <n v="0.759349593495935"/>
    <n v="148"/>
    <n v="0"/>
  </r>
  <r>
    <x v="13"/>
    <x v="200"/>
    <x v="200"/>
    <n v="568279"/>
    <s v="Mikolajice"/>
    <s v="do 750 obyvatel"/>
    <n v="231"/>
    <n v="0.65800865800865804"/>
    <n v="79"/>
    <n v="1"/>
  </r>
  <r>
    <x v="13"/>
    <x v="200"/>
    <x v="200"/>
    <n v="568333"/>
    <s v="Štáblovice"/>
    <s v="do 750 obyvatel"/>
    <n v="549"/>
    <n v="0.70856102003642984"/>
    <n v="160"/>
    <n v="0"/>
  </r>
  <r>
    <x v="13"/>
    <x v="200"/>
    <x v="200"/>
    <n v="568341"/>
    <s v="Uhlířov"/>
    <s v="do 750 obyvatel"/>
    <n v="317"/>
    <n v="0.69716088328075709"/>
    <n v="96"/>
    <n v="1"/>
  </r>
  <r>
    <x v="13"/>
    <x v="200"/>
    <x v="200"/>
    <n v="568368"/>
    <s v="Hlubočec"/>
    <s v="do 750 obyvatel"/>
    <n v="464"/>
    <n v="0.72629310344827591"/>
    <n v="127"/>
    <n v="0"/>
  </r>
  <r>
    <x v="13"/>
    <x v="200"/>
    <x v="200"/>
    <n v="569909"/>
    <s v="Chvalíkovice"/>
    <s v="do 750 obyvatel"/>
    <n v="566"/>
    <n v="0.78268551236749118"/>
    <n v="123"/>
    <n v="0"/>
  </r>
  <r>
    <x v="13"/>
    <x v="200"/>
    <x v="200"/>
    <n v="597821"/>
    <s v="Sosnová (Opava)"/>
    <s v="do 750 obyvatel"/>
    <n v="335"/>
    <n v="0.66567164179104477"/>
    <n v="112"/>
    <n v="1"/>
  </r>
  <r>
    <x v="13"/>
    <x v="201"/>
    <x v="201"/>
    <n v="568864"/>
    <s v="Doubrava"/>
    <s v="750 – 1 999 obyvatel"/>
    <n v="1022"/>
    <n v="0.62720156555772999"/>
    <n v="381"/>
    <n v="1"/>
  </r>
  <r>
    <x v="13"/>
    <x v="201"/>
    <x v="201"/>
    <n v="599069"/>
    <s v="Orlová"/>
    <s v="15 000 – 39 999 obyvatel"/>
    <n v="23882"/>
    <n v="0.66372163135415796"/>
    <n v="8031"/>
    <n v="1"/>
  </r>
  <r>
    <x v="13"/>
    <x v="201"/>
    <x v="201"/>
    <n v="599085"/>
    <s v="Petřvald (Karviná)"/>
    <s v="5 000 – 14 999 obyvatel"/>
    <n v="5971"/>
    <n v="0.71361580974711103"/>
    <n v="1710"/>
    <n v="0"/>
  </r>
  <r>
    <x v="13"/>
    <x v="202"/>
    <x v="202"/>
    <n v="500291"/>
    <s v="Vřesina (Ostrava-město)"/>
    <s v="2 000 – 4 999 obyvatel"/>
    <n v="2439"/>
    <n v="0.76137761377613777"/>
    <n v="582"/>
    <n v="0"/>
  </r>
  <r>
    <x v="13"/>
    <x v="202"/>
    <x v="202"/>
    <n v="506711"/>
    <s v="Dolní Lhota (Ostrava-město)"/>
    <s v="750 – 1 999 obyvatel"/>
    <n v="1256"/>
    <n v="0.80334394904458595"/>
    <n v="247"/>
    <n v="0"/>
  </r>
  <r>
    <x v="13"/>
    <x v="202"/>
    <x v="202"/>
    <n v="510882"/>
    <s v="Velká Polom"/>
    <s v="2 000 – 4 999 obyvatel"/>
    <n v="1614"/>
    <n v="0.76208178438661711"/>
    <n v="384"/>
    <n v="0"/>
  </r>
  <r>
    <x v="13"/>
    <x v="202"/>
    <x v="202"/>
    <n v="554049"/>
    <s v="Olbramice (Ostrava-město)"/>
    <s v="do 750 obyvatel"/>
    <n v="599"/>
    <n v="0.69782971619365608"/>
    <n v="181"/>
    <n v="1"/>
  </r>
  <r>
    <x v="13"/>
    <x v="202"/>
    <x v="202"/>
    <n v="554821"/>
    <s v="Ostrava (Ostrava-město)"/>
    <s v="100 000 a více obyvatel"/>
    <n v="239135"/>
    <n v="0.69711250967026994"/>
    <n v="72431"/>
    <n v="1"/>
  </r>
  <r>
    <x v="13"/>
    <x v="202"/>
    <x v="202"/>
    <n v="568449"/>
    <s v="Zbyslavice"/>
    <s v="do 750 obyvatel"/>
    <n v="512"/>
    <n v="0.7109375"/>
    <n v="148"/>
    <n v="0"/>
  </r>
  <r>
    <x v="13"/>
    <x v="202"/>
    <x v="202"/>
    <n v="569119"/>
    <s v="Čavisov"/>
    <s v="do 750 obyvatel"/>
    <n v="425"/>
    <n v="0.77176470588235291"/>
    <n v="97"/>
    <n v="0"/>
  </r>
  <r>
    <x v="13"/>
    <x v="202"/>
    <x v="202"/>
    <n v="569500"/>
    <s v="Horní Lhota (Ostrava-město)"/>
    <s v="750 – 1 999 obyvatel"/>
    <n v="728"/>
    <n v="0.71291208791208793"/>
    <n v="209"/>
    <n v="0"/>
  </r>
  <r>
    <x v="13"/>
    <x v="202"/>
    <x v="202"/>
    <n v="598739"/>
    <s v="Stará Ves nad Ondřejnicí"/>
    <s v="2 000 – 4 999 obyvatel"/>
    <n v="2333"/>
    <n v="0.76296613801971713"/>
    <n v="553"/>
    <n v="0"/>
  </r>
  <r>
    <x v="13"/>
    <x v="202"/>
    <x v="202"/>
    <n v="598798"/>
    <s v="Šenov"/>
    <s v="5 000 – 14 999 obyvatel"/>
    <n v="5354"/>
    <n v="0.75831154277175938"/>
    <n v="1294"/>
    <n v="0"/>
  </r>
  <r>
    <x v="13"/>
    <x v="202"/>
    <x v="202"/>
    <n v="598836"/>
    <s v="Václavovice"/>
    <s v="2 000 – 4 999 obyvatel"/>
    <n v="1668"/>
    <n v="0.77098321342925658"/>
    <n v="382"/>
    <n v="0"/>
  </r>
  <r>
    <x v="13"/>
    <x v="202"/>
    <x v="202"/>
    <n v="598879"/>
    <s v="Vratimov"/>
    <s v="5 000 – 14 999 obyvatel"/>
    <n v="6098"/>
    <n v="0.72991144637586092"/>
    <n v="1647"/>
    <n v="0"/>
  </r>
  <r>
    <x v="13"/>
    <x v="202"/>
    <x v="202"/>
    <n v="599549"/>
    <s v="Klimkovice"/>
    <s v="2 000 – 4 999 obyvatel"/>
    <n v="3723"/>
    <n v="0.74402363685200112"/>
    <n v="953"/>
    <n v="0"/>
  </r>
  <r>
    <x v="13"/>
    <x v="203"/>
    <x v="203"/>
    <n v="551694"/>
    <s v="Velká Štáhle"/>
    <s v="do 750 obyvatel"/>
    <n v="291"/>
    <n v="0.71477663230240551"/>
    <n v="83"/>
    <n v="0"/>
  </r>
  <r>
    <x v="13"/>
    <x v="203"/>
    <x v="203"/>
    <n v="551821"/>
    <s v="Tvrdkov"/>
    <s v="do 750 obyvatel"/>
    <n v="204"/>
    <n v="0.65196078431372551"/>
    <n v="71"/>
    <n v="1"/>
  </r>
  <r>
    <x v="13"/>
    <x v="203"/>
    <x v="203"/>
    <n v="551902"/>
    <s v="Malá Štáhle"/>
    <s v="do 750 obyvatel"/>
    <n v="117"/>
    <n v="0.75213675213675213"/>
    <n v="29"/>
    <n v="0"/>
  </r>
  <r>
    <x v="13"/>
    <x v="203"/>
    <x v="203"/>
    <n v="551911"/>
    <s v="Stará Ves (Bruntál)"/>
    <s v="do 750 obyvatel"/>
    <n v="425"/>
    <n v="0.68470588235294116"/>
    <n v="134"/>
    <n v="1"/>
  </r>
  <r>
    <x v="13"/>
    <x v="203"/>
    <x v="203"/>
    <n v="597228"/>
    <s v="Břidličná"/>
    <s v="2 000 – 4 999 obyvatel"/>
    <n v="2595"/>
    <n v="0.65626204238921004"/>
    <n v="892"/>
    <n v="1"/>
  </r>
  <r>
    <x v="13"/>
    <x v="203"/>
    <x v="203"/>
    <n v="597287"/>
    <s v="Dolní Moravice"/>
    <s v="do 750 obyvatel"/>
    <n v="327"/>
    <n v="0.77675840978593269"/>
    <n v="73"/>
    <n v="0"/>
  </r>
  <r>
    <x v="13"/>
    <x v="203"/>
    <x v="203"/>
    <n v="597368"/>
    <s v="Horní Město"/>
    <s v="750 – 1 999 obyvatel"/>
    <n v="689"/>
    <n v="0.67343976777939041"/>
    <n v="225"/>
    <n v="1"/>
  </r>
  <r>
    <x v="13"/>
    <x v="203"/>
    <x v="203"/>
    <n v="597457"/>
    <s v="Jiříkov (Bruntál)"/>
    <s v="do 750 obyvatel"/>
    <n v="238"/>
    <n v="0.65546218487394958"/>
    <n v="82"/>
    <n v="1"/>
  </r>
  <r>
    <x v="13"/>
    <x v="203"/>
    <x v="203"/>
    <n v="597601"/>
    <s v="Malá Morávka"/>
    <s v="do 750 obyvatel"/>
    <n v="562"/>
    <n v="0.72953736654804269"/>
    <n v="152"/>
    <n v="0"/>
  </r>
  <r>
    <x v="13"/>
    <x v="203"/>
    <x v="203"/>
    <n v="597783"/>
    <s v="Rýmařov"/>
    <s v="5 000 – 14 999 obyvatel"/>
    <n v="6897"/>
    <n v="0.72915760475569091"/>
    <n v="1868"/>
    <n v="0"/>
  </r>
  <r>
    <x v="13"/>
    <x v="203"/>
    <x v="203"/>
    <n v="597791"/>
    <s v="Ryžoviště"/>
    <s v="do 750 obyvatel"/>
    <n v="515"/>
    <n v="0.58252427184466016"/>
    <n v="215"/>
    <n v="1"/>
  </r>
  <r>
    <x v="13"/>
    <x v="204"/>
    <x v="204"/>
    <n v="507091"/>
    <s v="Nýdek"/>
    <s v="2 000 – 4 999 obyvatel"/>
    <n v="1710"/>
    <n v="0.61461988304093562"/>
    <n v="659"/>
    <n v="1"/>
  </r>
  <r>
    <x v="13"/>
    <x v="204"/>
    <x v="204"/>
    <n v="507237"/>
    <s v="Komorní Lhotka"/>
    <s v="750 – 1 999 obyvatel"/>
    <n v="1151"/>
    <n v="0.75325803649000866"/>
    <n v="284"/>
    <n v="0"/>
  </r>
  <r>
    <x v="13"/>
    <x v="204"/>
    <x v="204"/>
    <n v="507458"/>
    <s v="Košařiska"/>
    <s v="do 750 obyvatel"/>
    <n v="311"/>
    <n v="0.53054662379421225"/>
    <n v="146"/>
    <n v="1"/>
  </r>
  <r>
    <x v="13"/>
    <x v="204"/>
    <x v="204"/>
    <n v="552615"/>
    <s v="Vělopolí"/>
    <s v="do 750 obyvatel"/>
    <n v="237"/>
    <n v="0.67088607594936711"/>
    <n v="78"/>
    <n v="1"/>
  </r>
  <r>
    <x v="13"/>
    <x v="204"/>
    <x v="204"/>
    <n v="552640"/>
    <s v="Řeka"/>
    <s v="do 750 obyvatel"/>
    <n v="479"/>
    <n v="0.60334029227557406"/>
    <n v="190"/>
    <n v="1"/>
  </r>
  <r>
    <x v="13"/>
    <x v="204"/>
    <x v="204"/>
    <n v="552658"/>
    <s v="Smilovice (Frýdek-Místek)"/>
    <s v="750 – 1 999 obyvatel"/>
    <n v="665"/>
    <n v="0.63458646616541359"/>
    <n v="243"/>
    <n v="1"/>
  </r>
  <r>
    <x v="13"/>
    <x v="204"/>
    <x v="204"/>
    <n v="552674"/>
    <s v="Střítež (Frýdek-Místek)"/>
    <s v="750 – 1 999 obyvatel"/>
    <n v="852"/>
    <n v="0.63849765258215962"/>
    <n v="308"/>
    <n v="1"/>
  </r>
  <r>
    <x v="13"/>
    <x v="204"/>
    <x v="204"/>
    <n v="554928"/>
    <s v="Vendryně"/>
    <s v="2 000 – 4 999 obyvatel"/>
    <n v="3703"/>
    <n v="0.63462057790980286"/>
    <n v="1353"/>
    <n v="1"/>
  </r>
  <r>
    <x v="13"/>
    <x v="204"/>
    <x v="204"/>
    <n v="556971"/>
    <s v="Ropice"/>
    <s v="750 – 1 999 obyvatel"/>
    <n v="1353"/>
    <n v="0.60162601626016265"/>
    <n v="539"/>
    <n v="1"/>
  </r>
  <r>
    <x v="13"/>
    <x v="204"/>
    <x v="204"/>
    <n v="598062"/>
    <s v="Bystřice (Frýdek-Místek)"/>
    <s v="5 000 – 14 999 obyvatel"/>
    <n v="4431"/>
    <n v="0.63574813811780639"/>
    <n v="1614"/>
    <n v="1"/>
  </r>
  <r>
    <x v="13"/>
    <x v="204"/>
    <x v="204"/>
    <n v="598160"/>
    <s v="Hnojník"/>
    <s v="750 – 1 999 obyvatel"/>
    <n v="1225"/>
    <n v="0.69959183673469383"/>
    <n v="368"/>
    <n v="1"/>
  </r>
  <r>
    <x v="13"/>
    <x v="204"/>
    <x v="204"/>
    <n v="598810"/>
    <s v="Třinec"/>
    <s v="15 000 – 39 999 obyvatel"/>
    <n v="29332"/>
    <n v="0.63681303695622526"/>
    <n v="10653"/>
    <n v="1"/>
  </r>
  <r>
    <x v="13"/>
    <x v="205"/>
    <x v="205"/>
    <n v="506451"/>
    <s v="Březová (Opava)"/>
    <s v="750 – 1 999 obyvatel"/>
    <n v="1125"/>
    <n v="0.72088888888888891"/>
    <n v="314"/>
    <n v="0"/>
  </r>
  <r>
    <x v="13"/>
    <x v="205"/>
    <x v="205"/>
    <n v="506460"/>
    <s v="Budišov nad Budišovkou"/>
    <s v="2 000 – 4 999 obyvatel"/>
    <n v="2406"/>
    <n v="0.69825436408977559"/>
    <n v="726"/>
    <n v="1"/>
  </r>
  <r>
    <x v="13"/>
    <x v="205"/>
    <x v="205"/>
    <n v="508144"/>
    <s v="Melč"/>
    <s v="do 750 obyvatel"/>
    <n v="527"/>
    <n v="0.67552182163187857"/>
    <n v="171"/>
    <n v="1"/>
  </r>
  <r>
    <x v="13"/>
    <x v="205"/>
    <x v="205"/>
    <n v="511021"/>
    <s v="Vítkov"/>
    <s v="5 000 – 14 999 obyvatel"/>
    <n v="4723"/>
    <n v="0.68282871056531869"/>
    <n v="1498"/>
    <n v="1"/>
  </r>
  <r>
    <x v="13"/>
    <x v="205"/>
    <x v="205"/>
    <n v="512893"/>
    <s v="Nové Lublice"/>
    <s v="do 750 obyvatel"/>
    <n v="167"/>
    <n v="0.58083832335329344"/>
    <n v="70"/>
    <n v="1"/>
  </r>
  <r>
    <x v="13"/>
    <x v="205"/>
    <x v="205"/>
    <n v="547131"/>
    <s v="Svatoňovice"/>
    <s v="do 750 obyvatel"/>
    <n v="209"/>
    <n v="0.63636363636363635"/>
    <n v="76"/>
    <n v="1"/>
  </r>
  <r>
    <x v="13"/>
    <x v="205"/>
    <x v="205"/>
    <n v="568180"/>
    <s v="Kružberk"/>
    <s v="do 750 obyvatel"/>
    <n v="210"/>
    <n v="0.580952380952381"/>
    <n v="88"/>
    <n v="1"/>
  </r>
  <r>
    <x v="13"/>
    <x v="205"/>
    <x v="205"/>
    <n v="568198"/>
    <s v="Staré Těchanovice"/>
    <s v="do 750 obyvatel"/>
    <n v="125"/>
    <n v="0.61599999999999999"/>
    <n v="48"/>
    <n v="1"/>
  </r>
  <r>
    <x v="13"/>
    <x v="205"/>
    <x v="205"/>
    <n v="568317"/>
    <s v="Radkov (Opava)"/>
    <s v="do 750 obyvatel"/>
    <n v="399"/>
    <n v="0.53383458646616544"/>
    <n v="186"/>
    <n v="1"/>
  </r>
  <r>
    <x v="13"/>
    <x v="205"/>
    <x v="205"/>
    <n v="569097"/>
    <s v="Moravice"/>
    <s v="do 750 obyvatel"/>
    <n v="201"/>
    <n v="0.59203980099502485"/>
    <n v="82"/>
    <n v="1"/>
  </r>
  <r>
    <x v="13"/>
    <x v="205"/>
    <x v="205"/>
    <n v="569950"/>
    <s v="Čermná ve Slezsku"/>
    <s v="do 750 obyvatel"/>
    <n v="295"/>
    <n v="0.54915254237288136"/>
    <n v="133"/>
    <n v="1"/>
  </r>
  <r>
    <x v="13"/>
    <x v="205"/>
    <x v="205"/>
    <n v="570036"/>
    <s v="Větřkovice"/>
    <s v="do 750 obyvatel"/>
    <n v="629"/>
    <n v="0.80286168521462642"/>
    <n v="12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B78B4-D1A1-4285-9451-CE5A1931EE6F}" name="Kontingenční tabulka3" cacheId="7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H3:L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84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6323</v>
      </c>
      <c r="G2" s="21" t="s">
        <v>6278</v>
      </c>
      <c r="H2" s="21"/>
      <c r="I2" s="21"/>
      <c r="J2" s="12">
        <v>0.7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0.76040511842199987</v>
      </c>
      <c r="I4" s="10">
        <v>266257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0.84431137724550898</v>
      </c>
      <c r="I5" s="10">
        <v>26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0.80939108061749576</v>
      </c>
      <c r="I6" s="10">
        <v>2667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0.80964119419337166</v>
      </c>
      <c r="I7" s="10">
        <v>695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0.75728155339805825</v>
      </c>
      <c r="I8" s="10">
        <v>25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0.82772020725388606</v>
      </c>
      <c r="I9" s="10">
        <v>399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0.78832116788321172</v>
      </c>
      <c r="I10" s="10">
        <v>29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0.83047945205479456</v>
      </c>
      <c r="I11" s="10">
        <v>99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0.79942070963070244</v>
      </c>
      <c r="I12" s="10">
        <v>277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0.80363636363636359</v>
      </c>
      <c r="I13" s="10">
        <v>54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0.77788746298124378</v>
      </c>
      <c r="I14" s="10">
        <v>225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0.71574642126789367</v>
      </c>
      <c r="I15" s="10">
        <v>139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0.8810408921933085</v>
      </c>
      <c r="I16" s="10">
        <v>32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0.75</v>
      </c>
      <c r="I17" s="10">
        <v>211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0.75324675324675328</v>
      </c>
      <c r="I18" s="10">
        <v>95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0.79494799405646355</v>
      </c>
      <c r="I19" s="10">
        <v>138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0.75951293759512939</v>
      </c>
      <c r="I20" s="10">
        <v>158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0.80354267310789051</v>
      </c>
      <c r="I21" s="10">
        <v>122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0.81964809384164228</v>
      </c>
      <c r="I22" s="10">
        <v>123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0.80392156862745101</v>
      </c>
      <c r="I23" s="10">
        <v>120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0.82799145299145294</v>
      </c>
      <c r="I24" s="10">
        <v>161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0.81501831501831501</v>
      </c>
      <c r="I25" s="10">
        <v>404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0.79874213836477992</v>
      </c>
      <c r="I26" s="10">
        <v>64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0.806949806949807</v>
      </c>
      <c r="I27" s="10">
        <v>50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0.84043517679057111</v>
      </c>
      <c r="I28" s="10">
        <v>176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0.78241563055062169</v>
      </c>
      <c r="I29" s="10">
        <v>245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0.82704402515723274</v>
      </c>
      <c r="I30" s="10">
        <v>55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0.81404958677685946</v>
      </c>
      <c r="I31" s="10">
        <v>45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0.82187500000000002</v>
      </c>
      <c r="I32" s="10">
        <v>57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0.80701754385964908</v>
      </c>
      <c r="I33" s="10">
        <v>143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0.78249999999999997</v>
      </c>
      <c r="I34" s="10">
        <v>87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0.77933673469387754</v>
      </c>
      <c r="I35" s="10">
        <v>1038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0.8262108262108262</v>
      </c>
      <c r="I36" s="10">
        <v>61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0.84491978609625673</v>
      </c>
      <c r="I37" s="10">
        <v>29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0.76947040498442365</v>
      </c>
      <c r="I38" s="10">
        <v>74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0.77235772357723576</v>
      </c>
      <c r="I39" s="10">
        <v>112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0.80346820809248554</v>
      </c>
      <c r="I41" s="10">
        <v>68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0.7142857142857143</v>
      </c>
      <c r="I42" s="10">
        <v>16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0.8571428571428571</v>
      </c>
      <c r="I43" s="10">
        <v>12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0.80303030303030298</v>
      </c>
      <c r="I44" s="10">
        <v>39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0.77419354838709675</v>
      </c>
      <c r="I45" s="10">
        <v>14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0.67469879518072284</v>
      </c>
      <c r="I46" s="10">
        <v>27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0.71966527196652719</v>
      </c>
      <c r="I47" s="10">
        <v>67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0.82499999999999996</v>
      </c>
      <c r="I48" s="10">
        <v>7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0.80124223602484468</v>
      </c>
      <c r="I49" s="10">
        <v>32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0.73813420621931258</v>
      </c>
      <c r="I50" s="10">
        <v>160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0.77615726062143309</v>
      </c>
      <c r="I51" s="10">
        <v>706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0.8257575757575758</v>
      </c>
      <c r="I52" s="10">
        <v>276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0.78772378516624042</v>
      </c>
      <c r="I53" s="10">
        <v>83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0.80434782608695654</v>
      </c>
      <c r="I54" s="10">
        <v>9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0.78659286592865929</v>
      </c>
      <c r="I56" s="10">
        <v>3470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0.83439490445859876</v>
      </c>
      <c r="I57" s="10">
        <v>130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0.83411214953271029</v>
      </c>
      <c r="I58" s="10">
        <v>71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0.83198146002317497</v>
      </c>
      <c r="I59" s="10">
        <v>145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0.81888246628131023</v>
      </c>
      <c r="I60" s="10">
        <v>188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0.78901373283395759</v>
      </c>
      <c r="I61" s="10">
        <v>338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0.81888246628131023</v>
      </c>
      <c r="I62" s="10">
        <v>282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0.79663394109396912</v>
      </c>
      <c r="I63" s="10">
        <v>145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0.70754716981132071</v>
      </c>
      <c r="I64" s="10">
        <v>62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0.7592592592592593</v>
      </c>
      <c r="I65" s="10">
        <v>130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0.78615702479338845</v>
      </c>
      <c r="I66" s="10">
        <v>207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0.79753086419753083</v>
      </c>
      <c r="I67" s="10">
        <v>328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0.7269076305220884</v>
      </c>
      <c r="I68" s="10">
        <v>68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0.83333333333333337</v>
      </c>
      <c r="I69" s="10">
        <v>80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0.78678678678678682</v>
      </c>
      <c r="I70" s="10">
        <v>142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0.77803875513799181</v>
      </c>
      <c r="I71" s="10">
        <v>378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0.78125</v>
      </c>
      <c r="I72" s="10">
        <v>126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0.75172413793103443</v>
      </c>
      <c r="I73" s="10">
        <v>108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0.84792626728110598</v>
      </c>
      <c r="I74" s="10">
        <v>66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0.86067415730337082</v>
      </c>
      <c r="I75" s="10">
        <v>62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0.77777777777777779</v>
      </c>
      <c r="I76" s="10">
        <v>82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0.80975609756097566</v>
      </c>
      <c r="I77" s="10">
        <v>78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0.77751196172248804</v>
      </c>
      <c r="I78" s="10">
        <v>93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0.80419580419580416</v>
      </c>
      <c r="I79" s="10">
        <v>28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0.83792544570502436</v>
      </c>
      <c r="I80" s="10">
        <v>100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0.77685950413223137</v>
      </c>
      <c r="I81" s="10">
        <v>162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0.76190476190476186</v>
      </c>
      <c r="I82" s="10">
        <v>235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0.89473684210526316</v>
      </c>
      <c r="I83" s="10">
        <v>16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0.78046324269889222</v>
      </c>
      <c r="I84" s="10">
        <v>218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0.77747252747252749</v>
      </c>
      <c r="I85" s="10">
        <v>81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0.9375</v>
      </c>
      <c r="I86" s="10">
        <v>57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0.83130904183535759</v>
      </c>
      <c r="I87" s="10">
        <v>125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0.76277056277056277</v>
      </c>
      <c r="I88" s="10">
        <v>822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0.77804295942720769</v>
      </c>
      <c r="I89" s="10">
        <v>93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0.77527792482795133</v>
      </c>
      <c r="I90" s="10">
        <v>1698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0.76991150442477874</v>
      </c>
      <c r="I91" s="10">
        <v>52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0.84177215189873422</v>
      </c>
      <c r="I92" s="10">
        <v>125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0.85858585858585856</v>
      </c>
      <c r="I93" s="10">
        <v>14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0.70921985815602839</v>
      </c>
      <c r="I94" s="10">
        <v>41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0.72774869109947649</v>
      </c>
      <c r="I95" s="10">
        <v>52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0.73118279569892475</v>
      </c>
      <c r="I96" s="10">
        <v>25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0.95061728395061729</v>
      </c>
      <c r="I97" s="10">
        <v>4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0.76978417266187049</v>
      </c>
      <c r="I98" s="10">
        <v>32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0.86885245901639341</v>
      </c>
      <c r="I99" s="10">
        <v>24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0.70707070707070707</v>
      </c>
      <c r="I100" s="10">
        <v>29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0.78091872791519434</v>
      </c>
      <c r="I101" s="10">
        <v>62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0.76207513416815742</v>
      </c>
      <c r="I102" s="10">
        <v>133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0.80676328502415462</v>
      </c>
      <c r="I103" s="10">
        <v>40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0.72654155495978556</v>
      </c>
      <c r="I104" s="10">
        <v>204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0.85501858736059477</v>
      </c>
      <c r="I105" s="10">
        <v>39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0.80384615384615388</v>
      </c>
      <c r="I106" s="10">
        <v>51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0.8571428571428571</v>
      </c>
      <c r="I107" s="10">
        <v>39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0.75087310826542486</v>
      </c>
      <c r="I108" s="10">
        <v>214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0.75</v>
      </c>
      <c r="I109" s="10">
        <v>59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0.78292682926829271</v>
      </c>
      <c r="I110" s="10">
        <v>89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0.79828850855745725</v>
      </c>
      <c r="I111" s="10">
        <v>165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0.78239608801955995</v>
      </c>
      <c r="I112" s="10">
        <v>89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0.72666982472761721</v>
      </c>
      <c r="I113" s="10">
        <v>577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0.7703412073490814</v>
      </c>
      <c r="I114" s="10">
        <v>175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0.75207569028770038</v>
      </c>
      <c r="I115" s="10">
        <v>3852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0.87545126353790614</v>
      </c>
      <c r="I116" s="10">
        <v>69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0.79060823803258784</v>
      </c>
      <c r="I117" s="10">
        <v>2069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0.75039494470774093</v>
      </c>
      <c r="I118" s="10">
        <v>158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0.79069767441860461</v>
      </c>
      <c r="I119" s="10">
        <v>243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0.79270146984287881</v>
      </c>
      <c r="I120" s="10">
        <v>409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0.81413612565445026</v>
      </c>
      <c r="I121" s="10">
        <v>213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0.83167330677290841</v>
      </c>
      <c r="I122" s="10">
        <v>169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0.80351648351648353</v>
      </c>
      <c r="I123" s="10">
        <v>447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0.76742556917688265</v>
      </c>
      <c r="I124" s="10">
        <v>664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0.7142857142857143</v>
      </c>
      <c r="I125" s="10">
        <v>130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0.81331533963112912</v>
      </c>
      <c r="I126" s="10">
        <v>415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0.83544303797468356</v>
      </c>
      <c r="I127" s="10">
        <v>52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0.83139534883720934</v>
      </c>
      <c r="I128" s="10">
        <v>261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0.65120274914089349</v>
      </c>
      <c r="I129" s="10">
        <v>406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0.74306839186691309</v>
      </c>
      <c r="I130" s="10">
        <v>278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0.80398047315058208</v>
      </c>
      <c r="I131" s="10">
        <v>522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0.79861111111111116</v>
      </c>
      <c r="I132" s="10">
        <v>203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0.87239583333333337</v>
      </c>
      <c r="I133" s="10">
        <v>49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0.8194214876033058</v>
      </c>
      <c r="I134" s="10">
        <v>874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0.81443298969072164</v>
      </c>
      <c r="I135" s="10">
        <v>90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0.76826722338204589</v>
      </c>
      <c r="I136" s="10">
        <v>111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0.80063291139240511</v>
      </c>
      <c r="I137" s="10">
        <v>63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0.81705948372615034</v>
      </c>
      <c r="I138" s="10">
        <v>163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0.81441196464989807</v>
      </c>
      <c r="I139" s="10">
        <v>273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0.83042394014962595</v>
      </c>
      <c r="I140" s="10">
        <v>136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0.7737931034482759</v>
      </c>
      <c r="I141" s="10">
        <v>164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0.81709401709401708</v>
      </c>
      <c r="I142" s="10">
        <v>107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0.81197443659603097</v>
      </c>
      <c r="I143" s="10">
        <v>559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0.83719346049046317</v>
      </c>
      <c r="I144" s="10">
        <v>239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0.80322003577817536</v>
      </c>
      <c r="I145" s="10">
        <v>220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0.82062615101289138</v>
      </c>
      <c r="I146" s="10">
        <v>974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0.82012678288431062</v>
      </c>
      <c r="I147" s="10">
        <v>227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0.7637540453074434</v>
      </c>
      <c r="I148" s="10">
        <v>73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0.84812623274161736</v>
      </c>
      <c r="I149" s="10">
        <v>77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0.77338129496402874</v>
      </c>
      <c r="I150" s="10">
        <v>126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0.74681238615664847</v>
      </c>
      <c r="I151" s="10">
        <v>139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0.80728634661218934</v>
      </c>
      <c r="I152" s="10">
        <v>566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0.82040472175379431</v>
      </c>
      <c r="I153" s="10">
        <v>426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0.7879699248120301</v>
      </c>
      <c r="I154" s="10">
        <v>141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0.79813664596273293</v>
      </c>
      <c r="I155" s="10">
        <v>130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0.86035686578743209</v>
      </c>
      <c r="I156" s="10">
        <v>180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0.76470588235294112</v>
      </c>
      <c r="I157" s="10">
        <v>60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0.68779342723004699</v>
      </c>
      <c r="I158" s="10">
        <v>133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0.81326781326781328</v>
      </c>
      <c r="I159" s="10">
        <v>76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0.75362318840579712</v>
      </c>
      <c r="I160" s="10">
        <v>85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0.77083333333333337</v>
      </c>
      <c r="I161" s="10">
        <v>88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0.83657587548638135</v>
      </c>
      <c r="I162" s="10">
        <v>42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0.86206896551724133</v>
      </c>
      <c r="I163" s="10">
        <v>4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0.85416666666666663</v>
      </c>
      <c r="I164" s="10">
        <v>14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0.77884615384615385</v>
      </c>
      <c r="I165" s="10">
        <v>23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0.76851851851851849</v>
      </c>
      <c r="I166" s="10">
        <v>50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0.87121212121212122</v>
      </c>
      <c r="I167" s="10">
        <v>17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0.7807017543859649</v>
      </c>
      <c r="I168" s="10">
        <v>50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0.76851851851851849</v>
      </c>
      <c r="I169" s="10">
        <v>75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0.82857142857142863</v>
      </c>
      <c r="I170" s="10">
        <v>12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0.84677419354838712</v>
      </c>
      <c r="I171" s="10">
        <v>19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0.88036809815950923</v>
      </c>
      <c r="I172" s="10">
        <v>39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0.77777777777777779</v>
      </c>
      <c r="I173" s="10">
        <v>76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0.78360655737704921</v>
      </c>
      <c r="I174" s="10">
        <v>66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0.9196428571428571</v>
      </c>
      <c r="I175" s="10">
        <v>9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0.76712328767123283</v>
      </c>
      <c r="I176" s="10">
        <v>17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0.85555555555555551</v>
      </c>
      <c r="I177" s="10">
        <v>13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0.86301369863013699</v>
      </c>
      <c r="I178" s="10">
        <v>10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0.84662576687116564</v>
      </c>
      <c r="I179" s="10">
        <v>50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0.71698113207547165</v>
      </c>
      <c r="I180" s="10">
        <v>45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0.79316888045540801</v>
      </c>
      <c r="I181" s="10">
        <v>109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0.79432206384733184</v>
      </c>
      <c r="I182" s="10">
        <v>1746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0.79629629629629628</v>
      </c>
      <c r="I183" s="10">
        <v>44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0.84176182707993474</v>
      </c>
      <c r="I184" s="10">
        <v>97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0.7874396135265701</v>
      </c>
      <c r="I185" s="10">
        <v>88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0.83283582089552244</v>
      </c>
      <c r="I186" s="10">
        <v>56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0.84615384615384615</v>
      </c>
      <c r="I187" s="10">
        <v>24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0.84703632887189295</v>
      </c>
      <c r="I188" s="10">
        <v>80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0.87430683918669128</v>
      </c>
      <c r="I189" s="10">
        <v>68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0.74654377880184331</v>
      </c>
      <c r="I190" s="10">
        <v>55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0.67142857142857137</v>
      </c>
      <c r="I191" s="10">
        <v>69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0.78557874762808344</v>
      </c>
      <c r="I192" s="10">
        <v>113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0.77931306750888274</v>
      </c>
      <c r="I193" s="10">
        <v>559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0.82003710575139144</v>
      </c>
      <c r="I194" s="10">
        <v>97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0.81569965870307171</v>
      </c>
      <c r="I195" s="10">
        <v>54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0.83204930662557786</v>
      </c>
      <c r="I196" s="10">
        <v>109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0.70420017873100982</v>
      </c>
      <c r="I197" s="10">
        <v>331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0.77310924369747902</v>
      </c>
      <c r="I198" s="10">
        <v>27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0.89795918367346939</v>
      </c>
      <c r="I199" s="10">
        <v>35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0.76872659176029967</v>
      </c>
      <c r="I200" s="10">
        <v>494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0.84210526315789469</v>
      </c>
      <c r="I201" s="10">
        <v>144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0.82568807339449546</v>
      </c>
      <c r="I202" s="10">
        <v>304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0.82435479829616642</v>
      </c>
      <c r="I203" s="10">
        <v>701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0.82559774964838251</v>
      </c>
      <c r="I204" s="10">
        <v>124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0.83836589698046182</v>
      </c>
      <c r="I205" s="10">
        <v>182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0.83495145631067957</v>
      </c>
      <c r="I206" s="10">
        <v>119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0.82570806100217864</v>
      </c>
      <c r="I207" s="10">
        <v>160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0.83460559796437661</v>
      </c>
      <c r="I208" s="10">
        <v>65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0.81675392670157065</v>
      </c>
      <c r="I209" s="10">
        <v>70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0.8615277293337984</v>
      </c>
      <c r="I210" s="10">
        <v>794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0.77099236641221369</v>
      </c>
      <c r="I211" s="10">
        <v>60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0.81321184510250566</v>
      </c>
      <c r="I212" s="10">
        <v>164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0.85504047093451063</v>
      </c>
      <c r="I213" s="10">
        <v>197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0.83555555555555561</v>
      </c>
      <c r="I214" s="10">
        <v>74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0.70329670329670335</v>
      </c>
      <c r="I215" s="10">
        <v>108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0.84271978021978022</v>
      </c>
      <c r="I216" s="10">
        <v>458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0.81729598051157126</v>
      </c>
      <c r="I217" s="10">
        <v>600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0.78698224852071008</v>
      </c>
      <c r="I218" s="10">
        <v>324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0.81347438752783963</v>
      </c>
      <c r="I219" s="10">
        <v>670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0.78425285734443351</v>
      </c>
      <c r="I220" s="10">
        <v>1529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0.83773161145423924</v>
      </c>
      <c r="I221" s="10">
        <v>289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0.83602771362586603</v>
      </c>
      <c r="I222" s="10">
        <v>71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0.82770270270270274</v>
      </c>
      <c r="I223" s="10">
        <v>51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0.80151706700379266</v>
      </c>
      <c r="I224" s="10">
        <v>157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0.8258087451119801</v>
      </c>
      <c r="I225" s="10">
        <v>490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0.80648236415633934</v>
      </c>
      <c r="I226" s="10">
        <v>203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0.80426616581701105</v>
      </c>
      <c r="I227" s="10">
        <v>1459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0.77250324254215308</v>
      </c>
      <c r="I228" s="10">
        <v>877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0.77649006622516559</v>
      </c>
      <c r="I229" s="10">
        <v>135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0.82803374432186894</v>
      </c>
      <c r="I230" s="10">
        <v>265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0.79651162790697672</v>
      </c>
      <c r="I231" s="10">
        <v>245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0.75482625482625487</v>
      </c>
      <c r="I232" s="10">
        <v>127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0.79700272479564027</v>
      </c>
      <c r="I233" s="10">
        <v>149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0.80550918196994992</v>
      </c>
      <c r="I234" s="10">
        <v>233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0.81552346570397116</v>
      </c>
      <c r="I235" s="10">
        <v>511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0.80925324675324672</v>
      </c>
      <c r="I236" s="10">
        <v>235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0.76762820512820518</v>
      </c>
      <c r="I237" s="10">
        <v>145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0.82748538011695905</v>
      </c>
      <c r="I238" s="10">
        <v>118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0.81625441696113077</v>
      </c>
      <c r="I239" s="10">
        <v>208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0.82214765100671139</v>
      </c>
      <c r="I240" s="10">
        <v>106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0.80172413793103448</v>
      </c>
      <c r="I241" s="10">
        <v>161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0.80491803278688523</v>
      </c>
      <c r="I242" s="10">
        <v>119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0.76848874598070738</v>
      </c>
      <c r="I243" s="10">
        <v>72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0.73024638912489381</v>
      </c>
      <c r="I244" s="10">
        <v>635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0.81622618315918871</v>
      </c>
      <c r="I245" s="10">
        <v>598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0.81623681125439629</v>
      </c>
      <c r="I246" s="10">
        <v>1254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0.79950319375443579</v>
      </c>
      <c r="I247" s="10">
        <v>565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0.84442270058708413</v>
      </c>
      <c r="I248" s="10">
        <v>159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0.77823129251700685</v>
      </c>
      <c r="I249" s="10">
        <v>163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0.78785488958990535</v>
      </c>
      <c r="I250" s="10">
        <v>269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0.80879345603271979</v>
      </c>
      <c r="I251" s="10">
        <v>187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0.82584951456310685</v>
      </c>
      <c r="I252" s="10">
        <v>287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0.8091143594153053</v>
      </c>
      <c r="I253" s="10">
        <v>222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0.77204130262112791</v>
      </c>
      <c r="I254" s="10">
        <v>287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0.78370370370370368</v>
      </c>
      <c r="I255" s="10">
        <v>146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0.86567164179104472</v>
      </c>
      <c r="I256" s="10">
        <v>81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0.79747320061255744</v>
      </c>
      <c r="I257" s="10">
        <v>529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0.80180180180180183</v>
      </c>
      <c r="I258" s="10">
        <v>88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0.82512892639474922</v>
      </c>
      <c r="I259" s="10">
        <v>373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0.8</v>
      </c>
      <c r="I260" s="10">
        <v>279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0.76691042047531988</v>
      </c>
      <c r="I261" s="10">
        <v>255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0.79819819819819815</v>
      </c>
      <c r="I262" s="10">
        <v>224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0.77587343441001977</v>
      </c>
      <c r="I263" s="10">
        <v>340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0.8225255972696246</v>
      </c>
      <c r="I264" s="10">
        <v>52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0.81189813824095869</v>
      </c>
      <c r="I265" s="10">
        <v>879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0.79113924050632911</v>
      </c>
      <c r="I266" s="10">
        <v>33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0.84940778341793566</v>
      </c>
      <c r="I267" s="10">
        <v>89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0.84798099762470314</v>
      </c>
      <c r="I268" s="10">
        <v>64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0.7441860465116279</v>
      </c>
      <c r="I269" s="10">
        <v>66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0.82198952879581155</v>
      </c>
      <c r="I270" s="10">
        <v>34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0.77702702702702697</v>
      </c>
      <c r="I271" s="10">
        <v>66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0.79347826086956519</v>
      </c>
      <c r="I272" s="10">
        <v>19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0.75903614457831325</v>
      </c>
      <c r="I273" s="10">
        <v>60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0.81221374045801531</v>
      </c>
      <c r="I274" s="10">
        <v>123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0.72568578553615959</v>
      </c>
      <c r="I275" s="10">
        <v>110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0.69696969696969702</v>
      </c>
      <c r="I276" s="10">
        <v>140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0.85911330049261081</v>
      </c>
      <c r="I277" s="10">
        <v>143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0.65986394557823125</v>
      </c>
      <c r="I278" s="10">
        <v>50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0.73469387755102045</v>
      </c>
      <c r="I279" s="10">
        <v>65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0.73641304347826086</v>
      </c>
      <c r="I280" s="10">
        <v>97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0.72956909361069833</v>
      </c>
      <c r="I281" s="10">
        <v>182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0.82238103538434726</v>
      </c>
      <c r="I282" s="10">
        <v>1019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0.82478632478632474</v>
      </c>
      <c r="I283" s="10">
        <v>123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0.74869109947643975</v>
      </c>
      <c r="I284" s="10">
        <v>144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0.76133651551312653</v>
      </c>
      <c r="I285" s="10">
        <v>200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0.77810650887573962</v>
      </c>
      <c r="I286" s="10">
        <v>75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0.805993690851735</v>
      </c>
      <c r="I287" s="10">
        <v>123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0.75952380952380949</v>
      </c>
      <c r="I288" s="10">
        <v>101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0.78147268408551074</v>
      </c>
      <c r="I289" s="10">
        <v>92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0.75</v>
      </c>
      <c r="I290" s="10">
        <v>114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0.78653113087674709</v>
      </c>
      <c r="I291" s="10">
        <v>168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0.81144781144781142</v>
      </c>
      <c r="I292" s="10">
        <v>168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0.78742038216560506</v>
      </c>
      <c r="I293" s="10">
        <v>267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0.73563218390804597</v>
      </c>
      <c r="I294" s="10">
        <v>23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0.75818639798488663</v>
      </c>
      <c r="I295" s="10">
        <v>96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0.7361702127659574</v>
      </c>
      <c r="I296" s="10">
        <v>62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0.71195652173913049</v>
      </c>
      <c r="I297" s="10">
        <v>53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0.58823529411764708</v>
      </c>
      <c r="I298" s="10">
        <v>49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0.88961038961038963</v>
      </c>
      <c r="I299" s="10">
        <v>17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0.80701754385964908</v>
      </c>
      <c r="I300" s="10">
        <v>66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0.84083044982698962</v>
      </c>
      <c r="I301" s="10">
        <v>46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0.8089887640449438</v>
      </c>
      <c r="I302" s="10">
        <v>68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0.81881339446991808</v>
      </c>
      <c r="I303" s="10">
        <v>1304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0.78445229681978801</v>
      </c>
      <c r="I304" s="10">
        <v>61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0.80090497737556565</v>
      </c>
      <c r="I305" s="10">
        <v>44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0.78753541076487255</v>
      </c>
      <c r="I306" s="10">
        <v>75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0.79577464788732399</v>
      </c>
      <c r="I307" s="10">
        <v>87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0.82690058479532169</v>
      </c>
      <c r="I308" s="10">
        <v>148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0.77724358974358976</v>
      </c>
      <c r="I309" s="10">
        <v>139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0.76569678407350694</v>
      </c>
      <c r="I310" s="10">
        <v>153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0.83428030303030298</v>
      </c>
      <c r="I311" s="10">
        <v>175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0.81860465116279069</v>
      </c>
      <c r="I312" s="10">
        <v>39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0.81429408318687757</v>
      </c>
      <c r="I313" s="10">
        <v>317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0.84337349397590367</v>
      </c>
      <c r="I314" s="10">
        <v>91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0.86528497409326421</v>
      </c>
      <c r="I315" s="10">
        <v>26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0.81686046511627908</v>
      </c>
      <c r="I316" s="10">
        <v>126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0.80653950953678477</v>
      </c>
      <c r="I317" s="10">
        <v>71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0.81856187290969895</v>
      </c>
      <c r="I318" s="10">
        <v>217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0.82828282828282829</v>
      </c>
      <c r="I319" s="10">
        <v>68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0.78276481149012567</v>
      </c>
      <c r="I320" s="10">
        <v>121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</v>
      </c>
      <c r="I321" s="10">
        <v>12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0.82524271844660191</v>
      </c>
      <c r="I322" s="10">
        <v>18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0.76923076923076927</v>
      </c>
      <c r="I323" s="10">
        <v>63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0.80392156862745101</v>
      </c>
      <c r="I324" s="10">
        <v>50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0.82077922077922083</v>
      </c>
      <c r="I325" s="10">
        <v>69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0.83091286307053946</v>
      </c>
      <c r="I326" s="10">
        <v>163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0.83601286173633438</v>
      </c>
      <c r="I327" s="10">
        <v>102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0.8035714285714286</v>
      </c>
      <c r="I328" s="10">
        <v>44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0.75358314626144018</v>
      </c>
      <c r="I329" s="10">
        <v>1427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0.76095617529880477</v>
      </c>
      <c r="I330" s="10">
        <v>360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0.82919254658385089</v>
      </c>
      <c r="I331" s="10">
        <v>55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0.80568720379146919</v>
      </c>
      <c r="I332" s="10">
        <v>41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0.72535211267605637</v>
      </c>
      <c r="I333" s="10">
        <v>117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0.72839506172839508</v>
      </c>
      <c r="I334" s="10">
        <v>44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0.80952380952380953</v>
      </c>
      <c r="I335" s="10">
        <v>392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0.66053169734151329</v>
      </c>
      <c r="I336" s="10">
        <v>166</v>
      </c>
      <c r="J336" s="14">
        <f>IF(H336&lt;J$2,1,0)</f>
        <v>1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0.78101503759398494</v>
      </c>
      <c r="I337" s="10">
        <v>233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0.80254777070063699</v>
      </c>
      <c r="I338" s="10">
        <v>93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0.83739837398373984</v>
      </c>
      <c r="I339" s="10">
        <v>60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0.82894736842105265</v>
      </c>
      <c r="I340" s="10">
        <v>117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0.82105263157894737</v>
      </c>
      <c r="I341" s="10">
        <v>51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0.77396021699819173</v>
      </c>
      <c r="I342" s="10">
        <v>125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0.78319783197831983</v>
      </c>
      <c r="I343" s="10">
        <v>160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0.73317307692307687</v>
      </c>
      <c r="I344" s="10">
        <v>111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0.75164113785557984</v>
      </c>
      <c r="I345" s="10">
        <v>227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0.79642857142857137</v>
      </c>
      <c r="I346" s="10">
        <v>114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0.81609195402298851</v>
      </c>
      <c r="I347" s="10">
        <v>64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0.8018471872376155</v>
      </c>
      <c r="I348" s="10">
        <v>236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0.7072072072072072</v>
      </c>
      <c r="I349" s="10">
        <v>130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0.78683216405828382</v>
      </c>
      <c r="I350" s="10">
        <v>395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0.82558139534883723</v>
      </c>
      <c r="I351" s="10">
        <v>15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0.79003558718861211</v>
      </c>
      <c r="I352" s="10">
        <v>59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0.81553398058252424</v>
      </c>
      <c r="I354" s="10">
        <v>19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0.82222222222222219</v>
      </c>
      <c r="I355" s="10">
        <v>40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0.74609375</v>
      </c>
      <c r="I356" s="10">
        <v>65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0.83561643835616439</v>
      </c>
      <c r="I357" s="10">
        <v>24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0.73684210526315785</v>
      </c>
      <c r="I358" s="10">
        <v>55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0.80097087378640774</v>
      </c>
      <c r="I359" s="10">
        <v>41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0.82851637764932562</v>
      </c>
      <c r="I360" s="10">
        <v>89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0.8136363636363636</v>
      </c>
      <c r="I361" s="10">
        <v>41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0.64566929133858264</v>
      </c>
      <c r="I362" s="10">
        <v>90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0.76111635055363447</v>
      </c>
      <c r="I363" s="10">
        <v>13678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0.88535031847133761</v>
      </c>
      <c r="I364" s="10">
        <v>18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0.80241935483870963</v>
      </c>
      <c r="I365" s="10">
        <v>49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0.84679832435667268</v>
      </c>
      <c r="I366" s="10">
        <v>256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0.81555555555555559</v>
      </c>
      <c r="I367" s="10">
        <v>166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0.79301423027166884</v>
      </c>
      <c r="I368" s="10">
        <v>160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0.83058739255014324</v>
      </c>
      <c r="I369" s="10">
        <v>473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0.82673267326732669</v>
      </c>
      <c r="I370" s="10">
        <v>105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0.8056801195814649</v>
      </c>
      <c r="I371" s="10">
        <v>260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0.78265765765765771</v>
      </c>
      <c r="I372" s="10">
        <v>193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0.72944297082228116</v>
      </c>
      <c r="I373" s="10">
        <v>102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0.79896013864818027</v>
      </c>
      <c r="I374" s="10">
        <v>116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0.84677419354838712</v>
      </c>
      <c r="I375" s="10">
        <v>171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0.85265700483091789</v>
      </c>
      <c r="I376" s="10">
        <v>61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0.80360360360360361</v>
      </c>
      <c r="I377" s="10">
        <v>327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0.84990439770554493</v>
      </c>
      <c r="I378" s="10">
        <v>157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0.78664831383344802</v>
      </c>
      <c r="I379" s="10">
        <v>310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0.71367521367521369</v>
      </c>
      <c r="I380" s="10">
        <v>134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0.76045627376425851</v>
      </c>
      <c r="I381" s="10">
        <v>126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0.73909802459932916</v>
      </c>
      <c r="I382" s="10">
        <v>700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0.81441048034934493</v>
      </c>
      <c r="I383" s="10">
        <v>85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0.78157894736842104</v>
      </c>
      <c r="I384" s="10">
        <v>83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0.79713603818615753</v>
      </c>
      <c r="I385" s="10">
        <v>85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0.73723723723723722</v>
      </c>
      <c r="I386" s="10">
        <v>175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0.67836257309941517</v>
      </c>
      <c r="I387" s="10">
        <v>55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0.80887792848335394</v>
      </c>
      <c r="I388" s="10">
        <v>310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0.79275653923541245</v>
      </c>
      <c r="I389" s="10">
        <v>103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0.8162055335968379</v>
      </c>
      <c r="I390" s="10">
        <v>93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0.81795195954487987</v>
      </c>
      <c r="I391" s="10">
        <v>144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0.76296623261973073</v>
      </c>
      <c r="I392" s="10">
        <v>1074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0.84148397976391232</v>
      </c>
      <c r="I393" s="10">
        <v>94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0.70297029702970293</v>
      </c>
      <c r="I394" s="10">
        <v>150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0.77831325301204823</v>
      </c>
      <c r="I395" s="10">
        <v>92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0.81585081585081587</v>
      </c>
      <c r="I396" s="10">
        <v>395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0.82764952780692547</v>
      </c>
      <c r="I397" s="10">
        <v>657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0.80700594844679441</v>
      </c>
      <c r="I398" s="10">
        <v>292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0.77256740914419697</v>
      </c>
      <c r="I399" s="10">
        <v>194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0.7527901785714286</v>
      </c>
      <c r="I400" s="10">
        <v>443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0.81302521008403361</v>
      </c>
      <c r="I401" s="10">
        <v>89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0.78540772532188841</v>
      </c>
      <c r="I402" s="10">
        <v>150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0.80303030303030298</v>
      </c>
      <c r="I403" s="10">
        <v>52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0.81983471074380165</v>
      </c>
      <c r="I404" s="10">
        <v>327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0.7</v>
      </c>
      <c r="I405" s="10">
        <v>15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0.58762886597938147</v>
      </c>
      <c r="I406" s="10">
        <v>40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0.81720430107526887</v>
      </c>
      <c r="I407" s="10">
        <v>85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0.91764705882352937</v>
      </c>
      <c r="I408" s="10">
        <v>14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0.84246575342465757</v>
      </c>
      <c r="I409" s="10">
        <v>46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0.81188118811881194</v>
      </c>
      <c r="I410" s="10">
        <v>19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0.84848484848484851</v>
      </c>
      <c r="I411" s="10">
        <v>15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0.72727272727272729</v>
      </c>
      <c r="I412" s="10">
        <v>42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0.79702970297029707</v>
      </c>
      <c r="I413" s="10">
        <v>41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0.74375000000000002</v>
      </c>
      <c r="I414" s="10">
        <v>41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0.8314606741573034</v>
      </c>
      <c r="I415" s="10">
        <v>30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0.75</v>
      </c>
      <c r="I416" s="10">
        <v>75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0.75651369356032572</v>
      </c>
      <c r="I417" s="10">
        <v>6579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0.65048543689320393</v>
      </c>
      <c r="I418" s="10">
        <v>72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0.77997671711292205</v>
      </c>
      <c r="I419" s="10">
        <v>189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0.7136929460580913</v>
      </c>
      <c r="I420" s="10">
        <v>69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0.69960474308300391</v>
      </c>
      <c r="I421" s="10">
        <v>76</v>
      </c>
      <c r="J421" s="14">
        <f>IF(H421&lt;J$2,1,0)</f>
        <v>1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0.76526717557251911</v>
      </c>
      <c r="I422" s="10">
        <v>123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0.76227208976157079</v>
      </c>
      <c r="I423" s="10">
        <v>339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0.78235294117647058</v>
      </c>
      <c r="I424" s="10">
        <v>333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0.74728682170542637</v>
      </c>
      <c r="I425" s="10">
        <v>163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0.76240208877284599</v>
      </c>
      <c r="I426" s="10">
        <v>91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0.75413711583924348</v>
      </c>
      <c r="I427" s="10">
        <v>104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0.76470588235294112</v>
      </c>
      <c r="I428" s="10">
        <v>96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0.75853658536585367</v>
      </c>
      <c r="I429" s="10">
        <v>99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0.7257438551099612</v>
      </c>
      <c r="I430" s="10">
        <v>212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0.75686274509803919</v>
      </c>
      <c r="I431" s="10">
        <v>124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0.80306905370843995</v>
      </c>
      <c r="I432" s="10">
        <v>308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0.79166666666666663</v>
      </c>
      <c r="I433" s="10">
        <v>150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0.80049261083743839</v>
      </c>
      <c r="I434" s="10">
        <v>81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0.71814671814671815</v>
      </c>
      <c r="I435" s="10">
        <v>73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0.79850746268656714</v>
      </c>
      <c r="I436" s="10">
        <v>54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0.73412698412698407</v>
      </c>
      <c r="I437" s="10">
        <v>67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0.80219780219780223</v>
      </c>
      <c r="I438" s="10">
        <v>54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0.78048780487804881</v>
      </c>
      <c r="I439" s="10">
        <v>126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0.7595628415300546</v>
      </c>
      <c r="I440" s="10">
        <v>264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0.78</v>
      </c>
      <c r="I441" s="10">
        <v>55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0.7283621837549934</v>
      </c>
      <c r="I442" s="10">
        <v>204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0.74420145791915171</v>
      </c>
      <c r="I443" s="10">
        <v>386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s="2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0.82994454713493526</v>
      </c>
      <c r="I444" s="10">
        <v>92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0.75424575424575424</v>
      </c>
      <c r="I445" s="10">
        <v>246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0.7539936102236422</v>
      </c>
      <c r="I446" s="10">
        <v>77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0.76760563380281688</v>
      </c>
      <c r="I447" s="10">
        <v>99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0.77708333333333335</v>
      </c>
      <c r="I448" s="10">
        <v>107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0.80722891566265065</v>
      </c>
      <c r="I449" s="10">
        <v>32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0.78064992614475626</v>
      </c>
      <c r="I450" s="10">
        <v>297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0.74837310195227769</v>
      </c>
      <c r="I451" s="10">
        <v>116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0.80338983050847457</v>
      </c>
      <c r="I452" s="10">
        <v>58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0.79452054794520544</v>
      </c>
      <c r="I453" s="10">
        <v>90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0.76781326781326786</v>
      </c>
      <c r="I454" s="10">
        <v>189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0.78152237071470076</v>
      </c>
      <c r="I455" s="10">
        <v>376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0.76848874598070738</v>
      </c>
      <c r="I456" s="10">
        <v>72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0.66976744186046511</v>
      </c>
      <c r="I457" s="10">
        <v>71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0.78958668813741273</v>
      </c>
      <c r="I458" s="10">
        <v>392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0.77458396369137672</v>
      </c>
      <c r="I459" s="10">
        <v>447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0.75525651808242222</v>
      </c>
      <c r="I460" s="10">
        <v>291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0.74487471526195903</v>
      </c>
      <c r="I461" s="10">
        <v>112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0.66249999999999998</v>
      </c>
      <c r="I462" s="10">
        <v>108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0.77155172413793105</v>
      </c>
      <c r="I463" s="10">
        <v>371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0.62048588312541042</v>
      </c>
      <c r="I464" s="10">
        <v>578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0.85987261146496818</v>
      </c>
      <c r="I465" s="10">
        <v>22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0.76288922919857072</v>
      </c>
      <c r="I466" s="10">
        <v>929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0.75365344467640916</v>
      </c>
      <c r="I467" s="10">
        <v>118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0.70766129032258063</v>
      </c>
      <c r="I468" s="10">
        <v>145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0.80116959064327486</v>
      </c>
      <c r="I469" s="10">
        <v>102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0.7734375</v>
      </c>
      <c r="I470" s="10">
        <v>87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0.81132075471698117</v>
      </c>
      <c r="I471" s="10">
        <v>40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0.75</v>
      </c>
      <c r="I472" s="10">
        <v>75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0.80769230769230771</v>
      </c>
      <c r="I473" s="10">
        <v>20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0.76712328767123283</v>
      </c>
      <c r="I474" s="10">
        <v>17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0.71014492753623193</v>
      </c>
      <c r="I475" s="10">
        <v>40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0.7142857142857143</v>
      </c>
      <c r="I476" s="10">
        <v>26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0.72831050228310501</v>
      </c>
      <c r="I477" s="10">
        <v>119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0.72982456140350882</v>
      </c>
      <c r="I478" s="10">
        <v>77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0.80132450331125826</v>
      </c>
      <c r="I479" s="10">
        <v>90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0.75989445910290232</v>
      </c>
      <c r="I480" s="10">
        <v>91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0.78359908883826879</v>
      </c>
      <c r="I481" s="10">
        <v>95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0.76878124797091096</v>
      </c>
      <c r="I482" s="10">
        <v>3561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0.77121771217712176</v>
      </c>
      <c r="I483" s="10">
        <v>124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0.81785063752276865</v>
      </c>
      <c r="I484" s="10">
        <v>300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0.74025974025974028</v>
      </c>
      <c r="I485" s="10">
        <v>240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0.78125</v>
      </c>
      <c r="I486" s="10">
        <v>168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0.81506090808416387</v>
      </c>
      <c r="I487" s="10">
        <v>334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0.72285714285714286</v>
      </c>
      <c r="I488" s="10">
        <v>194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0.72955974842767291</v>
      </c>
      <c r="I489" s="10">
        <v>86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0.84438775510204078</v>
      </c>
      <c r="I490" s="10">
        <v>61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0.84515570934256057</v>
      </c>
      <c r="I491" s="10">
        <v>179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0.83087248322147655</v>
      </c>
      <c r="I492" s="10">
        <v>126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0.7768361581920904</v>
      </c>
      <c r="I493" s="10">
        <v>79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0.75630252100840334</v>
      </c>
      <c r="I494" s="10">
        <v>29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0.91489361702127658</v>
      </c>
      <c r="I495" s="10">
        <v>16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0.65833333333333333</v>
      </c>
      <c r="I496" s="10">
        <v>41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0.84552845528455289</v>
      </c>
      <c r="I497" s="10">
        <v>19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0.72</v>
      </c>
      <c r="I499" s="10">
        <v>28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0.62650602409638556</v>
      </c>
      <c r="I500" s="10">
        <v>62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0.80244399185336046</v>
      </c>
      <c r="I501" s="10">
        <v>97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0.95294117647058818</v>
      </c>
      <c r="I502" s="10">
        <v>4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0.78787878787878785</v>
      </c>
      <c r="I503" s="10">
        <v>35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0.84057971014492749</v>
      </c>
      <c r="I504" s="10">
        <v>11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0.7857142857142857</v>
      </c>
      <c r="I505" s="10">
        <v>36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0.76812753556939606</v>
      </c>
      <c r="I506" s="10">
        <v>4058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0.77932960893854752</v>
      </c>
      <c r="I507" s="10">
        <v>79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0.78551532033426186</v>
      </c>
      <c r="I508" s="10">
        <v>231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0.79937304075235105</v>
      </c>
      <c r="I509" s="10">
        <v>64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0.82978723404255317</v>
      </c>
      <c r="I510" s="10">
        <v>96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0.8305555555555556</v>
      </c>
      <c r="I511" s="10">
        <v>61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0.77313432835820894</v>
      </c>
      <c r="I512" s="10">
        <v>76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0.80176211453744495</v>
      </c>
      <c r="I513" s="10">
        <v>45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0.80676328502415462</v>
      </c>
      <c r="I514" s="10">
        <v>120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0.76516329704510111</v>
      </c>
      <c r="I515" s="10">
        <v>151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0.71754385964912282</v>
      </c>
      <c r="I516" s="10">
        <v>161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0.79268292682926833</v>
      </c>
      <c r="I517" s="10">
        <v>34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0.77962085308056872</v>
      </c>
      <c r="I518" s="10">
        <v>186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0.78260869565217395</v>
      </c>
      <c r="I519" s="10">
        <v>155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0.75604395604395602</v>
      </c>
      <c r="I520" s="10">
        <v>222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0.75568181818181823</v>
      </c>
      <c r="I521" s="10">
        <v>43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0.7896174863387978</v>
      </c>
      <c r="I522" s="10">
        <v>154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0.79116465863453811</v>
      </c>
      <c r="I523" s="10">
        <v>52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0.81333333333333335</v>
      </c>
      <c r="I524" s="10">
        <v>28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0.72058823529411764</v>
      </c>
      <c r="I525" s="10">
        <v>38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0.74308300395256921</v>
      </c>
      <c r="I526" s="10">
        <v>65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0.76666666666666672</v>
      </c>
      <c r="I527" s="10">
        <v>28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0.71341463414634143</v>
      </c>
      <c r="I528" s="10">
        <v>94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0.82550335570469802</v>
      </c>
      <c r="I529" s="10">
        <v>78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0.78260869565217395</v>
      </c>
      <c r="I530" s="10">
        <v>45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0.90131578947368418</v>
      </c>
      <c r="I531" s="10">
        <v>15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0.79230769230769227</v>
      </c>
      <c r="I532" s="10">
        <v>27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0.72522522522522526</v>
      </c>
      <c r="I533" s="10">
        <v>61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0.83453981385729059</v>
      </c>
      <c r="I534" s="10">
        <v>160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0.80538461538461537</v>
      </c>
      <c r="I535" s="10">
        <v>506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0.7695852534562212</v>
      </c>
      <c r="I536" s="10">
        <v>100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0.78909090909090907</v>
      </c>
      <c r="I537" s="10">
        <v>116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0.7142857142857143</v>
      </c>
      <c r="I538" s="10">
        <v>128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0.76255707762557079</v>
      </c>
      <c r="I539" s="10">
        <v>52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0.6733668341708543</v>
      </c>
      <c r="I540" s="10">
        <v>130</v>
      </c>
      <c r="J540" s="14">
        <f>IF(H540&lt;J$2,1,0)</f>
        <v>1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0.7832369942196532</v>
      </c>
      <c r="I541" s="10">
        <v>150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0.72911392405063291</v>
      </c>
      <c r="I542" s="10">
        <v>107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0.76602830974188174</v>
      </c>
      <c r="I543" s="10">
        <v>281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0.78540357660705651</v>
      </c>
      <c r="I544" s="10">
        <v>888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0.68085106382978722</v>
      </c>
      <c r="I545" s="10">
        <v>15</v>
      </c>
      <c r="J545" s="14">
        <f>IF(H545&lt;J$2,1,0)</f>
        <v>1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0.63924050632911389</v>
      </c>
      <c r="I546" s="10">
        <v>57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0.68307692307692303</v>
      </c>
      <c r="I547" s="10">
        <v>103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0.80303030303030298</v>
      </c>
      <c r="I548" s="10">
        <v>234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0.7941965997699092</v>
      </c>
      <c r="I549" s="10">
        <v>1610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0.73210435532557139</v>
      </c>
      <c r="I550" s="10">
        <v>2485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0.78663793103448276</v>
      </c>
      <c r="I551" s="10">
        <v>99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0.78172588832487311</v>
      </c>
      <c r="I552" s="10">
        <v>215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0.70527225583405362</v>
      </c>
      <c r="I553" s="10">
        <v>341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0.70808383233532934</v>
      </c>
      <c r="I554" s="10">
        <v>195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0.771484375</v>
      </c>
      <c r="I555" s="10">
        <v>117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0.71036585365853655</v>
      </c>
      <c r="I556" s="10">
        <v>95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0.90598290598290598</v>
      </c>
      <c r="I557" s="10">
        <v>22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0.65811965811965811</v>
      </c>
      <c r="I558" s="10">
        <v>40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0.76991150442477874</v>
      </c>
      <c r="I559" s="10">
        <v>26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0.68582375478927204</v>
      </c>
      <c r="I560" s="10">
        <v>82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0.75245098039215685</v>
      </c>
      <c r="I561" s="10">
        <v>101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0.721958925750395</v>
      </c>
      <c r="I562" s="10">
        <v>176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0.67515923566878977</v>
      </c>
      <c r="I563" s="10">
        <v>51</v>
      </c>
      <c r="J563" s="14">
        <f>IF(H563&lt;J$2,1,0)</f>
        <v>1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0.70270270270270274</v>
      </c>
      <c r="I564" s="10">
        <v>22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0.75</v>
      </c>
      <c r="I565" s="10">
        <v>31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0.77777777777777779</v>
      </c>
      <c r="I566" s="10">
        <v>36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0.84523809523809523</v>
      </c>
      <c r="I567" s="10">
        <v>26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0.60330578512396693</v>
      </c>
      <c r="I568" s="10">
        <v>48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0.71980676328502413</v>
      </c>
      <c r="I569" s="10">
        <v>58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0.78210116731517509</v>
      </c>
      <c r="I570" s="10">
        <v>56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0.99056603773584906</v>
      </c>
      <c r="I571" s="10">
        <v>1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0.76712328767123283</v>
      </c>
      <c r="I572" s="10">
        <v>17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0.78087797619047616</v>
      </c>
      <c r="I573" s="10">
        <v>3534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0.70769230769230773</v>
      </c>
      <c r="I574" s="10">
        <v>114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0.74110320284697506</v>
      </c>
      <c r="I575" s="10">
        <v>291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0.734375</v>
      </c>
      <c r="I576" s="10">
        <v>272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0.78761061946902655</v>
      </c>
      <c r="I577" s="10">
        <v>120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0.72330097087378642</v>
      </c>
      <c r="I578" s="10">
        <v>342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0.67549668874172186</v>
      </c>
      <c r="I579" s="10">
        <v>343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0.765625</v>
      </c>
      <c r="I580" s="10">
        <v>165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0.70925110132158586</v>
      </c>
      <c r="I581" s="10">
        <v>132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0.79426229508196722</v>
      </c>
      <c r="I582" s="10">
        <v>251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0.82792207792207795</v>
      </c>
      <c r="I583" s="10">
        <v>53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0.77241379310344827</v>
      </c>
      <c r="I584" s="10">
        <v>198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0.76198347107438014</v>
      </c>
      <c r="I585" s="10">
        <v>288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0.76666666666666672</v>
      </c>
      <c r="I586" s="10">
        <v>210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0.68536585365853664</v>
      </c>
      <c r="I587" s="10">
        <v>258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0.79446308724832215</v>
      </c>
      <c r="I588" s="10">
        <v>245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0.64364640883977897</v>
      </c>
      <c r="I589" s="10">
        <v>129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0.74487895716945995</v>
      </c>
      <c r="I590" s="10">
        <v>137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0.68095238095238098</v>
      </c>
      <c r="I591" s="10">
        <v>134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0.717741935483871</v>
      </c>
      <c r="I592" s="10">
        <v>105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0.74482006543075241</v>
      </c>
      <c r="I593" s="10">
        <v>234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0.74348422496570643</v>
      </c>
      <c r="I594" s="10">
        <v>187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0.77303070761014692</v>
      </c>
      <c r="I595" s="10">
        <v>170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0.71121718377088305</v>
      </c>
      <c r="I596" s="10">
        <v>121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0.75252525252525249</v>
      </c>
      <c r="I597" s="10">
        <v>49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0.6535211267605634</v>
      </c>
      <c r="I598" s="10">
        <v>123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0.69893842887473456</v>
      </c>
      <c r="I599" s="10">
        <v>11344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0.74493641073951955</v>
      </c>
      <c r="I600" s="10">
        <v>1083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0.73625538383582467</v>
      </c>
      <c r="I601" s="10">
        <v>1041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0.73111539697846351</v>
      </c>
      <c r="I602" s="10">
        <v>1673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0.70145310435931307</v>
      </c>
      <c r="I603" s="10">
        <v>226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0.71698113207547165</v>
      </c>
      <c r="I604" s="10">
        <v>90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0.70142180094786732</v>
      </c>
      <c r="I605" s="10">
        <v>63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0.79166666666666663</v>
      </c>
      <c r="I606" s="10">
        <v>180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0.79382716049382718</v>
      </c>
      <c r="I607" s="10">
        <v>167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0.706984667802385</v>
      </c>
      <c r="I608" s="10">
        <v>172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0.7774762550881954</v>
      </c>
      <c r="I609" s="10">
        <v>164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0.75914634146341464</v>
      </c>
      <c r="I610" s="10">
        <v>158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0.77685950413223137</v>
      </c>
      <c r="I611" s="10">
        <v>81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0.77739009071877185</v>
      </c>
      <c r="I612" s="10">
        <v>638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0.74594120228170246</v>
      </c>
      <c r="I613" s="10">
        <v>579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0.74021352313167255</v>
      </c>
      <c r="I614" s="10">
        <v>73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0.78017241379310343</v>
      </c>
      <c r="I615" s="10">
        <v>51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0.66876310272536688</v>
      </c>
      <c r="I616" s="10">
        <v>158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0.73356401384083048</v>
      </c>
      <c r="I617" s="10">
        <v>154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0.75430210325047797</v>
      </c>
      <c r="I618" s="10">
        <v>257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0.76407506702412864</v>
      </c>
      <c r="I619" s="10">
        <v>88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0.77533039647577096</v>
      </c>
      <c r="I620" s="10">
        <v>153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0.86065573770491799</v>
      </c>
      <c r="I621" s="10">
        <v>51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0.74752475247524752</v>
      </c>
      <c r="I622" s="10">
        <v>102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0.81481481481481477</v>
      </c>
      <c r="I623" s="10">
        <v>30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0.74891774891774887</v>
      </c>
      <c r="I624" s="10">
        <v>116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0.68170103092783507</v>
      </c>
      <c r="I625" s="10">
        <v>247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0.7678018575851393</v>
      </c>
      <c r="I626" s="10">
        <v>75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0.75939849624060152</v>
      </c>
      <c r="I627" s="10">
        <v>32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0.77722498618021008</v>
      </c>
      <c r="I628" s="10">
        <v>403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0.81699346405228757</v>
      </c>
      <c r="I629" s="10">
        <v>28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0.81899109792284863</v>
      </c>
      <c r="I630" s="10">
        <v>61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0.75107296137339052</v>
      </c>
      <c r="I631" s="10">
        <v>58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0.75242718446601942</v>
      </c>
      <c r="I632" s="10">
        <v>51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0.82745098039215681</v>
      </c>
      <c r="I633" s="10">
        <v>44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0.7695262483994878</v>
      </c>
      <c r="I634" s="10">
        <v>180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0.72157772621809746</v>
      </c>
      <c r="I635" s="10">
        <v>120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0.69135802469135799</v>
      </c>
      <c r="I636" s="10">
        <v>250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0.76143790849673199</v>
      </c>
      <c r="I637" s="10">
        <v>146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0.78360655737704921</v>
      </c>
      <c r="I638" s="10">
        <v>132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0.72981366459627328</v>
      </c>
      <c r="I639" s="10">
        <v>87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0.79672131147540981</v>
      </c>
      <c r="I640" s="10">
        <v>124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0.8161925601750547</v>
      </c>
      <c r="I641" s="10">
        <v>84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0.72047244094488194</v>
      </c>
      <c r="I642" s="10">
        <v>71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0.78807947019867552</v>
      </c>
      <c r="I643" s="10">
        <v>32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0.70476190476190481</v>
      </c>
      <c r="I644" s="10">
        <v>93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0.72340425531914898</v>
      </c>
      <c r="I645" s="10">
        <v>91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0.77486910994764402</v>
      </c>
      <c r="I646" s="10">
        <v>129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0.73451327433628322</v>
      </c>
      <c r="I647" s="10">
        <v>90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0.79505300353356889</v>
      </c>
      <c r="I648" s="10">
        <v>58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0.81128404669260701</v>
      </c>
      <c r="I649" s="10">
        <v>97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0.71052631578947367</v>
      </c>
      <c r="I650" s="10">
        <v>77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0.82269503546099287</v>
      </c>
      <c r="I651" s="10">
        <v>50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0.79271708683473385</v>
      </c>
      <c r="I652" s="10">
        <v>74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0.70935960591133007</v>
      </c>
      <c r="I653" s="10">
        <v>59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0.65384615384615385</v>
      </c>
      <c r="I654" s="10">
        <v>90</v>
      </c>
      <c r="J654" s="14">
        <f>IF(H654&lt;J$2,1,0)</f>
        <v>1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0.70499999999999996</v>
      </c>
      <c r="I655" s="10">
        <v>59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0.77188940092165903</v>
      </c>
      <c r="I656" s="10">
        <v>99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0.81632653061224492</v>
      </c>
      <c r="I657" s="10">
        <v>9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0.67567567567567566</v>
      </c>
      <c r="I659" s="10">
        <v>36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0.66111111111111109</v>
      </c>
      <c r="I660" s="10">
        <v>61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0.81782945736434109</v>
      </c>
      <c r="I661" s="10">
        <v>47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0.80246913580246915</v>
      </c>
      <c r="I662" s="10">
        <v>16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0.69611307420494695</v>
      </c>
      <c r="I663" s="10">
        <v>86</v>
      </c>
      <c r="J663" s="14">
        <f>IF(H663&lt;J$2,1,0)</f>
        <v>1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0.68786127167630062</v>
      </c>
      <c r="I664" s="10">
        <v>54</v>
      </c>
      <c r="J664" s="14">
        <f>IF(H664&lt;J$2,1,0)</f>
        <v>1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0.71052631578947367</v>
      </c>
      <c r="I665" s="10">
        <v>22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0.86170212765957444</v>
      </c>
      <c r="I666" s="10">
        <v>13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0.7823255813953488</v>
      </c>
      <c r="I667" s="10">
        <v>234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0.76190476190476186</v>
      </c>
      <c r="I668" s="10">
        <v>50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0.73225957049486456</v>
      </c>
      <c r="I669" s="10">
        <v>1147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0.68924302788844627</v>
      </c>
      <c r="I670" s="10">
        <v>78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0.8</v>
      </c>
      <c r="I671" s="10">
        <v>36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0.73529411764705888</v>
      </c>
      <c r="I672" s="10">
        <v>27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0.76890756302521013</v>
      </c>
      <c r="I673" s="10">
        <v>55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0.79192546583850931</v>
      </c>
      <c r="I674" s="10">
        <v>67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0.78769230769230769</v>
      </c>
      <c r="I675" s="10">
        <v>69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0.70909090909090911</v>
      </c>
      <c r="I676" s="10">
        <v>32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0.69565217391304346</v>
      </c>
      <c r="I677" s="10">
        <v>49</v>
      </c>
      <c r="J677" s="14">
        <f>IF(H677&lt;J$2,1,0)</f>
        <v>1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0.70731707317073167</v>
      </c>
      <c r="I678" s="10">
        <v>36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0.69841269841269837</v>
      </c>
      <c r="I679" s="10">
        <v>19</v>
      </c>
      <c r="J679" s="14">
        <f>IF(H679&lt;J$2,1,0)</f>
        <v>1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0.69111969111969107</v>
      </c>
      <c r="I680" s="10">
        <v>80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0.87786259541984735</v>
      </c>
      <c r="I681" s="10">
        <v>16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0.73643410852713176</v>
      </c>
      <c r="I682" s="10">
        <v>34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0.6517857142857143</v>
      </c>
      <c r="I683" s="10">
        <v>39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0.70355731225296447</v>
      </c>
      <c r="I684" s="10">
        <v>75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0.72955974842767291</v>
      </c>
      <c r="I685" s="10">
        <v>129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0.75903614457831325</v>
      </c>
      <c r="I686" s="10">
        <v>40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0.7192982456140351</v>
      </c>
      <c r="I687" s="10">
        <v>32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0.69162995594713661</v>
      </c>
      <c r="I688" s="10">
        <v>70</v>
      </c>
      <c r="J688" s="14">
        <f>IF(H688&lt;J$2,1,0)</f>
        <v>1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0.69306930693069302</v>
      </c>
      <c r="I689" s="10">
        <v>31</v>
      </c>
      <c r="J689" s="14">
        <f>IF(H689&lt;J$2,1,0)</f>
        <v>1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0.63565891472868219</v>
      </c>
      <c r="I690" s="10">
        <v>47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0.625</v>
      </c>
      <c r="I691" s="10">
        <v>21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0.69534050179211471</v>
      </c>
      <c r="I692" s="10">
        <v>85</v>
      </c>
      <c r="J692" s="14">
        <f>IF(H692&lt;J$2,1,0)</f>
        <v>1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0.84090909090909094</v>
      </c>
      <c r="I693" s="10">
        <v>21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0.69199999999999995</v>
      </c>
      <c r="I694" s="10">
        <v>77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0.66260162601626016</v>
      </c>
      <c r="I695" s="10">
        <v>83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0.72289156626506024</v>
      </c>
      <c r="I696" s="10">
        <v>115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0.7142857142857143</v>
      </c>
      <c r="I697" s="10">
        <v>98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0.58585858585858586</v>
      </c>
      <c r="I698" s="10">
        <v>82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0.77551020408163263</v>
      </c>
      <c r="I699" s="10">
        <v>44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0.7191011235955056</v>
      </c>
      <c r="I700" s="10">
        <v>100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0.78627968337730869</v>
      </c>
      <c r="I701" s="10">
        <v>81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0.6805736636245111</v>
      </c>
      <c r="I702" s="10">
        <v>245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0.74307159353348728</v>
      </c>
      <c r="I703" s="10">
        <v>445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0.67272727272727273</v>
      </c>
      <c r="I704" s="10">
        <v>90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0.73939641109298537</v>
      </c>
      <c r="I705" s="10">
        <v>1917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0.70623916811091858</v>
      </c>
      <c r="I706" s="10">
        <v>339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0.65957446808510634</v>
      </c>
      <c r="I707" s="10">
        <v>32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0.78378378378378377</v>
      </c>
      <c r="I708" s="10">
        <v>16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0.85526315789473684</v>
      </c>
      <c r="I709" s="10">
        <v>22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0.72928176795580113</v>
      </c>
      <c r="I710" s="10">
        <v>49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0.79245283018867929</v>
      </c>
      <c r="I711" s="10">
        <v>22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0.74273858921161828</v>
      </c>
      <c r="I712" s="10">
        <v>62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0.6875</v>
      </c>
      <c r="I713" s="10">
        <v>65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0.78333333333333333</v>
      </c>
      <c r="I714" s="10">
        <v>13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0.65</v>
      </c>
      <c r="I715" s="10">
        <v>28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0.64150943396226412</v>
      </c>
      <c r="I716" s="10">
        <v>38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0.782258064516129</v>
      </c>
      <c r="I717" s="10">
        <v>54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0.74935400516795869</v>
      </c>
      <c r="I718" s="10">
        <v>97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0.77846607669616519</v>
      </c>
      <c r="I719" s="10">
        <v>751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0.7544715447154472</v>
      </c>
      <c r="I720" s="10">
        <v>3322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0.76412776412776418</v>
      </c>
      <c r="I721" s="10">
        <v>288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0.64953271028037385</v>
      </c>
      <c r="I722" s="10">
        <v>150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0.77419354838709675</v>
      </c>
      <c r="I723" s="10">
        <v>434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0.75865743207245606</v>
      </c>
      <c r="I724" s="10">
        <v>453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0.70724637681159419</v>
      </c>
      <c r="I725" s="10">
        <v>101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0.78875379939209722</v>
      </c>
      <c r="I726" s="10">
        <v>139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0.76042216358839054</v>
      </c>
      <c r="I727" s="10">
        <v>454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0.78734622144112476</v>
      </c>
      <c r="I728" s="10">
        <v>121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0.66</v>
      </c>
      <c r="I729" s="10">
        <v>51</v>
      </c>
      <c r="J729" s="14">
        <f>IF(H729&lt;J$2,1,0)</f>
        <v>1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0.7584905660377359</v>
      </c>
      <c r="I730" s="10">
        <v>64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0.73544973544973546</v>
      </c>
      <c r="I731" s="10">
        <v>50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0.81889763779527558</v>
      </c>
      <c r="I732" s="10">
        <v>23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0.83898305084745761</v>
      </c>
      <c r="I733" s="10">
        <v>38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0.71042471042471045</v>
      </c>
      <c r="I734" s="10">
        <v>75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0.79166666666666663</v>
      </c>
      <c r="I735" s="10">
        <v>40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0.77625718681674627</v>
      </c>
      <c r="I736" s="10">
        <v>2763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0.77042253521126758</v>
      </c>
      <c r="I737" s="10">
        <v>163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0.7392120075046904</v>
      </c>
      <c r="I738" s="10">
        <v>139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0.77253218884120167</v>
      </c>
      <c r="I739" s="10">
        <v>106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0.76523031203566116</v>
      </c>
      <c r="I740" s="10">
        <v>158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0.82078853046594979</v>
      </c>
      <c r="I741" s="10">
        <v>100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0.76940639269406397</v>
      </c>
      <c r="I742" s="10">
        <v>101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0.74113475177304966</v>
      </c>
      <c r="I743" s="10">
        <v>73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0.80254777070063699</v>
      </c>
      <c r="I744" s="10">
        <v>62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0.73451327433628322</v>
      </c>
      <c r="I745" s="10">
        <v>120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0.78640776699029125</v>
      </c>
      <c r="I746" s="10">
        <v>154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0.77960526315789469</v>
      </c>
      <c r="I747" s="10">
        <v>335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0.66333333333333333</v>
      </c>
      <c r="I748" s="10">
        <v>101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0.77913279132791324</v>
      </c>
      <c r="I749" s="10">
        <v>163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0.77901430842607311</v>
      </c>
      <c r="I750" s="10">
        <v>139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0.73542600896860988</v>
      </c>
      <c r="I751" s="10">
        <v>295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0.77316857899382174</v>
      </c>
      <c r="I752" s="10">
        <v>257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0.75147928994082835</v>
      </c>
      <c r="I753" s="10">
        <v>84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0.73684210526315785</v>
      </c>
      <c r="I754" s="10">
        <v>65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0.79875518672199175</v>
      </c>
      <c r="I755" s="10">
        <v>97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0.73802816901408452</v>
      </c>
      <c r="I756" s="10">
        <v>93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0.77470930232558144</v>
      </c>
      <c r="I757" s="10">
        <v>310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0.79332333083270823</v>
      </c>
      <c r="I758" s="10">
        <v>551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0.7736720554272517</v>
      </c>
      <c r="I759" s="10">
        <v>98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0.75029585798816567</v>
      </c>
      <c r="I760" s="10">
        <v>211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0.65019011406844107</v>
      </c>
      <c r="I761" s="10">
        <v>92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0.74883720930232556</v>
      </c>
      <c r="I762" s="10">
        <v>162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0.73599999999999999</v>
      </c>
      <c r="I763" s="10">
        <v>99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0.75763747454175157</v>
      </c>
      <c r="I764" s="10">
        <v>119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0.80327868852459017</v>
      </c>
      <c r="I765" s="10">
        <v>12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0.76923076923076927</v>
      </c>
      <c r="I766" s="10">
        <v>45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0.71921182266009853</v>
      </c>
      <c r="I767" s="10">
        <v>57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0.74029850746268655</v>
      </c>
      <c r="I768" s="10">
        <v>87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0.78010471204188481</v>
      </c>
      <c r="I769" s="10">
        <v>42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0.73106060606060608</v>
      </c>
      <c r="I770" s="10">
        <v>71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0.73964497041420119</v>
      </c>
      <c r="I771" s="10">
        <v>44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0.7710674157303371</v>
      </c>
      <c r="I772" s="10">
        <v>163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0.76497695852534564</v>
      </c>
      <c r="I773" s="10">
        <v>102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0.8232323232323232</v>
      </c>
      <c r="I774" s="10">
        <v>35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0.69696969696969702</v>
      </c>
      <c r="I775" s="10">
        <v>60</v>
      </c>
      <c r="J775" s="14">
        <f>IF(H775&lt;J$2,1,0)</f>
        <v>1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0.73632538569424966</v>
      </c>
      <c r="I776" s="10">
        <v>188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0.77092511013215859</v>
      </c>
      <c r="I777" s="10">
        <v>52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0.77419354838709675</v>
      </c>
      <c r="I778" s="10">
        <v>84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0.67118644067796607</v>
      </c>
      <c r="I779" s="10">
        <v>97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0.81756756756756754</v>
      </c>
      <c r="I780" s="10">
        <v>81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0.69230769230769229</v>
      </c>
      <c r="I781" s="10">
        <v>24</v>
      </c>
      <c r="J781" s="14">
        <f>IF(H781&lt;J$2,1,0)</f>
        <v>1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0.71594202898550729</v>
      </c>
      <c r="I782" s="10">
        <v>98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0.75164628410159928</v>
      </c>
      <c r="I783" s="10">
        <v>264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0.8112724167378309</v>
      </c>
      <c r="I784" s="10">
        <v>442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0.79104477611940294</v>
      </c>
      <c r="I785" s="10">
        <v>56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0.72352941176470587</v>
      </c>
      <c r="I786" s="10">
        <v>47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0.79245283018867929</v>
      </c>
      <c r="I787" s="10">
        <v>77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0.78137651821862353</v>
      </c>
      <c r="I788" s="10">
        <v>162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0.79081632653061229</v>
      </c>
      <c r="I789" s="10">
        <v>123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0.78109452736318408</v>
      </c>
      <c r="I790" s="10">
        <v>88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0.77545362903225812</v>
      </c>
      <c r="I791" s="10">
        <v>2673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0.83224400871459692</v>
      </c>
      <c r="I792" s="10">
        <v>77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0.80606060606060603</v>
      </c>
      <c r="I793" s="10">
        <v>32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0.72311212814645309</v>
      </c>
      <c r="I794" s="10">
        <v>121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0.80276816608996537</v>
      </c>
      <c r="I795" s="10">
        <v>171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0.79681274900398402</v>
      </c>
      <c r="I796" s="10">
        <v>51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0.73474178403755863</v>
      </c>
      <c r="I798" s="10">
        <v>113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0.69798657718120805</v>
      </c>
      <c r="I799" s="10">
        <v>45</v>
      </c>
      <c r="J799" s="14">
        <f>IF(H799&lt;J$2,1,0)</f>
        <v>1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0.78048780487804881</v>
      </c>
      <c r="I800" s="10">
        <v>36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0.76433121019108285</v>
      </c>
      <c r="I801" s="10">
        <v>37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0.72857142857142854</v>
      </c>
      <c r="I802" s="10">
        <v>38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0.80701754385964908</v>
      </c>
      <c r="I803" s="10">
        <v>66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0.83895131086142327</v>
      </c>
      <c r="I804" s="10">
        <v>43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0.77639751552795033</v>
      </c>
      <c r="I805" s="10">
        <v>36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0.77192982456140347</v>
      </c>
      <c r="I806" s="10">
        <v>39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0.85616438356164382</v>
      </c>
      <c r="I807" s="10">
        <v>21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0.78817733990147787</v>
      </c>
      <c r="I808" s="10">
        <v>43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0.51282051282051277</v>
      </c>
      <c r="I809" s="10">
        <v>19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0.71311475409836067</v>
      </c>
      <c r="I810" s="10">
        <v>35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0.64077669902912626</v>
      </c>
      <c r="I811" s="10">
        <v>37</v>
      </c>
      <c r="J811" s="14">
        <f>IF(H811&lt;J$2,1,0)</f>
        <v>1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0.78107770344776883</v>
      </c>
      <c r="I812" s="10">
        <v>5956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0.77496671105193071</v>
      </c>
      <c r="I813" s="10">
        <v>338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</v>
      </c>
      <c r="I814" s="10">
        <v>55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0.78218487394957981</v>
      </c>
      <c r="I815" s="10">
        <v>648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0.8178913738019169</v>
      </c>
      <c r="I816" s="10">
        <v>57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0.76737160120845926</v>
      </c>
      <c r="I817" s="10">
        <v>77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0.81355932203389836</v>
      </c>
      <c r="I818" s="10">
        <v>143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0.82978723404255317</v>
      </c>
      <c r="I819" s="10">
        <v>80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0.82113821138211385</v>
      </c>
      <c r="I820" s="10">
        <v>66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0.75568181818181823</v>
      </c>
      <c r="I821" s="10">
        <v>129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0.73156342182890854</v>
      </c>
      <c r="I822" s="10">
        <v>182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0.75813953488372088</v>
      </c>
      <c r="I823" s="10">
        <v>52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0.77245508982035926</v>
      </c>
      <c r="I824" s="10">
        <v>76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0.7531914893617021</v>
      </c>
      <c r="I825" s="10">
        <v>464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0.84929757343550449</v>
      </c>
      <c r="I826" s="10">
        <v>118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0.81931464174454827</v>
      </c>
      <c r="I827" s="10">
        <v>58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0.77272727272727271</v>
      </c>
      <c r="I828" s="10">
        <v>25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0.74206349206349209</v>
      </c>
      <c r="I829" s="10">
        <v>130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0.77864293659621797</v>
      </c>
      <c r="I830" s="10">
        <v>398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0.76199435559736595</v>
      </c>
      <c r="I831" s="10">
        <v>253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0.80349344978165937</v>
      </c>
      <c r="I832" s="10">
        <v>45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0.72064777327935226</v>
      </c>
      <c r="I833" s="10">
        <v>69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0.83227848101265822</v>
      </c>
      <c r="I834" s="10">
        <v>53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0.76536312849162014</v>
      </c>
      <c r="I835" s="10">
        <v>126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0.77876344086021509</v>
      </c>
      <c r="I836" s="10">
        <v>823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0.76262626262626265</v>
      </c>
      <c r="I837" s="10">
        <v>47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0.91044776119402981</v>
      </c>
      <c r="I838" s="10">
        <v>18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0.78104575163398693</v>
      </c>
      <c r="I839" s="10">
        <v>67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0.81967213114754101</v>
      </c>
      <c r="I840" s="10">
        <v>55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0.75229357798165142</v>
      </c>
      <c r="I841" s="10">
        <v>135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0.72850678733031671</v>
      </c>
      <c r="I842" s="10">
        <v>60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0.73581560283687941</v>
      </c>
      <c r="I843" s="10">
        <v>149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0.82255083179297594</v>
      </c>
      <c r="I844" s="10">
        <v>96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0.75528700906344415</v>
      </c>
      <c r="I845" s="10">
        <v>81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0.69172932330827064</v>
      </c>
      <c r="I846" s="10">
        <v>82</v>
      </c>
      <c r="J846" s="14">
        <f>IF(H846&lt;J$2,1,0)</f>
        <v>1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0.7526132404181185</v>
      </c>
      <c r="I847" s="10">
        <v>71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0.8424908424908425</v>
      </c>
      <c r="I848" s="10">
        <v>43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0.7441860465116279</v>
      </c>
      <c r="I849" s="10">
        <v>22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0.81132075471698117</v>
      </c>
      <c r="I850" s="10">
        <v>10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0.72625698324022347</v>
      </c>
      <c r="I851" s="10">
        <v>49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0.69620253164556967</v>
      </c>
      <c r="I852" s="10">
        <v>24</v>
      </c>
      <c r="J852" s="14">
        <f>IF(H852&lt;J$2,1,0)</f>
        <v>1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0.91954022988505746</v>
      </c>
      <c r="I853" s="10">
        <v>7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0.80172413793103448</v>
      </c>
      <c r="I854" s="10">
        <v>23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0.7134831460674157</v>
      </c>
      <c r="I855" s="10">
        <v>51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0.65925925925925921</v>
      </c>
      <c r="I856" s="10">
        <v>46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0.79605263157894735</v>
      </c>
      <c r="I857" s="10">
        <v>31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0.87142857142857144</v>
      </c>
      <c r="I858" s="10">
        <v>18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0.78879310344827591</v>
      </c>
      <c r="I859" s="10">
        <v>49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0.77982646420824298</v>
      </c>
      <c r="I860" s="10">
        <v>203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0.76119402985074625</v>
      </c>
      <c r="I861" s="10">
        <v>64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0.92771084337349397</v>
      </c>
      <c r="I862" s="10">
        <v>12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0.8033707865168539</v>
      </c>
      <c r="I863" s="10">
        <v>35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0.72641509433962259</v>
      </c>
      <c r="I864" s="10">
        <v>29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0.84496124031007747</v>
      </c>
      <c r="I865" s="10">
        <v>20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0.68325791855203621</v>
      </c>
      <c r="I866" s="10">
        <v>70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0.85135135135135132</v>
      </c>
      <c r="I867" s="10">
        <v>11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0.74444444444444446</v>
      </c>
      <c r="I868" s="10">
        <v>23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0.72072072072072069</v>
      </c>
      <c r="I869" s="10">
        <v>31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0.57006369426751591</v>
      </c>
      <c r="I870" s="10">
        <v>135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0.79376498800959228</v>
      </c>
      <c r="I871" s="10">
        <v>86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0.81885856079404462</v>
      </c>
      <c r="I872" s="10">
        <v>73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0.74338624338624337</v>
      </c>
      <c r="I873" s="10">
        <v>97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0.66935483870967738</v>
      </c>
      <c r="I874" s="10">
        <v>41</v>
      </c>
      <c r="J874" s="14">
        <f>IF(H874&lt;J$2,1,0)</f>
        <v>1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0.80419580419580416</v>
      </c>
      <c r="I875" s="10">
        <v>28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0.82857142857142863</v>
      </c>
      <c r="I876" s="10">
        <v>12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0.6428571428571429</v>
      </c>
      <c r="I877" s="10">
        <v>20</v>
      </c>
      <c r="J877" s="14">
        <f>IF(H877&lt;J$2,1,0)</f>
        <v>1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0.77310797555270505</v>
      </c>
      <c r="I879" s="10">
        <v>3007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0.80701754385964908</v>
      </c>
      <c r="I880" s="10">
        <v>33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0.77984084880636606</v>
      </c>
      <c r="I881" s="10">
        <v>166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0.68232044198895025</v>
      </c>
      <c r="I882" s="10">
        <v>115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0.69002695417789761</v>
      </c>
      <c r="I883" s="10">
        <v>115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0.85238095238095235</v>
      </c>
      <c r="I884" s="10">
        <v>31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0.75149105367793245</v>
      </c>
      <c r="I885" s="10">
        <v>125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0.67597765363128492</v>
      </c>
      <c r="I886" s="10">
        <v>174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0.70508231925554765</v>
      </c>
      <c r="I887" s="10">
        <v>412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0.73785310734463272</v>
      </c>
      <c r="I888" s="10">
        <v>232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0.74351145038167943</v>
      </c>
      <c r="I889" s="10">
        <v>168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0.7072072072072072</v>
      </c>
      <c r="I890" s="10">
        <v>130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0.76754385964912286</v>
      </c>
      <c r="I891" s="10">
        <v>53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0.78436657681940702</v>
      </c>
      <c r="I892" s="10">
        <v>80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0.76833976833976836</v>
      </c>
      <c r="I893" s="10">
        <v>120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0.83245149911816574</v>
      </c>
      <c r="I894" s="10">
        <v>95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0.71717171717171713</v>
      </c>
      <c r="I895" s="10">
        <v>28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0.73674588665447893</v>
      </c>
      <c r="I896" s="10">
        <v>144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0.79041916167664672</v>
      </c>
      <c r="I897" s="10">
        <v>175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0.77477477477477474</v>
      </c>
      <c r="I898" s="10">
        <v>350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0.82493368700265257</v>
      </c>
      <c r="I899" s="10">
        <v>66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0.67843137254901964</v>
      </c>
      <c r="I900" s="10">
        <v>82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0.78823529411764703</v>
      </c>
      <c r="I901" s="10">
        <v>162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0.7074954296160878</v>
      </c>
      <c r="I902" s="10">
        <v>160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0.75184638109305757</v>
      </c>
      <c r="I903" s="10">
        <v>168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0.67732558139534882</v>
      </c>
      <c r="I904" s="10">
        <v>111</v>
      </c>
      <c r="J904" s="14">
        <f>IF(H904&lt;J$2,1,0)</f>
        <v>1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0.81971522453450163</v>
      </c>
      <c r="I905" s="10">
        <v>823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0.8</v>
      </c>
      <c r="I906" s="10">
        <v>28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0.77354709418837675</v>
      </c>
      <c r="I907" s="10">
        <v>113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0.78947368421052633</v>
      </c>
      <c r="I908" s="10">
        <v>68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0.72173913043478266</v>
      </c>
      <c r="I909" s="10">
        <v>64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0.81165919282511212</v>
      </c>
      <c r="I910" s="10">
        <v>42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0.75545851528384278</v>
      </c>
      <c r="I911" s="10">
        <v>56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0.75555555555555554</v>
      </c>
      <c r="I912" s="10">
        <v>44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0.56870229007633588</v>
      </c>
      <c r="I913" s="10">
        <v>113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0.7807017543859649</v>
      </c>
      <c r="I914" s="10">
        <v>25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0.7938808373590982</v>
      </c>
      <c r="I915" s="10">
        <v>128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0.77459526774595266</v>
      </c>
      <c r="I916" s="10">
        <v>181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0.81659388646288211</v>
      </c>
      <c r="I917" s="10">
        <v>210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0.8046511627906977</v>
      </c>
      <c r="I918" s="10">
        <v>42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0.76086956521739135</v>
      </c>
      <c r="I919" s="10">
        <v>242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0.81428571428571428</v>
      </c>
      <c r="I920" s="10">
        <v>26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0.74257425742574257</v>
      </c>
      <c r="I921" s="10">
        <v>156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0.75665399239543729</v>
      </c>
      <c r="I922" s="10">
        <v>64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0.69636963696369636</v>
      </c>
      <c r="I923" s="10">
        <v>92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0.74315789473684213</v>
      </c>
      <c r="I924" s="10">
        <v>122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0.76496674057649672</v>
      </c>
      <c r="I925" s="10">
        <v>106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0.79230769230769227</v>
      </c>
      <c r="I926" s="10">
        <v>27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0.84323040380047509</v>
      </c>
      <c r="I927" s="10">
        <v>66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0.71673819742489275</v>
      </c>
      <c r="I928" s="10">
        <v>66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0.78087649402390436</v>
      </c>
      <c r="I929" s="10">
        <v>55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0.84532374100719421</v>
      </c>
      <c r="I930" s="10">
        <v>43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0.82413087934560325</v>
      </c>
      <c r="I931" s="10">
        <v>86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0.82326111744583808</v>
      </c>
      <c r="I932" s="10">
        <v>155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0.76576576576576572</v>
      </c>
      <c r="I933" s="10">
        <v>26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0.5625</v>
      </c>
      <c r="I934" s="10">
        <v>49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0.61627906976744184</v>
      </c>
      <c r="I935" s="10">
        <v>66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0.75630252100840334</v>
      </c>
      <c r="I936" s="10">
        <v>29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0.80597014925373134</v>
      </c>
      <c r="I937" s="10">
        <v>13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0.72928176795580113</v>
      </c>
      <c r="I938" s="10">
        <v>49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0.782258064516129</v>
      </c>
      <c r="I939" s="10">
        <v>27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0.7946428571428571</v>
      </c>
      <c r="I940" s="10">
        <v>23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0.60869565217391308</v>
      </c>
      <c r="I941" s="10">
        <v>18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0.80575539568345322</v>
      </c>
      <c r="I942" s="10">
        <v>27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0.8125</v>
      </c>
      <c r="I943" s="10">
        <v>21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0.5074626865671642</v>
      </c>
      <c r="I944" s="10">
        <v>33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0.73076923076923073</v>
      </c>
      <c r="I945" s="10">
        <v>21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0.81609195402298851</v>
      </c>
      <c r="I946" s="10">
        <v>16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0.84905660377358494</v>
      </c>
      <c r="I948" s="10">
        <v>8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0.64779874213836475</v>
      </c>
      <c r="I950" s="10">
        <v>56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0.82051282051282048</v>
      </c>
      <c r="I951" s="10">
        <v>14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0.55172413793103448</v>
      </c>
      <c r="I952" s="10">
        <v>26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0.79136690647482011</v>
      </c>
      <c r="I953" s="10">
        <v>29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0.78494623655913975</v>
      </c>
      <c r="I954" s="10">
        <v>20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0.75308641975308643</v>
      </c>
      <c r="I955" s="10">
        <v>20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0.77765843179377014</v>
      </c>
      <c r="I956" s="10">
        <v>207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0.7142857142857143</v>
      </c>
      <c r="I957" s="10">
        <v>18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0.84615384615384615</v>
      </c>
      <c r="I958" s="10">
        <v>12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0.78260869565217395</v>
      </c>
      <c r="I959" s="10">
        <v>30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0.66055045871559637</v>
      </c>
      <c r="I960" s="10">
        <v>74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0.7471910112359551</v>
      </c>
      <c r="I961" s="10">
        <v>45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0.75</v>
      </c>
      <c r="I962" s="10">
        <v>74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0.76434108527131783</v>
      </c>
      <c r="I963" s="10">
        <v>152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0.7530235518777848</v>
      </c>
      <c r="I964" s="10">
        <v>776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0.81430536451169189</v>
      </c>
      <c r="I965" s="10">
        <v>135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0.75806451612903225</v>
      </c>
      <c r="I966" s="10">
        <v>75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0.75259067357512954</v>
      </c>
      <c r="I967" s="10">
        <v>191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0.80984153461217678</v>
      </c>
      <c r="I968" s="10">
        <v>228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0.84795321637426901</v>
      </c>
      <c r="I969" s="10">
        <v>26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0.76012965964343593</v>
      </c>
      <c r="I970" s="10">
        <v>148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0.76156217882836585</v>
      </c>
      <c r="I971" s="10">
        <v>232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0.82685512367491165</v>
      </c>
      <c r="I972" s="10">
        <v>98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0.73299999999999998</v>
      </c>
      <c r="I973" s="10">
        <v>267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0.77386196769456683</v>
      </c>
      <c r="I974" s="10">
        <v>154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0.71755725190839692</v>
      </c>
      <c r="I975" s="10">
        <v>74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0.82559699490206595</v>
      </c>
      <c r="I976" s="10">
        <v>650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0.81881533101045301</v>
      </c>
      <c r="I977" s="10">
        <v>104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0.85981308411214952</v>
      </c>
      <c r="I978" s="10">
        <v>30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0.82187500000000002</v>
      </c>
      <c r="I979" s="10">
        <v>228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0.81674208144796379</v>
      </c>
      <c r="I980" s="10">
        <v>162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0.75043029259896732</v>
      </c>
      <c r="I981" s="10">
        <v>290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0.82621848739495796</v>
      </c>
      <c r="I982" s="10">
        <v>517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0.79261777561923263</v>
      </c>
      <c r="I983" s="10">
        <v>427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0.75593952483801297</v>
      </c>
      <c r="I984" s="10">
        <v>339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0.8355855855855856</v>
      </c>
      <c r="I985" s="10">
        <v>73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0.83080808080808077</v>
      </c>
      <c r="I986" s="10">
        <v>67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0.81774103807328513</v>
      </c>
      <c r="I987" s="10">
        <v>2293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0.8221778221778222</v>
      </c>
      <c r="I988" s="10">
        <v>178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0.82806324110671936</v>
      </c>
      <c r="I989" s="10">
        <v>87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0.79980129160457025</v>
      </c>
      <c r="I990" s="10">
        <v>403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0.82987551867219922</v>
      </c>
      <c r="I991" s="10">
        <v>123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0.83164179104477609</v>
      </c>
      <c r="I992" s="10">
        <v>282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0.84575569358178049</v>
      </c>
      <c r="I993" s="10">
        <v>149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0.79287305122494434</v>
      </c>
      <c r="I994" s="10">
        <v>186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0.8063694267515924</v>
      </c>
      <c r="I995" s="10">
        <v>152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0.7923728813559322</v>
      </c>
      <c r="I996" s="10">
        <v>490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0.79828326180257514</v>
      </c>
      <c r="I997" s="10">
        <v>141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0.80962800875273522</v>
      </c>
      <c r="I998" s="10">
        <v>87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0.73873873873873874</v>
      </c>
      <c r="I999" s="10">
        <v>58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0.671875</v>
      </c>
      <c r="I1000" s="10">
        <v>21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0.74820143884892087</v>
      </c>
      <c r="I1001" s="10">
        <v>35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0.85193133047210301</v>
      </c>
      <c r="I1002" s="10">
        <v>69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0.78328981723237601</v>
      </c>
      <c r="I1003" s="10">
        <v>83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0.74890190336749629</v>
      </c>
      <c r="I1004" s="10">
        <v>343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0.79970326409495551</v>
      </c>
      <c r="I1005" s="10">
        <v>135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0.8536231884057971</v>
      </c>
      <c r="I1006" s="10">
        <v>101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0.67441860465116277</v>
      </c>
      <c r="I1007" s="10">
        <v>56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0.76344086021505375</v>
      </c>
      <c r="I1008" s="10">
        <v>22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0.58333333333333337</v>
      </c>
      <c r="I1009" s="10">
        <v>210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0.86850152905198774</v>
      </c>
      <c r="I1010" s="10">
        <v>43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0.92276422764227639</v>
      </c>
      <c r="I1011" s="10">
        <v>38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0.73605947955390338</v>
      </c>
      <c r="I1012" s="10">
        <v>71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0.78072390572390571</v>
      </c>
      <c r="I1013" s="10">
        <v>521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0.77706323687031087</v>
      </c>
      <c r="I1014" s="10">
        <v>208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0.77586206896551724</v>
      </c>
      <c r="I1015" s="10">
        <v>104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0.68550368550368546</v>
      </c>
      <c r="I1016" s="10">
        <v>128</v>
      </c>
      <c r="J1016" s="14">
        <f>IF(H1016&lt;J$2,1,0)</f>
        <v>1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0.78806767586821014</v>
      </c>
      <c r="I1017" s="10">
        <v>238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0.78718783930510317</v>
      </c>
      <c r="I1018" s="10">
        <v>196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0.77777777777777779</v>
      </c>
      <c r="I1019" s="10">
        <v>34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0.69122807017543864</v>
      </c>
      <c r="I1020" s="10">
        <v>88</v>
      </c>
      <c r="J1020" s="14">
        <f>IF(H1020&lt;J$2,1,0)</f>
        <v>1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0.80594059405940599</v>
      </c>
      <c r="I1021" s="10">
        <v>98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0.85224274406332456</v>
      </c>
      <c r="I1022" s="10">
        <v>56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0.7408088235294118</v>
      </c>
      <c r="I1023" s="10">
        <v>141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0.71593944790739095</v>
      </c>
      <c r="I1024" s="10">
        <v>319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0.67826086956521736</v>
      </c>
      <c r="I1025" s="10">
        <v>148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0.80637254901960786</v>
      </c>
      <c r="I1026" s="10">
        <v>79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0.8300254452926209</v>
      </c>
      <c r="I1027" s="10">
        <v>1002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0.79261862917398951</v>
      </c>
      <c r="I1028" s="10">
        <v>118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0.63571428571428568</v>
      </c>
      <c r="I1029" s="10">
        <v>102</v>
      </c>
      <c r="J1029" s="14">
        <f>IF(H1029&lt;J$2,1,0)</f>
        <v>1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0.73417721518987344</v>
      </c>
      <c r="I1030" s="10">
        <v>189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0.77289377289377292</v>
      </c>
      <c r="I1031" s="10">
        <v>62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0.85844748858447484</v>
      </c>
      <c r="I1032" s="10">
        <v>31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0.86592178770949724</v>
      </c>
      <c r="I1033" s="10">
        <v>24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0.81632653061224492</v>
      </c>
      <c r="I1034" s="10">
        <v>27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0.75630252100840334</v>
      </c>
      <c r="I1035" s="10">
        <v>87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0.77397260273972601</v>
      </c>
      <c r="I1036" s="10">
        <v>66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0.76948051948051943</v>
      </c>
      <c r="I1037" s="10">
        <v>71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0.82772277227722768</v>
      </c>
      <c r="I1038" s="10">
        <v>87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0.77419354838709675</v>
      </c>
      <c r="I1039" s="10">
        <v>175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0.7095588235294118</v>
      </c>
      <c r="I1040" s="10">
        <v>79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0.72769953051643188</v>
      </c>
      <c r="I1041" s="10">
        <v>58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0.78492239467849223</v>
      </c>
      <c r="I1042" s="10">
        <v>97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0.81642512077294682</v>
      </c>
      <c r="I1043" s="10">
        <v>76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0.78414096916299558</v>
      </c>
      <c r="I1044" s="10">
        <v>49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0.76504297994269344</v>
      </c>
      <c r="I1046" s="10">
        <v>82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0.7366071428571429</v>
      </c>
      <c r="I1047" s="10">
        <v>59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0.74940047961630696</v>
      </c>
      <c r="I1048" s="10">
        <v>209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0.74688796680497926</v>
      </c>
      <c r="I1049" s="10">
        <v>61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0.78541666666666665</v>
      </c>
      <c r="I1050" s="10">
        <v>103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0.75</v>
      </c>
      <c r="I1051" s="10">
        <v>17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0.79797979797979801</v>
      </c>
      <c r="I1052" s="10">
        <v>80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0.78834355828220859</v>
      </c>
      <c r="I1053" s="10">
        <v>69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0.73770491803278693</v>
      </c>
      <c r="I1054" s="10">
        <v>96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0.78358208955223885</v>
      </c>
      <c r="I1055" s="10">
        <v>58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0.65601965601965606</v>
      </c>
      <c r="I1056" s="10">
        <v>140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0.74687499999999996</v>
      </c>
      <c r="I1057" s="10">
        <v>81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0.80132450331125826</v>
      </c>
      <c r="I1058" s="10">
        <v>60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0.8</v>
      </c>
      <c r="I1059" s="10">
        <v>54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0.79021085483748188</v>
      </c>
      <c r="I1060" s="10">
        <v>2756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0.84799999999999998</v>
      </c>
      <c r="I1061" s="10">
        <v>247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0.76821192052980136</v>
      </c>
      <c r="I1062" s="10">
        <v>35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0.80208333333333337</v>
      </c>
      <c r="I1063" s="10">
        <v>38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0.76411960132890366</v>
      </c>
      <c r="I1064" s="10">
        <v>71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0.79061514195583593</v>
      </c>
      <c r="I1065" s="10">
        <v>531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0.76228209191759111</v>
      </c>
      <c r="I1066" s="10">
        <v>150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0.68950749464668093</v>
      </c>
      <c r="I1067" s="10">
        <v>580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0.76371308016877637</v>
      </c>
      <c r="I1068" s="10">
        <v>168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0.75485008818342147</v>
      </c>
      <c r="I1069" s="10">
        <v>139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0.72649572649572647</v>
      </c>
      <c r="I1070" s="10">
        <v>32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0.76041666666666663</v>
      </c>
      <c r="I1071" s="10">
        <v>46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0.87096774193548387</v>
      </c>
      <c r="I1072" s="10">
        <v>20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0.73148148148148151</v>
      </c>
      <c r="I1073" s="10">
        <v>29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0.81052631578947365</v>
      </c>
      <c r="I1074" s="10">
        <v>72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0.75661375661375663</v>
      </c>
      <c r="I1075" s="10">
        <v>46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0.74853801169590639</v>
      </c>
      <c r="I1076" s="10">
        <v>43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0.78285714285714281</v>
      </c>
      <c r="I1077" s="10">
        <v>38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0.75657894736842102</v>
      </c>
      <c r="I1078" s="10">
        <v>37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0.71111111111111114</v>
      </c>
      <c r="I1079" s="10">
        <v>52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0.82417582417582413</v>
      </c>
      <c r="I1080" s="10">
        <v>16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0.76119402985074625</v>
      </c>
      <c r="I1081" s="10">
        <v>32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0.73809523809523814</v>
      </c>
      <c r="I1082" s="10">
        <v>22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0.73825503355704702</v>
      </c>
      <c r="I1083" s="10">
        <v>78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0.70322580645161292</v>
      </c>
      <c r="I1084" s="10">
        <v>46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0.70588235294117652</v>
      </c>
      <c r="I1085" s="10">
        <v>30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0.83783783783783783</v>
      </c>
      <c r="I1086" s="10">
        <v>186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0.77363515312916109</v>
      </c>
      <c r="I1087" s="10">
        <v>170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0.80408163265306121</v>
      </c>
      <c r="I1088" s="10">
        <v>48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0.8928571428571429</v>
      </c>
      <c r="I1089" s="10">
        <v>12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0.71666666666666667</v>
      </c>
      <c r="I1090" s="10">
        <v>34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0.8165137614678899</v>
      </c>
      <c r="I1091" s="10">
        <v>20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0.66874999999999996</v>
      </c>
      <c r="I1092" s="10">
        <v>53</v>
      </c>
      <c r="J1092" s="14">
        <f>IF(H1092&lt;J$2,1,0)</f>
        <v>1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0.72488038277511957</v>
      </c>
      <c r="I1093" s="10">
        <v>115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0.79178082191780819</v>
      </c>
      <c r="I1094" s="10">
        <v>76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0.87142857142857144</v>
      </c>
      <c r="I1095" s="10">
        <v>9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0.81111111111111112</v>
      </c>
      <c r="I1096" s="10">
        <v>34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0.75982532751091703</v>
      </c>
      <c r="I1097" s="10">
        <v>110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0.77338129496402874</v>
      </c>
      <c r="I1098" s="10">
        <v>126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0.77160493827160492</v>
      </c>
      <c r="I1099" s="10">
        <v>37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0.80526315789473679</v>
      </c>
      <c r="I1100" s="10">
        <v>37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0.76185101580135439</v>
      </c>
      <c r="I1101" s="10">
        <v>211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0.75578947368421057</v>
      </c>
      <c r="I1102" s="10">
        <v>116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0.7232142857142857</v>
      </c>
      <c r="I1103" s="10">
        <v>31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0.76923076923076927</v>
      </c>
      <c r="I1104" s="10">
        <v>72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0.78102189781021902</v>
      </c>
      <c r="I1105" s="10">
        <v>30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0.77011494252873558</v>
      </c>
      <c r="I1106" s="10">
        <v>20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0.70108695652173914</v>
      </c>
      <c r="I1107" s="10">
        <v>55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0.72438162544169615</v>
      </c>
      <c r="I1108" s="10">
        <v>78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0.82658959537572252</v>
      </c>
      <c r="I1109" s="10">
        <v>30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0.72773536895674296</v>
      </c>
      <c r="I1110" s="10">
        <v>321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0.68771929824561406</v>
      </c>
      <c r="I1111" s="10">
        <v>89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0.78359059359784522</v>
      </c>
      <c r="I1112" s="10">
        <v>2089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0.74311926605504586</v>
      </c>
      <c r="I1113" s="10">
        <v>84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0.75838926174496646</v>
      </c>
      <c r="I1114" s="10">
        <v>108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0.77600000000000002</v>
      </c>
      <c r="I1115" s="10">
        <v>28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0.82857142857142863</v>
      </c>
      <c r="I1116" s="10">
        <v>12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0.75</v>
      </c>
      <c r="I1118" s="10">
        <v>21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0.81111111111111112</v>
      </c>
      <c r="I1119" s="10">
        <v>17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0.82352941176470584</v>
      </c>
      <c r="I1120" s="10">
        <v>15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0.92</v>
      </c>
      <c r="I1121" s="10">
        <v>4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0.71962616822429903</v>
      </c>
      <c r="I1122" s="10">
        <v>30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0.78421052631578947</v>
      </c>
      <c r="I1123" s="10">
        <v>41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0.78947368421052633</v>
      </c>
      <c r="I1124" s="10">
        <v>24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0.76086956521739135</v>
      </c>
      <c r="I1125" s="10">
        <v>11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0.65384615384615385</v>
      </c>
      <c r="I1127" s="10">
        <v>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0.66486486486486485</v>
      </c>
      <c r="I1128" s="10">
        <v>62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0.80104712041884818</v>
      </c>
      <c r="I1129" s="10">
        <v>38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0.68036529680365299</v>
      </c>
      <c r="I1130" s="10">
        <v>70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0.76106194690265483</v>
      </c>
      <c r="I1131" s="10">
        <v>27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0.79425837320574166</v>
      </c>
      <c r="I1132" s="10">
        <v>43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1</v>
      </c>
      <c r="I1133" s="10">
        <v>0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0.77536231884057971</v>
      </c>
      <c r="I1134" s="10">
        <v>62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0.83673469387755106</v>
      </c>
      <c r="I1135" s="10">
        <v>96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0.81314432989690721</v>
      </c>
      <c r="I1136" s="10">
        <v>145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0.79322033898305089</v>
      </c>
      <c r="I1137" s="10">
        <v>61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0.82503556187766713</v>
      </c>
      <c r="I1138" s="10">
        <v>123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0.71917808219178081</v>
      </c>
      <c r="I1139" s="10">
        <v>123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0.85171455050973122</v>
      </c>
      <c r="I1140" s="10">
        <v>160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0.77056277056277056</v>
      </c>
      <c r="I1141" s="10">
        <v>53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0.72180451127819545</v>
      </c>
      <c r="I1142" s="10">
        <v>74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0.87153652392947101</v>
      </c>
      <c r="I1143" s="10">
        <v>51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0.81861702127659575</v>
      </c>
      <c r="I1144" s="10">
        <v>682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0.78694581280788178</v>
      </c>
      <c r="I1145" s="10">
        <v>173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0.84735202492211836</v>
      </c>
      <c r="I1146" s="10">
        <v>49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0.80198019801980203</v>
      </c>
      <c r="I1147" s="10">
        <v>20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0.8571428571428571</v>
      </c>
      <c r="I1148" s="10">
        <v>36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0.74846625766871167</v>
      </c>
      <c r="I1149" s="10">
        <v>41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0.70289855072463769</v>
      </c>
      <c r="I1150" s="10">
        <v>41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0.72560975609756095</v>
      </c>
      <c r="I1151" s="10">
        <v>45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0.7192982456140351</v>
      </c>
      <c r="I1152" s="10">
        <v>16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0.73828125</v>
      </c>
      <c r="I1154" s="10">
        <v>67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0.73891625615763545</v>
      </c>
      <c r="I1155" s="10">
        <v>53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0.7007299270072993</v>
      </c>
      <c r="I1156" s="10">
        <v>41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0.60396039603960394</v>
      </c>
      <c r="I1157" s="10">
        <v>40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1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0.94285714285714284</v>
      </c>
      <c r="I1159" s="10">
        <v>2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1</v>
      </c>
      <c r="I1160" s="10">
        <v>0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0.72004744958481615</v>
      </c>
      <c r="I1161" s="10">
        <v>236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0.71480014404033132</v>
      </c>
      <c r="I1162" s="10">
        <v>1584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0.77022653721682843</v>
      </c>
      <c r="I1163" s="10">
        <v>71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0.75412541254125409</v>
      </c>
      <c r="I1164" s="10">
        <v>149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0.65546218487394958</v>
      </c>
      <c r="I1165" s="10">
        <v>82</v>
      </c>
      <c r="J1165" s="14">
        <f>IF(H1165&lt;J$2,1,0)</f>
        <v>1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0.72173913043478266</v>
      </c>
      <c r="I1166" s="10">
        <v>32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0.67266187050359716</v>
      </c>
      <c r="I1167" s="10">
        <v>91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0.74045801526717558</v>
      </c>
      <c r="I1168" s="10">
        <v>272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0.6518518518518519</v>
      </c>
      <c r="I1169" s="10">
        <v>94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0.69565217391304346</v>
      </c>
      <c r="I1170" s="10">
        <v>28</v>
      </c>
      <c r="J1170" s="14">
        <f>IF(H1170&lt;J$2,1,0)</f>
        <v>1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0.69144981412639406</v>
      </c>
      <c r="I1171" s="10">
        <v>83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1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0.65901639344262297</v>
      </c>
      <c r="I1173" s="10">
        <v>104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0.65853658536585369</v>
      </c>
      <c r="I1174" s="10">
        <v>28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0.82857142857142863</v>
      </c>
      <c r="I1175" s="10">
        <v>18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0.80444444444444441</v>
      </c>
      <c r="I1176" s="10">
        <v>44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0.7573394495412844</v>
      </c>
      <c r="I1177" s="10">
        <v>529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0.71636363636363631</v>
      </c>
      <c r="I1178" s="10">
        <v>78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0.80566801619433204</v>
      </c>
      <c r="I1179" s="10">
        <v>48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0.79387186629526463</v>
      </c>
      <c r="I1180" s="10">
        <v>74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0.68047337278106512</v>
      </c>
      <c r="I1181" s="10">
        <v>54</v>
      </c>
      <c r="J1181" s="14">
        <f>IF(H1181&lt;J$2,1,0)</f>
        <v>1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0.78235294117647058</v>
      </c>
      <c r="I1182" s="10">
        <v>37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0.73841059602649006</v>
      </c>
      <c r="I1183" s="10">
        <v>79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0.48148148148148145</v>
      </c>
      <c r="I1184" s="10">
        <v>42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0.71177944862155385</v>
      </c>
      <c r="I1185" s="10">
        <v>115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0.71900826446280997</v>
      </c>
      <c r="I1186" s="10">
        <v>68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0.82417582417582413</v>
      </c>
      <c r="I1187" s="10">
        <v>16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0.77625570776255703</v>
      </c>
      <c r="I1188" s="10">
        <v>49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0.70588235294117652</v>
      </c>
      <c r="I1189" s="10">
        <v>30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0.74603174603174605</v>
      </c>
      <c r="I1190" s="10">
        <v>160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0.82283464566929132</v>
      </c>
      <c r="I1191" s="10">
        <v>45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0.77310924369747902</v>
      </c>
      <c r="I1192" s="10">
        <v>27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0.75903614457831325</v>
      </c>
      <c r="I1193" s="10">
        <v>120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0.73886639676113364</v>
      </c>
      <c r="I1194" s="10">
        <v>129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0.72053872053872059</v>
      </c>
      <c r="I1195" s="10">
        <v>83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0.67055393586005829</v>
      </c>
      <c r="I1196" s="10">
        <v>113</v>
      </c>
      <c r="J1196" s="14">
        <f>IF(H1196&lt;J$2,1,0)</f>
        <v>1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0.68</v>
      </c>
      <c r="I1197" s="10">
        <v>112</v>
      </c>
      <c r="J1197" s="14">
        <f>IF(H1197&lt;J$2,1,0)</f>
        <v>1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0.83254716981132071</v>
      </c>
      <c r="I1198" s="10">
        <v>71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0.77503429355281206</v>
      </c>
      <c r="I1199" s="10">
        <v>164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0.72413793103448276</v>
      </c>
      <c r="I1200" s="10">
        <v>24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0.69599999999999995</v>
      </c>
      <c r="I1201" s="10">
        <v>38</v>
      </c>
      <c r="J1201" s="14">
        <f>IF(H1201&lt;J$2,1,0)</f>
        <v>1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0.63120567375886527</v>
      </c>
      <c r="I1202" s="10">
        <v>104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0.73184357541899436</v>
      </c>
      <c r="I1203" s="10">
        <v>96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0.70297029702970293</v>
      </c>
      <c r="I1204" s="10">
        <v>60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1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0.7016574585635359</v>
      </c>
      <c r="I1206" s="10">
        <v>54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0.66153846153846152</v>
      </c>
      <c r="I1207" s="10">
        <v>88</v>
      </c>
      <c r="J1207" s="14">
        <f>IF(H1207&lt;J$2,1,0)</f>
        <v>1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0.72420262664165103</v>
      </c>
      <c r="I1208" s="10">
        <v>147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0.80295566502463056</v>
      </c>
      <c r="I1209" s="10">
        <v>80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0.74299261978509423</v>
      </c>
      <c r="I1212" s="10">
        <v>20163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0.77701149425287352</v>
      </c>
      <c r="I1213" s="10">
        <v>291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0.78483473752430333</v>
      </c>
      <c r="I1214" s="10">
        <v>332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0.80844155844155841</v>
      </c>
      <c r="I1215" s="10">
        <v>59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0.79535864978902948</v>
      </c>
      <c r="I1216" s="10">
        <v>97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0.72519083969465647</v>
      </c>
      <c r="I1217" s="10">
        <v>108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0.72454212454212452</v>
      </c>
      <c r="I1218" s="10">
        <v>376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0.78827113480578825</v>
      </c>
      <c r="I1219" s="10">
        <v>278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0.78798586572438167</v>
      </c>
      <c r="I1220" s="10">
        <v>60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0.76650312221231043</v>
      </c>
      <c r="I1221" s="10">
        <v>1047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0.71855345911949686</v>
      </c>
      <c r="I1222" s="10">
        <v>358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0.77441540577716639</v>
      </c>
      <c r="I1223" s="10">
        <v>164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0.78642257818459194</v>
      </c>
      <c r="I1224" s="10">
        <v>280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0.75155279503105588</v>
      </c>
      <c r="I1225" s="10">
        <v>80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0.77046710195881463</v>
      </c>
      <c r="I1226" s="10">
        <v>457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0.73259889834752123</v>
      </c>
      <c r="I1227" s="10">
        <v>534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0.7248520710059172</v>
      </c>
      <c r="I1228" s="10">
        <v>93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0.76425855513307983</v>
      </c>
      <c r="I1229" s="10">
        <v>124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0.74381528312259482</v>
      </c>
      <c r="I1230" s="10">
        <v>932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0.75855421686746993</v>
      </c>
      <c r="I1231" s="10">
        <v>501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0.67340067340067344</v>
      </c>
      <c r="I1232" s="10">
        <v>97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0.73860182370820671</v>
      </c>
      <c r="I1233" s="10">
        <v>172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0.69736842105263153</v>
      </c>
      <c r="I1234" s="10">
        <v>46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0.79487179487179482</v>
      </c>
      <c r="I1235" s="10">
        <v>208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0.76280834914611007</v>
      </c>
      <c r="I1236" s="10">
        <v>500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0.73970783532536521</v>
      </c>
      <c r="I1237" s="10">
        <v>196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0.75771971496437052</v>
      </c>
      <c r="I1238" s="10">
        <v>102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0.78988149498632632</v>
      </c>
      <c r="I1239" s="10">
        <v>461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0.68548387096774188</v>
      </c>
      <c r="I1240" s="10">
        <v>351</v>
      </c>
      <c r="J1240" s="14">
        <f>IF(H1240&lt;J$2,1,0)</f>
        <v>1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0.69064748201438853</v>
      </c>
      <c r="I1241" s="10">
        <v>129</v>
      </c>
      <c r="J1241" s="14">
        <f>IF(H1241&lt;J$2,1,0)</f>
        <v>1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0.7640449438202247</v>
      </c>
      <c r="I1242" s="10">
        <v>42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0.74330164217804662</v>
      </c>
      <c r="I1243" s="10">
        <v>297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0.79566982408660347</v>
      </c>
      <c r="I1244" s="10">
        <v>151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0.74520856820744086</v>
      </c>
      <c r="I1245" s="10">
        <v>452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0.7069767441860465</v>
      </c>
      <c r="I1246" s="10">
        <v>189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0.65273311897106112</v>
      </c>
      <c r="I1247" s="10">
        <v>108</v>
      </c>
      <c r="J1247" s="14">
        <f>IF(H1247&lt;J$2,1,0)</f>
        <v>1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0.76397306397306397</v>
      </c>
      <c r="I1248" s="10">
        <v>701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0.72777777777777775</v>
      </c>
      <c r="I1249" s="10">
        <v>98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0.81944444444444442</v>
      </c>
      <c r="I1250" s="10">
        <v>39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0.7142857142857143</v>
      </c>
      <c r="I1251" s="10">
        <v>46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0.75882352941176467</v>
      </c>
      <c r="I1252" s="10">
        <v>82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0.51704545454545459</v>
      </c>
      <c r="I1254" s="10">
        <v>85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0.70326409495548958</v>
      </c>
      <c r="I1255" s="10">
        <v>100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0.75324675324675328</v>
      </c>
      <c r="I1256" s="10">
        <v>19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0.92198581560283688</v>
      </c>
      <c r="I1257" s="10">
        <v>22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0.67600000000000005</v>
      </c>
      <c r="I1258" s="10">
        <v>81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0.76811594202898548</v>
      </c>
      <c r="I1259" s="10">
        <v>32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0.7661290322580645</v>
      </c>
      <c r="I1260" s="10">
        <v>29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0.72823639774859283</v>
      </c>
      <c r="I1261" s="10">
        <v>2897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0.71875</v>
      </c>
      <c r="I1262" s="10">
        <v>252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0.72540381791483111</v>
      </c>
      <c r="I1263" s="10">
        <v>187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0.70871985157699446</v>
      </c>
      <c r="I1264" s="10">
        <v>314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0.6967741935483871</v>
      </c>
      <c r="I1265" s="10">
        <v>329</v>
      </c>
      <c r="J1265" s="14">
        <f>IF(H1265&lt;J$2,1,0)</f>
        <v>1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0.73012318029115342</v>
      </c>
      <c r="I1266" s="10">
        <v>241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0.74231414197875911</v>
      </c>
      <c r="I1267" s="10">
        <v>461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0.67852062588904694</v>
      </c>
      <c r="I1268" s="10">
        <v>226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0.72771792360430954</v>
      </c>
      <c r="I1269" s="10">
        <v>278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0.72965517241379307</v>
      </c>
      <c r="I1270" s="10">
        <v>392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0.71938775510204078</v>
      </c>
      <c r="I1271" s="10">
        <v>660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0.67110266159695819</v>
      </c>
      <c r="I1272" s="10">
        <v>173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0.68350668647845469</v>
      </c>
      <c r="I1273" s="10">
        <v>426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0.64986737400530503</v>
      </c>
      <c r="I1274" s="10">
        <v>132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0.65760869565217395</v>
      </c>
      <c r="I1275" s="10">
        <v>63</v>
      </c>
      <c r="J1275" s="14">
        <f>IF(H1275&lt;J$2,1,0)</f>
        <v>1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0.65536723163841804</v>
      </c>
      <c r="I1276" s="10">
        <v>183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0.69811320754716977</v>
      </c>
      <c r="I1278" s="10">
        <v>96</v>
      </c>
      <c r="J1278" s="14">
        <f>IF(H1278&lt;J$2,1,0)</f>
        <v>1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0.55154639175257736</v>
      </c>
      <c r="I1279" s="10">
        <v>87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0.68622448979591832</v>
      </c>
      <c r="I1280" s="10">
        <v>984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0.74766791044776115</v>
      </c>
      <c r="I1281" s="10">
        <v>541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0.75152439024390238</v>
      </c>
      <c r="I1282" s="10">
        <v>163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0.77218934911242598</v>
      </c>
      <c r="I1283" s="10">
        <v>77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0.64622641509433965</v>
      </c>
      <c r="I1284" s="10">
        <v>75</v>
      </c>
      <c r="J1284" s="14">
        <f>IF(H1284&lt;J$2,1,0)</f>
        <v>1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0.66752577319587625</v>
      </c>
      <c r="I1285" s="10">
        <v>129</v>
      </c>
      <c r="J1285" s="14">
        <f>IF(H1285&lt;J$2,1,0)</f>
        <v>1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0.62962962962962965</v>
      </c>
      <c r="I1286" s="10">
        <v>50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0.76023391812865493</v>
      </c>
      <c r="I1287" s="10">
        <v>41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0.72881355932203384</v>
      </c>
      <c r="I1288" s="10">
        <v>48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0.67826086956521736</v>
      </c>
      <c r="I1289" s="10">
        <v>185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0.6919642857142857</v>
      </c>
      <c r="I1290" s="10">
        <v>138</v>
      </c>
      <c r="J1290" s="14">
        <f>IF(H1290&lt;J$2,1,0)</f>
        <v>1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0.68106734434561622</v>
      </c>
      <c r="I1291" s="10">
        <v>251</v>
      </c>
      <c r="J1291" s="14">
        <f>IF(H1291&lt;J$2,1,0)</f>
        <v>1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0.74227989487516421</v>
      </c>
      <c r="I1292" s="10">
        <v>1569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0.71062992125984248</v>
      </c>
      <c r="I1293" s="10">
        <v>147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0.73684210526315785</v>
      </c>
      <c r="I1294" s="10">
        <v>20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0.75457875457875456</v>
      </c>
      <c r="I1295" s="10">
        <v>67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0.66666666666666663</v>
      </c>
      <c r="I1296" s="10">
        <v>136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0.75</v>
      </c>
      <c r="I1297" s="10">
        <v>509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0.60132158590308371</v>
      </c>
      <c r="I1298" s="10">
        <v>181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0.74001037882719256</v>
      </c>
      <c r="I1299" s="10">
        <v>501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0.74915824915824913</v>
      </c>
      <c r="I1300" s="10">
        <v>149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0.6166666666666667</v>
      </c>
      <c r="I1301" s="10">
        <v>46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0.71764705882352942</v>
      </c>
      <c r="I1302" s="10">
        <v>72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0.76315789473684215</v>
      </c>
      <c r="I1303" s="10">
        <v>9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0.66666666666666663</v>
      </c>
      <c r="I1304" s="10">
        <v>14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0.79120879120879117</v>
      </c>
      <c r="I1305" s="10">
        <v>19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0.7640449438202247</v>
      </c>
      <c r="I1307" s="10">
        <v>21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0.70588235294117652</v>
      </c>
      <c r="I1308" s="10">
        <v>20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0.70394736842105265</v>
      </c>
      <c r="I1309" s="10">
        <v>45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0.86440677966101698</v>
      </c>
      <c r="I1310" s="10">
        <v>8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0.82089552238805974</v>
      </c>
      <c r="I1311" s="10">
        <v>12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0.77659574468085102</v>
      </c>
      <c r="I1312" s="10">
        <v>21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0.84545454545454546</v>
      </c>
      <c r="I1313" s="10">
        <v>17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0.77094972067039103</v>
      </c>
      <c r="I1315" s="10">
        <v>41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0.72093023255813948</v>
      </c>
      <c r="I1316" s="10">
        <v>132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0.73697916666666663</v>
      </c>
      <c r="I1317" s="10">
        <v>101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0.74698795180722888</v>
      </c>
      <c r="I1318" s="10">
        <v>63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0.64516129032258063</v>
      </c>
      <c r="I1319" s="10">
        <v>22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0.79069767441860461</v>
      </c>
      <c r="I1320" s="10">
        <v>18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0.78914676153368346</v>
      </c>
      <c r="I1321" s="10">
        <v>3734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0.78489326765188838</v>
      </c>
      <c r="I1322" s="10">
        <v>131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0.73197492163009403</v>
      </c>
      <c r="I1323" s="10">
        <v>171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0.8044692737430168</v>
      </c>
      <c r="I1324" s="10">
        <v>35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0.75151515151515147</v>
      </c>
      <c r="I1325" s="10">
        <v>123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0.8341463414634146</v>
      </c>
      <c r="I1326" s="10">
        <v>34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0.83285302593659938</v>
      </c>
      <c r="I1327" s="10">
        <v>58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0.73558215451577802</v>
      </c>
      <c r="I1328" s="10">
        <v>243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0.79636557990379475</v>
      </c>
      <c r="I1329" s="10">
        <v>381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0.71657325860688548</v>
      </c>
      <c r="I1330" s="10">
        <v>354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0.77253218884120167</v>
      </c>
      <c r="I1331" s="10">
        <v>106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0.74866310160427807</v>
      </c>
      <c r="I1332" s="10">
        <v>141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0.8055657268399854</v>
      </c>
      <c r="I1333" s="10">
        <v>531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0.77135416666666667</v>
      </c>
      <c r="I1334" s="10">
        <v>439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0.75</v>
      </c>
      <c r="I1335" s="10">
        <v>124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0.69323671497584538</v>
      </c>
      <c r="I1336" s="10">
        <v>127</v>
      </c>
      <c r="J1336" s="14">
        <f>IF(H1336&lt;J$2,1,0)</f>
        <v>1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0.82056451612903225</v>
      </c>
      <c r="I1337" s="10">
        <v>89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0.78125</v>
      </c>
      <c r="I1338" s="10">
        <v>84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0.7711511789181692</v>
      </c>
      <c r="I1339" s="10">
        <v>165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0.71900826446280997</v>
      </c>
      <c r="I1340" s="10">
        <v>340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0.78365384615384615</v>
      </c>
      <c r="I1341" s="10">
        <v>45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0.65909090909090906</v>
      </c>
      <c r="I1342" s="10">
        <v>15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0.77192982456140347</v>
      </c>
      <c r="I1343" s="10">
        <v>13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0.62931034482758619</v>
      </c>
      <c r="I1344" s="10">
        <v>43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0.53623188405797106</v>
      </c>
      <c r="I1345" s="10">
        <v>32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0.72258064516129028</v>
      </c>
      <c r="I1346" s="10">
        <v>43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0.79738562091503273</v>
      </c>
      <c r="I1347" s="10">
        <v>31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0.58333333333333337</v>
      </c>
      <c r="I1348" s="10">
        <v>45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0.81165919282511212</v>
      </c>
      <c r="I1349" s="10">
        <v>42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0.73232323232323238</v>
      </c>
      <c r="I1350" s="10">
        <v>106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0.73670212765957444</v>
      </c>
      <c r="I1351" s="10">
        <v>99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0.75789473684210529</v>
      </c>
      <c r="I1352" s="10">
        <v>23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0.84105960264900659</v>
      </c>
      <c r="I1353" s="10">
        <v>48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0.80110497237569056</v>
      </c>
      <c r="I1354" s="10">
        <v>36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0.8125</v>
      </c>
      <c r="I1355" s="10">
        <v>15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0.87234042553191493</v>
      </c>
      <c r="I1356" s="10">
        <v>12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0.78191489361702127</v>
      </c>
      <c r="I1357" s="10">
        <v>41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0.71900826446280997</v>
      </c>
      <c r="I1358" s="10">
        <v>34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0.91346153846153844</v>
      </c>
      <c r="I1359" s="10">
        <v>9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0.66355140186915884</v>
      </c>
      <c r="I1361" s="10">
        <v>36</v>
      </c>
      <c r="J1361" s="14">
        <f>IF(H1361&lt;J$2,1,0)</f>
        <v>1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0.66249999999999998</v>
      </c>
      <c r="I1362" s="10">
        <v>27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>IF(H1363&lt;J$2,1,0)</f>
        <v>1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0.66666666666666663</v>
      </c>
      <c r="I1364" s="10">
        <v>20</v>
      </c>
      <c r="J1364" s="14">
        <f>IF(H1364&lt;J$2,1,0)</f>
        <v>1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0.82499999999999996</v>
      </c>
      <c r="I1365" s="10">
        <v>7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0.5</v>
      </c>
      <c r="I1366" s="10">
        <v>38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0.63848631239935583</v>
      </c>
      <c r="I1367" s="10">
        <v>449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0.67062314540059342</v>
      </c>
      <c r="I1368" s="10">
        <v>222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0.67025862068965514</v>
      </c>
      <c r="I1369" s="10">
        <v>153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0.66314863676341251</v>
      </c>
      <c r="I1370" s="10">
        <v>383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0.55091383812010442</v>
      </c>
      <c r="I1371" s="10">
        <v>172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0.66810559521832968</v>
      </c>
      <c r="I1372" s="10">
        <v>1999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0.69357798165137619</v>
      </c>
      <c r="I1373" s="10">
        <v>334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0.73815461346633415</v>
      </c>
      <c r="I1374" s="10">
        <v>105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0.66236559139784945</v>
      </c>
      <c r="I1375" s="10">
        <v>157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0.61576354679802958</v>
      </c>
      <c r="I1376" s="10">
        <v>78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0.63315217391304346</v>
      </c>
      <c r="I1377" s="10">
        <v>135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0.68269230769230771</v>
      </c>
      <c r="I1378" s="10">
        <v>99</v>
      </c>
      <c r="J1378" s="14">
        <f>IF(H1378&lt;J$2,1,0)</f>
        <v>1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0.71376258773268231</v>
      </c>
      <c r="I1379" s="10">
        <v>938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0.5957446808510638</v>
      </c>
      <c r="I1380" s="10">
        <v>152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0.75609756097560976</v>
      </c>
      <c r="I1381" s="10">
        <v>20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0.86440677966101698</v>
      </c>
      <c r="I1382" s="10">
        <v>8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0.77719298245614032</v>
      </c>
      <c r="I1384" s="10">
        <v>254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0.78032786885245897</v>
      </c>
      <c r="I1385" s="10">
        <v>67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0.72480620155038755</v>
      </c>
      <c r="I1386" s="10">
        <v>71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0.80519480519480524</v>
      </c>
      <c r="I1387" s="10">
        <v>45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0.77380952380952384</v>
      </c>
      <c r="I1388" s="10">
        <v>95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0.69794050343249425</v>
      </c>
      <c r="I1389" s="10">
        <v>264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0.6988847583643123</v>
      </c>
      <c r="I1390" s="10">
        <v>81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0.76608187134502925</v>
      </c>
      <c r="I1391" s="10">
        <v>80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0.78085443037974689</v>
      </c>
      <c r="I1392" s="10">
        <v>277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0.71523178807947019</v>
      </c>
      <c r="I1393" s="10">
        <v>43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0.79991449337323639</v>
      </c>
      <c r="I1394" s="10">
        <v>1404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0.71487603305785119</v>
      </c>
      <c r="I1395" s="10">
        <v>69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0.78961038961038965</v>
      </c>
      <c r="I1396" s="10">
        <v>243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0.9050279329608939</v>
      </c>
      <c r="I1397" s="10">
        <v>17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0.66333333333333333</v>
      </c>
      <c r="I1398" s="10">
        <v>101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0.80405405405405406</v>
      </c>
      <c r="I1399" s="10">
        <v>29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0.7567567567567568</v>
      </c>
      <c r="I1400" s="10">
        <v>63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0.72727272727272729</v>
      </c>
      <c r="I1401" s="10">
        <v>33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0.71287128712871284</v>
      </c>
      <c r="I1402" s="10">
        <v>29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0.7528089887640449</v>
      </c>
      <c r="I1403" s="10">
        <v>44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0.6853932584269663</v>
      </c>
      <c r="I1404" s="10">
        <v>28</v>
      </c>
      <c r="J1404" s="14">
        <f>IF(H1404&lt;J$2,1,0)</f>
        <v>1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0.62831858407079644</v>
      </c>
      <c r="I1405" s="10">
        <v>42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0.82352941176470584</v>
      </c>
      <c r="I1406" s="10">
        <v>21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0.74946466809421841</v>
      </c>
      <c r="I1407" s="10">
        <v>117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0.76050687216969892</v>
      </c>
      <c r="I1408" s="10">
        <v>6029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0.7522349936143039</v>
      </c>
      <c r="I1409" s="10">
        <v>194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0.79069767441860461</v>
      </c>
      <c r="I1410" s="10">
        <v>27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0.80048076923076927</v>
      </c>
      <c r="I1411" s="10">
        <v>166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0.74302213666987493</v>
      </c>
      <c r="I1412" s="10">
        <v>267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0.74083438685208591</v>
      </c>
      <c r="I1413" s="10">
        <v>205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0.72314049586776863</v>
      </c>
      <c r="I1414" s="10">
        <v>134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0.60173160173160178</v>
      </c>
      <c r="I1415" s="10">
        <v>92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0.76779661016949152</v>
      </c>
      <c r="I1416" s="10">
        <v>137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0.78698224852071008</v>
      </c>
      <c r="I1417" s="10">
        <v>108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0.58682634730538918</v>
      </c>
      <c r="I1418" s="10">
        <v>69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0.69327731092436973</v>
      </c>
      <c r="I1419" s="10">
        <v>73</v>
      </c>
      <c r="J1419" s="14">
        <f>IF(H1419&lt;J$2,1,0)</f>
        <v>1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0.72635814889336014</v>
      </c>
      <c r="I1420" s="10">
        <v>272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0.75126903553299496</v>
      </c>
      <c r="I1421" s="10">
        <v>343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0.5803571428571429</v>
      </c>
      <c r="I1422" s="10">
        <v>94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0.65789473684210531</v>
      </c>
      <c r="I1423" s="10">
        <v>26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0.84799999999999998</v>
      </c>
      <c r="I1424" s="10">
        <v>19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0.75686274509803919</v>
      </c>
      <c r="I1425" s="10">
        <v>62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0.80071174377224197</v>
      </c>
      <c r="I1426" s="10">
        <v>56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0.75862068965517238</v>
      </c>
      <c r="I1427" s="10">
        <v>77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0.71924290220820186</v>
      </c>
      <c r="I1428" s="10">
        <v>89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0.72942336126170526</v>
      </c>
      <c r="I1429" s="10">
        <v>1098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0.80593607305936077</v>
      </c>
      <c r="I1430" s="10">
        <v>85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0.72477064220183485</v>
      </c>
      <c r="I1431" s="10">
        <v>90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0.71951219512195119</v>
      </c>
      <c r="I1432" s="10">
        <v>69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0.79391891891891897</v>
      </c>
      <c r="I1433" s="10">
        <v>61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0.77314814814814814</v>
      </c>
      <c r="I1434" s="10">
        <v>49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0.73571428571428577</v>
      </c>
      <c r="I1435" s="10">
        <v>37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0.76702508960573479</v>
      </c>
      <c r="I1436" s="10">
        <v>65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0.70886075949367089</v>
      </c>
      <c r="I1437" s="10">
        <v>46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0.76225854383358094</v>
      </c>
      <c r="I1438" s="10">
        <v>160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0.79824561403508776</v>
      </c>
      <c r="I1440" s="10">
        <v>23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0.84782608695652173</v>
      </c>
      <c r="I1442" s="10">
        <v>28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0.75776397515527949</v>
      </c>
      <c r="I1443" s="10">
        <v>39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0.65217391304347827</v>
      </c>
      <c r="I1445" s="10">
        <v>32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0.72093023255813948</v>
      </c>
      <c r="I1446" s="10">
        <v>48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0.6858974358974359</v>
      </c>
      <c r="I1447" s="10">
        <v>49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0.68468468468468469</v>
      </c>
      <c r="I1448" s="10">
        <v>35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0.84705882352941175</v>
      </c>
      <c r="I1449" s="10">
        <v>26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0.61538461538461542</v>
      </c>
      <c r="I1450" s="10">
        <v>60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0.73076923076923073</v>
      </c>
      <c r="I1451" s="10">
        <v>28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1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0.71641791044776115</v>
      </c>
      <c r="I1453" s="10">
        <v>57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0.67368421052631577</v>
      </c>
      <c r="I1454" s="10">
        <v>62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0.67579908675799083</v>
      </c>
      <c r="I1455" s="10">
        <v>71</v>
      </c>
      <c r="J1455" s="14">
        <f>IF(H1455&lt;J$2,1,0)</f>
        <v>1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0.6588235294117647</v>
      </c>
      <c r="I1456" s="10">
        <v>58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0.66666666666666663</v>
      </c>
      <c r="I1457" s="10">
        <v>14</v>
      </c>
      <c r="J1457" s="14">
        <f>IF(H1457&lt;J$2,1,0)</f>
        <v>1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0.58750000000000002</v>
      </c>
      <c r="I1458" s="10">
        <v>33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0.68292682926829273</v>
      </c>
      <c r="I1459" s="10">
        <v>26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0.78688524590163933</v>
      </c>
      <c r="I1460" s="10">
        <v>13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0.7558139534883721</v>
      </c>
      <c r="I1461" s="10">
        <v>63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0.69387755102040816</v>
      </c>
      <c r="I1462" s="10">
        <v>30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0.70588235294117652</v>
      </c>
      <c r="I1463" s="10">
        <v>10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0.6875</v>
      </c>
      <c r="I1464" s="10">
        <v>15</v>
      </c>
      <c r="J1464" s="14">
        <f>IF(H1464&lt;J$2,1,0)</f>
        <v>1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0.71851851851851856</v>
      </c>
      <c r="I1465" s="10">
        <v>38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0.58741258741258739</v>
      </c>
      <c r="I1466" s="10">
        <v>59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0.77272727272727271</v>
      </c>
      <c r="I1467" s="10">
        <v>10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0.676056338028169</v>
      </c>
      <c r="I1468" s="10">
        <v>23</v>
      </c>
      <c r="J1468" s="14">
        <f>IF(H1468&lt;J$2,1,0)</f>
        <v>1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0.6495726495726496</v>
      </c>
      <c r="I1469" s="10">
        <v>41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0.76963988919667592</v>
      </c>
      <c r="I1470" s="10">
        <v>2079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0.65198237885462551</v>
      </c>
      <c r="I1471" s="10">
        <v>79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0.67405063291139244</v>
      </c>
      <c r="I1472" s="10">
        <v>103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0.66978922716627631</v>
      </c>
      <c r="I1473" s="10">
        <v>141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0.6675148430873622</v>
      </c>
      <c r="I1474" s="10">
        <v>392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0.75958188153310102</v>
      </c>
      <c r="I1475" s="10">
        <v>69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0.7017937219730942</v>
      </c>
      <c r="I1476" s="10">
        <v>133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0.62899262899262898</v>
      </c>
      <c r="I1477" s="10">
        <v>151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0.6506024096385542</v>
      </c>
      <c r="I1478" s="10">
        <v>87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0.71880199667221301</v>
      </c>
      <c r="I1479" s="10">
        <v>169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0.68129456939111355</v>
      </c>
      <c r="I1480" s="10">
        <v>581</v>
      </c>
      <c r="J1480" s="14">
        <f>IF(H1480&lt;J$2,1,0)</f>
        <v>1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0.82580645161290323</v>
      </c>
      <c r="I1481" s="10">
        <v>27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0.66666666666666663</v>
      </c>
      <c r="I1482" s="10">
        <v>183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0.72390572390572394</v>
      </c>
      <c r="I1483" s="10">
        <v>82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0.77446808510638299</v>
      </c>
      <c r="I1484" s="10">
        <v>106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0.74705049551675318</v>
      </c>
      <c r="I1485" s="10">
        <v>536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0.73878627968337729</v>
      </c>
      <c r="I1486" s="10">
        <v>99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0.78195488721804507</v>
      </c>
      <c r="I1487" s="10">
        <v>29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0.77401129943502822</v>
      </c>
      <c r="I1488" s="10">
        <v>40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0.73975214489990471</v>
      </c>
      <c r="I1489" s="10">
        <v>273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0.69852941176470584</v>
      </c>
      <c r="I1490" s="10">
        <v>82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0.64423076923076927</v>
      </c>
      <c r="I1491" s="10">
        <v>37</v>
      </c>
      <c r="J1491" s="14">
        <f>IF(H1491&lt;J$2,1,0)</f>
        <v>1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0.72749391727493917</v>
      </c>
      <c r="I1492" s="10">
        <v>112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0.72077922077922074</v>
      </c>
      <c r="I1493" s="10">
        <v>387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0.71873985060084444</v>
      </c>
      <c r="I1494" s="10">
        <v>866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0.75</v>
      </c>
      <c r="I1495" s="10">
        <v>69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0.68214285714285716</v>
      </c>
      <c r="I1496" s="10">
        <v>89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0.8314606741573034</v>
      </c>
      <c r="I1497" s="10">
        <v>15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0.73684210526315785</v>
      </c>
      <c r="I1498" s="10">
        <v>20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0.61538461538461542</v>
      </c>
      <c r="I1499" s="10">
        <v>30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0.71938775510204078</v>
      </c>
      <c r="I1501" s="10">
        <v>55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0.77142857142857146</v>
      </c>
      <c r="I1502" s="10">
        <v>72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0.82</v>
      </c>
      <c r="I1503" s="10">
        <v>63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0.81188118811881194</v>
      </c>
      <c r="I1504" s="10">
        <v>38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0.77507598784194531</v>
      </c>
      <c r="I1505" s="10">
        <v>74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0.75510204081632648</v>
      </c>
      <c r="I1506" s="10">
        <v>24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0.7822349570200573</v>
      </c>
      <c r="I1507" s="10">
        <v>76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0.64230769230769236</v>
      </c>
      <c r="I1508" s="10">
        <v>93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0.75583864118895971</v>
      </c>
      <c r="I1509" s="10">
        <v>115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0.75934579439252337</v>
      </c>
      <c r="I1510" s="10">
        <v>103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0.78272742788871819</v>
      </c>
      <c r="I1511" s="10">
        <v>1273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0.75</v>
      </c>
      <c r="I1512" s="10">
        <v>69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0.76615384615384619</v>
      </c>
      <c r="I1513" s="10">
        <v>152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0.84259259259259256</v>
      </c>
      <c r="I1514" s="10">
        <v>34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0.80088495575221241</v>
      </c>
      <c r="I1515" s="10">
        <v>45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0.75927669994349223</v>
      </c>
      <c r="I1516" s="10">
        <v>1278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0.71586715867158668</v>
      </c>
      <c r="I1517" s="10">
        <v>77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0.81159420289855078</v>
      </c>
      <c r="I1518" s="10">
        <v>26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0.72413793103448276</v>
      </c>
      <c r="I1519" s="10">
        <v>56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0.74242424242424243</v>
      </c>
      <c r="I1520" s="10">
        <v>85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0.78301886792452835</v>
      </c>
      <c r="I1521" s="10">
        <v>23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1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0.8203125</v>
      </c>
      <c r="I1523" s="10">
        <v>23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0.70476190476190481</v>
      </c>
      <c r="I1524" s="10">
        <v>62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0.74860335195530725</v>
      </c>
      <c r="I1525" s="10">
        <v>135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0.79007633587786263</v>
      </c>
      <c r="I1526" s="10">
        <v>55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0.74683544303797467</v>
      </c>
      <c r="I1527" s="10">
        <v>20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0.75182481751824815</v>
      </c>
      <c r="I1528" s="10">
        <v>34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0.7</v>
      </c>
      <c r="I1529" s="10">
        <v>69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0.74038461538461542</v>
      </c>
      <c r="I1530" s="10">
        <v>27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0.67368421052631577</v>
      </c>
      <c r="I1532" s="10">
        <v>31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0.53846153846153844</v>
      </c>
      <c r="I1533" s="10">
        <v>24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0.6330275229357798</v>
      </c>
      <c r="I1536" s="10">
        <v>40</v>
      </c>
      <c r="J1536" s="14">
        <f>IF(H1536&lt;J$2,1,0)</f>
        <v>1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0.69565217391304346</v>
      </c>
      <c r="I1537" s="10">
        <v>35</v>
      </c>
      <c r="J1537" s="14">
        <f>IF(H1537&lt;J$2,1,0)</f>
        <v>1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0.70918367346938771</v>
      </c>
      <c r="I1538" s="10">
        <v>57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0.71604938271604934</v>
      </c>
      <c r="I1539" s="10">
        <v>23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0.61151079136690645</v>
      </c>
      <c r="I1540" s="10">
        <v>54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0.61904761904761907</v>
      </c>
      <c r="I1541" s="10">
        <v>24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0.74698795180722888</v>
      </c>
      <c r="I1542" s="10">
        <v>21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0.72340425531914898</v>
      </c>
      <c r="I1543" s="10">
        <v>26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0.74305555555555558</v>
      </c>
      <c r="I1544" s="10">
        <v>37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0.59340659340659341</v>
      </c>
      <c r="I1545" s="10">
        <v>37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0.7155963302752294</v>
      </c>
      <c r="I1547" s="10">
        <v>31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0.77611940298507465</v>
      </c>
      <c r="I1548" s="10">
        <v>15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0.63513513513513509</v>
      </c>
      <c r="I1549" s="10">
        <v>27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0.7120418848167539</v>
      </c>
      <c r="I1550" s="10">
        <v>110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0.71794871794871795</v>
      </c>
      <c r="I1551" s="10">
        <v>55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0.65454545454545454</v>
      </c>
      <c r="I1552" s="10">
        <v>19</v>
      </c>
      <c r="J1552" s="14">
        <f>IF(H1552&lt;J$2,1,0)</f>
        <v>1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0.77689243027888444</v>
      </c>
      <c r="I1553" s="10">
        <v>56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0.76536312849162014</v>
      </c>
      <c r="I1554" s="10">
        <v>42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0.58333333333333337</v>
      </c>
      <c r="I1556" s="10">
        <v>25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0.69189189189189193</v>
      </c>
      <c r="I1557" s="10">
        <v>57</v>
      </c>
      <c r="J1557" s="14">
        <f>IF(H1557&lt;J$2,1,0)</f>
        <v>1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0.75876155665448286</v>
      </c>
      <c r="I1558" s="10">
        <v>4488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0.7128463476070529</v>
      </c>
      <c r="I1559" s="10">
        <v>114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0.66442953020134232</v>
      </c>
      <c r="I1560" s="10">
        <v>250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0.67080745341614911</v>
      </c>
      <c r="I1561" s="10">
        <v>53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0.77142857142857146</v>
      </c>
      <c r="I1562" s="10">
        <v>168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0.77253218884120167</v>
      </c>
      <c r="I1563" s="10">
        <v>53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0.72906403940886699</v>
      </c>
      <c r="I1564" s="10">
        <v>55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0.68725868725868722</v>
      </c>
      <c r="I1565" s="10">
        <v>81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0.71739130434782605</v>
      </c>
      <c r="I1566" s="10">
        <v>39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0.56818181818181823</v>
      </c>
      <c r="I1567" s="10">
        <v>57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0.62672811059907829</v>
      </c>
      <c r="I1568" s="10">
        <v>81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0.66666666666666663</v>
      </c>
      <c r="I1569" s="10">
        <v>55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0.73321396598030442</v>
      </c>
      <c r="I1570" s="10">
        <v>298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0.67195767195767198</v>
      </c>
      <c r="I1571" s="10">
        <v>62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0.7544642857142857</v>
      </c>
      <c r="I1572" s="10">
        <v>55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0.71180555555555558</v>
      </c>
      <c r="I1573" s="10">
        <v>166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0.71111111111111114</v>
      </c>
      <c r="I1574" s="10">
        <v>65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0.70833333333333337</v>
      </c>
      <c r="I1575" s="10">
        <v>63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0.65116279069767447</v>
      </c>
      <c r="I1576" s="10">
        <v>90</v>
      </c>
      <c r="J1576" s="14">
        <f>IF(H1576&lt;J$2,1,0)</f>
        <v>1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0.69932432432432434</v>
      </c>
      <c r="I1577" s="10">
        <v>89</v>
      </c>
      <c r="J1577" s="14">
        <f>IF(H1577&lt;J$2,1,0)</f>
        <v>1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0.71351351351351355</v>
      </c>
      <c r="I1578" s="10">
        <v>159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0.56321839080459768</v>
      </c>
      <c r="I1579" s="10">
        <v>38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0.7216117216117216</v>
      </c>
      <c r="I1580" s="10">
        <v>76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0.67906976744186043</v>
      </c>
      <c r="I1581" s="10">
        <v>69</v>
      </c>
      <c r="J1581" s="14">
        <f>IF(H1581&lt;J$2,1,0)</f>
        <v>1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0.65914786967418548</v>
      </c>
      <c r="I1582" s="10">
        <v>136</v>
      </c>
      <c r="J1582" s="14">
        <f>IF(H1582&lt;J$2,1,0)</f>
        <v>1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0.74880611270296082</v>
      </c>
      <c r="I1583" s="10">
        <v>263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0.72262773722627738</v>
      </c>
      <c r="I1584" s="10">
        <v>152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0.66094420600858372</v>
      </c>
      <c r="I1585" s="10">
        <v>79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0.65644171779141103</v>
      </c>
      <c r="I1586" s="10">
        <v>56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0.78179384203480584</v>
      </c>
      <c r="I1587" s="10">
        <v>163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0.72159090909090906</v>
      </c>
      <c r="I1588" s="10">
        <v>196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0.73357664233576647</v>
      </c>
      <c r="I1589" s="10">
        <v>73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0.75</v>
      </c>
      <c r="I1590" s="10">
        <v>116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0.74293672900915242</v>
      </c>
      <c r="I1591" s="10">
        <v>646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0.7579617834394905</v>
      </c>
      <c r="I1593" s="10">
        <v>38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0.73553719008264462</v>
      </c>
      <c r="I1594" s="10">
        <v>32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0.74528301886792447</v>
      </c>
      <c r="I1595" s="10">
        <v>54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0.59375</v>
      </c>
      <c r="I1596" s="10">
        <v>13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0.78632478632478631</v>
      </c>
      <c r="I1597" s="10">
        <v>25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0.67796610169491522</v>
      </c>
      <c r="I1598" s="10">
        <v>19</v>
      </c>
      <c r="J1598" s="14">
        <f>IF(H1598&lt;J$2,1,0)</f>
        <v>1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0.74193548387096775</v>
      </c>
      <c r="I1599" s="10">
        <v>16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0.78640776699029125</v>
      </c>
      <c r="I1600" s="10">
        <v>132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0.64</v>
      </c>
      <c r="I1601" s="10">
        <v>81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0.77416655042544291</v>
      </c>
      <c r="I1602" s="10">
        <v>6476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0.77201332698714897</v>
      </c>
      <c r="I1603" s="10">
        <v>958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0.76102941176470584</v>
      </c>
      <c r="I1604" s="10">
        <v>130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0.68181818181818177</v>
      </c>
      <c r="I1605" s="10">
        <v>14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0.87777777777777777</v>
      </c>
      <c r="I1606" s="10">
        <v>22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0.7978723404255319</v>
      </c>
      <c r="I1607" s="10">
        <v>19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0.6963276836158192</v>
      </c>
      <c r="I1608" s="10">
        <v>215</v>
      </c>
      <c r="J1608" s="14">
        <f>IF(H1608&lt;J$2,1,0)</f>
        <v>1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0.79879879879879878</v>
      </c>
      <c r="I1609" s="10">
        <v>134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0.82786885245901642</v>
      </c>
      <c r="I1610" s="10">
        <v>21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0.78929306794783805</v>
      </c>
      <c r="I1611" s="10">
        <v>307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0.7560386473429952</v>
      </c>
      <c r="I1612" s="10">
        <v>101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0.75258748151798915</v>
      </c>
      <c r="I1613" s="10">
        <v>502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0.75365710942071384</v>
      </c>
      <c r="I1614" s="10">
        <v>421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0.79022082018927442</v>
      </c>
      <c r="I1615" s="10">
        <v>133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0.77726371447455389</v>
      </c>
      <c r="I1616" s="10">
        <v>337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0.79037336932073776</v>
      </c>
      <c r="I1617" s="10">
        <v>466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0.77570093457943923</v>
      </c>
      <c r="I1618" s="10">
        <v>24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0.6791666666666667</v>
      </c>
      <c r="I1619" s="10">
        <v>77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0.7165991902834008</v>
      </c>
      <c r="I1620" s="10">
        <v>70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0.73888888888888893</v>
      </c>
      <c r="I1621" s="10">
        <v>47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0.75891341256366718</v>
      </c>
      <c r="I1622" s="10">
        <v>284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0.77796514896008995</v>
      </c>
      <c r="I1623" s="10">
        <v>790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0.62295081967213117</v>
      </c>
      <c r="I1624" s="10">
        <v>23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0.76595744680851063</v>
      </c>
      <c r="I1625" s="10">
        <v>22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0.68837209302325586</v>
      </c>
      <c r="I1626" s="10">
        <v>134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0.78172588832487311</v>
      </c>
      <c r="I1627" s="10">
        <v>43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0.86186186186186187</v>
      </c>
      <c r="I1628" s="10">
        <v>46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0.8623188405797102</v>
      </c>
      <c r="I1629" s="10">
        <v>19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0.79881656804733725</v>
      </c>
      <c r="I1630" s="10">
        <v>34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0.75351014040561626</v>
      </c>
      <c r="I1631" s="10">
        <v>158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0.77868852459016391</v>
      </c>
      <c r="I1632" s="10">
        <v>54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0.78987425545996026</v>
      </c>
      <c r="I1633" s="10">
        <v>1270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0.69285714285714284</v>
      </c>
      <c r="I1634" s="10">
        <v>43</v>
      </c>
      <c r="J1634" s="14">
        <f>IF(H1634&lt;J$2,1,0)</f>
        <v>1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0.78594249201277955</v>
      </c>
      <c r="I1635" s="10">
        <v>67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0.83725910064239828</v>
      </c>
      <c r="I1636" s="10">
        <v>76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0.7508090614886731</v>
      </c>
      <c r="I1637" s="10">
        <v>154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0.81781376518218618</v>
      </c>
      <c r="I1638" s="10">
        <v>45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0.76470588235294112</v>
      </c>
      <c r="I1639" s="10">
        <v>72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0.80645161290322576</v>
      </c>
      <c r="I1640" s="10">
        <v>24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0.84210526315789469</v>
      </c>
      <c r="I1641" s="10">
        <v>21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0.80409731113956462</v>
      </c>
      <c r="I1642" s="10">
        <v>153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0.63414634146341464</v>
      </c>
      <c r="I1643" s="10">
        <v>30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0.88811188811188813</v>
      </c>
      <c r="I1644" s="10">
        <v>16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0.75</v>
      </c>
      <c r="I1646" s="10">
        <v>33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0.78333333333333333</v>
      </c>
      <c r="I1648" s="10">
        <v>26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0.8351648351648352</v>
      </c>
      <c r="I1651" s="10">
        <v>15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0.77310924369747902</v>
      </c>
      <c r="I1652" s="10">
        <v>27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0.81034482758620685</v>
      </c>
      <c r="I1653" s="10">
        <v>22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0.78082191780821919</v>
      </c>
      <c r="I1654" s="10">
        <v>16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0.8125</v>
      </c>
      <c r="I1655" s="10">
        <v>12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0.74436090225563911</v>
      </c>
      <c r="I1656" s="10">
        <v>34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0.72727272727272729</v>
      </c>
      <c r="I1658" s="10">
        <v>12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0.84732824427480913</v>
      </c>
      <c r="I1660" s="10">
        <v>20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0.9196428571428571</v>
      </c>
      <c r="I1661" s="10">
        <v>9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0.85185185185185186</v>
      </c>
      <c r="I1662" s="10">
        <v>28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0.73684210526315785</v>
      </c>
      <c r="I1664" s="10">
        <v>25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0.85057471264367812</v>
      </c>
      <c r="I1665" s="10">
        <v>13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0.71698113207547165</v>
      </c>
      <c r="I1666" s="10">
        <v>45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0.78095238095238095</v>
      </c>
      <c r="I1667" s="10">
        <v>23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1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0.70175438596491224</v>
      </c>
      <c r="I1669" s="10">
        <v>17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0.75362318840579712</v>
      </c>
      <c r="I1670" s="10">
        <v>34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0.68571428571428572</v>
      </c>
      <c r="I1671" s="10">
        <v>22</v>
      </c>
      <c r="J1671" s="14">
        <f>IF(H1671&lt;J$2,1,0)</f>
        <v>1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0.73863636363636365</v>
      </c>
      <c r="I1673" s="10">
        <v>23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0.6964285714285714</v>
      </c>
      <c r="I1674" s="10">
        <v>17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0.78688524590163933</v>
      </c>
      <c r="I1675" s="10">
        <v>26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0.87341772151898733</v>
      </c>
      <c r="I1676" s="10">
        <v>10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0.81173594132029336</v>
      </c>
      <c r="I1677" s="10">
        <v>77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0.75426621160409557</v>
      </c>
      <c r="I1678" s="10">
        <v>72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0.68656716417910446</v>
      </c>
      <c r="I1679" s="10">
        <v>42</v>
      </c>
      <c r="J1679" s="14">
        <f>IF(H1679&lt;J$2,1,0)</f>
        <v>1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0.69747899159663862</v>
      </c>
      <c r="I1680" s="10">
        <v>72</v>
      </c>
      <c r="J1680" s="14">
        <f>IF(H1680&lt;J$2,1,0)</f>
        <v>1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0.70980392156862748</v>
      </c>
      <c r="I1681" s="10">
        <v>74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0.7024793388429752</v>
      </c>
      <c r="I1682" s="10">
        <v>1008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0.67789968652037613</v>
      </c>
      <c r="I1683" s="10">
        <v>411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0.60233918128654973</v>
      </c>
      <c r="I1684" s="10">
        <v>68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0.67664670658682635</v>
      </c>
      <c r="I1685" s="10">
        <v>270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0.67933884297520664</v>
      </c>
      <c r="I1686" s="10">
        <v>194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0.66666666666666663</v>
      </c>
      <c r="I1687" s="10">
        <v>109</v>
      </c>
      <c r="J1687" s="14">
        <f>IF(H1687&lt;J$2,1,0)</f>
        <v>1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0.66429249762583098</v>
      </c>
      <c r="I1688" s="10">
        <v>707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0.66026587887740029</v>
      </c>
      <c r="I1689" s="10">
        <v>230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0.63185840707964602</v>
      </c>
      <c r="I1690" s="10">
        <v>208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0.74522292993630568</v>
      </c>
      <c r="I1691" s="10">
        <v>120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0.69161469161469158</v>
      </c>
      <c r="I1692" s="10">
        <v>1335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0.6745762711864407</v>
      </c>
      <c r="I1693" s="10">
        <v>96</v>
      </c>
      <c r="J1693" s="14">
        <f>IF(H1693&lt;J$2,1,0)</f>
        <v>1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0.73913043478260865</v>
      </c>
      <c r="I1694" s="10">
        <v>54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0.75516224188790559</v>
      </c>
      <c r="I1695" s="10">
        <v>83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0.64179104477611937</v>
      </c>
      <c r="I1696" s="10">
        <v>24</v>
      </c>
      <c r="J1696" s="14">
        <f>IF(H1696&lt;J$2,1,0)</f>
        <v>1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0.70588235294117652</v>
      </c>
      <c r="I1697" s="10">
        <v>85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0.69811320754716977</v>
      </c>
      <c r="I1698" s="10">
        <v>48</v>
      </c>
      <c r="J1698" s="14">
        <f>IF(H1698&lt;J$2,1,0)</f>
        <v>1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0.71205821205821207</v>
      </c>
      <c r="I1699" s="10">
        <v>831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0.75744934445768775</v>
      </c>
      <c r="I1700" s="10">
        <v>407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0.76580172987358619</v>
      </c>
      <c r="I1701" s="10">
        <v>352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0.71634615384615385</v>
      </c>
      <c r="I1702" s="10">
        <v>118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0.76083188908145583</v>
      </c>
      <c r="I1703" s="10">
        <v>138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0.67562380038387715</v>
      </c>
      <c r="I1704" s="10">
        <v>169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0.75064935064935068</v>
      </c>
      <c r="I1705" s="10">
        <v>96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0.75887474882786332</v>
      </c>
      <c r="I1706" s="10">
        <v>720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0.80723238726408297</v>
      </c>
      <c r="I1707" s="10">
        <v>1338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0.64948453608247425</v>
      </c>
      <c r="I1708" s="10">
        <v>34</v>
      </c>
      <c r="J1708" s="14">
        <f>IF(H1708&lt;J$2,1,0)</f>
        <v>1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0.71223021582733814</v>
      </c>
      <c r="I1709" s="10">
        <v>80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0.73076923076923073</v>
      </c>
      <c r="I1710" s="10">
        <v>49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0.72077922077922074</v>
      </c>
      <c r="I1711" s="10">
        <v>86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0.79527559055118113</v>
      </c>
      <c r="I1712" s="10">
        <v>26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0.85106382978723405</v>
      </c>
      <c r="I1714" s="10">
        <v>14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0.67123287671232879</v>
      </c>
      <c r="I1715" s="10">
        <v>48</v>
      </c>
      <c r="J1715" s="14">
        <f>IF(H1715&lt;J$2,1,0)</f>
        <v>1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0.62285714285714289</v>
      </c>
      <c r="I1716" s="10">
        <v>66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0.61849710982658956</v>
      </c>
      <c r="I1717" s="10">
        <v>66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0.65151515151515149</v>
      </c>
      <c r="I1718" s="10">
        <v>23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0.75562700964630225</v>
      </c>
      <c r="I1719" s="10">
        <v>76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0.7279411764705882</v>
      </c>
      <c r="I1720" s="10">
        <v>37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0.67105263157894735</v>
      </c>
      <c r="I1721" s="10">
        <v>50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0.79569892473118276</v>
      </c>
      <c r="I1722" s="10">
        <v>19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0.77011494252873558</v>
      </c>
      <c r="I1723" s="10">
        <v>20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0.72549019607843135</v>
      </c>
      <c r="I1724" s="10">
        <v>28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0.71478140180430261</v>
      </c>
      <c r="I1725" s="10">
        <v>411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0.76372712146422628</v>
      </c>
      <c r="I1726" s="10">
        <v>142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0.74893617021276593</v>
      </c>
      <c r="I1727" s="10">
        <v>177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0.74829105271152974</v>
      </c>
      <c r="I1728" s="10">
        <v>1657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0.73557187827911852</v>
      </c>
      <c r="I1729" s="10">
        <v>252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0.73804971319311663</v>
      </c>
      <c r="I1730" s="10">
        <v>137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0.80888888888888888</v>
      </c>
      <c r="I1731" s="10">
        <v>43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0.52173913043478259</v>
      </c>
      <c r="I1732" s="10">
        <v>33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0.91111111111111109</v>
      </c>
      <c r="I1733" s="10">
        <v>4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0.84285714285714286</v>
      </c>
      <c r="I1734" s="10">
        <v>11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0.71153846153846156</v>
      </c>
      <c r="I1735" s="10">
        <v>15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0.66</v>
      </c>
      <c r="I1736" s="10">
        <v>34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0.67811158798283266</v>
      </c>
      <c r="I1737" s="10">
        <v>75</v>
      </c>
      <c r="J1737" s="14">
        <f>IF(H1737&lt;J$2,1,0)</f>
        <v>1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0.70319634703196343</v>
      </c>
      <c r="I1738" s="10">
        <v>65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0.69852941176470584</v>
      </c>
      <c r="I1739" s="10">
        <v>82</v>
      </c>
      <c r="J1739" s="14">
        <f>IF(H1739&lt;J$2,1,0)</f>
        <v>1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0.72563176895306858</v>
      </c>
      <c r="I1740" s="10">
        <v>76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0.73661041819515771</v>
      </c>
      <c r="I1741" s="10">
        <v>359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0.70957095709570961</v>
      </c>
      <c r="I1742" s="10">
        <v>88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0.68939393939393945</v>
      </c>
      <c r="I1743" s="10">
        <v>41</v>
      </c>
      <c r="J1743" s="14">
        <f>IF(H1743&lt;J$2,1,0)</f>
        <v>1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0.79591836734693877</v>
      </c>
      <c r="I1744" s="10">
        <v>200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0.5831062670299727</v>
      </c>
      <c r="I1745" s="10">
        <v>153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0.73972602739726023</v>
      </c>
      <c r="I1746" s="10">
        <v>133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0.74712643678160917</v>
      </c>
      <c r="I1747" s="10">
        <v>88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0.76470588235294112</v>
      </c>
      <c r="I1748" s="10">
        <v>284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0.71142995324842817</v>
      </c>
      <c r="I1749" s="10">
        <v>1790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0.80811808118081185</v>
      </c>
      <c r="I1750" s="10">
        <v>52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0.75192711983181504</v>
      </c>
      <c r="I1751" s="10">
        <v>354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0.69736842105263153</v>
      </c>
      <c r="I1752" s="10">
        <v>23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0.75409836065573765</v>
      </c>
      <c r="I1753" s="10">
        <v>30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0.71084337349397586</v>
      </c>
      <c r="I1754" s="10">
        <v>24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0.69178082191780821</v>
      </c>
      <c r="I1755" s="10">
        <v>90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0.78409090909090906</v>
      </c>
      <c r="I1756" s="10">
        <v>19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0.61111111111111116</v>
      </c>
      <c r="I1757" s="10">
        <v>14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0.61585365853658536</v>
      </c>
      <c r="I1758" s="10">
        <v>63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0.77443609022556392</v>
      </c>
      <c r="I1759" s="10">
        <v>30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0.72002923976608191</v>
      </c>
      <c r="I1761" s="10">
        <v>383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0.72499999999999998</v>
      </c>
      <c r="I1762" s="10">
        <v>44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0.73036649214659688</v>
      </c>
      <c r="I1763" s="10">
        <v>103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0.73856209150326801</v>
      </c>
      <c r="I1764" s="10">
        <v>80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0.61627906976744184</v>
      </c>
      <c r="I1765" s="10">
        <v>132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0.69565217391304346</v>
      </c>
      <c r="I1766" s="10">
        <v>119</v>
      </c>
      <c r="J1766" s="14">
        <f>IF(H1766&lt;J$2,1,0)</f>
        <v>1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0.63888888888888884</v>
      </c>
      <c r="I1767" s="10">
        <v>65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0.74391069012178623</v>
      </c>
      <c r="I1768" s="10">
        <v>1514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0.76470588235294112</v>
      </c>
      <c r="I1769" s="10">
        <v>8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0.72972972972972971</v>
      </c>
      <c r="I1771" s="10">
        <v>20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0.80219780219780223</v>
      </c>
      <c r="I1772" s="10">
        <v>36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0.72031662269129293</v>
      </c>
      <c r="I1773" s="10">
        <v>106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0.83333333333333337</v>
      </c>
      <c r="I1774" s="10">
        <v>20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0.75396825396825395</v>
      </c>
      <c r="I1775" s="10">
        <v>31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0.72368421052631582</v>
      </c>
      <c r="I1776" s="10">
        <v>21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0.7767753201396973</v>
      </c>
      <c r="I1778" s="10">
        <v>767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0.81347150259067358</v>
      </c>
      <c r="I1779" s="10">
        <v>36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0.73279352226720651</v>
      </c>
      <c r="I1780" s="10">
        <v>132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0.78345070422535212</v>
      </c>
      <c r="I1781" s="10">
        <v>123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0.78205128205128205</v>
      </c>
      <c r="I1782" s="10">
        <v>17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0.77931034482758621</v>
      </c>
      <c r="I1783" s="10">
        <v>64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0.77165354330708658</v>
      </c>
      <c r="I1784" s="10">
        <v>58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0.71603893355903514</v>
      </c>
      <c r="I1785" s="10">
        <v>671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0.7760736196319018</v>
      </c>
      <c r="I1786" s="10">
        <v>73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0.77456647398843925</v>
      </c>
      <c r="I1787" s="10">
        <v>117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0.78172588832487311</v>
      </c>
      <c r="I1788" s="10">
        <v>86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0.65432098765432101</v>
      </c>
      <c r="I1789" s="10">
        <v>28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0.772020725388601</v>
      </c>
      <c r="I1790" s="10">
        <v>44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0.72812465947477389</v>
      </c>
      <c r="I1791" s="10">
        <v>2495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0.69597069597069594</v>
      </c>
      <c r="I1792" s="10">
        <v>83</v>
      </c>
      <c r="J1792" s="14">
        <f>IF(H1792&lt;J$2,1,0)</f>
        <v>1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0.68519758874748826</v>
      </c>
      <c r="I1793" s="10">
        <v>470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0.56794871794871793</v>
      </c>
      <c r="I1794" s="10">
        <v>337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0.7848484848484848</v>
      </c>
      <c r="I1795" s="10">
        <v>71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0.62987012987012991</v>
      </c>
      <c r="I1796" s="10">
        <v>57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0.69411764705882351</v>
      </c>
      <c r="I1797" s="10">
        <v>104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0.68951612903225812</v>
      </c>
      <c r="I1798" s="10">
        <v>308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0.78431372549019607</v>
      </c>
      <c r="I1799" s="10">
        <v>22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0.71069182389937102</v>
      </c>
      <c r="I1800" s="10">
        <v>184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0.69026548672566368</v>
      </c>
      <c r="I1801" s="10">
        <v>105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0.73248407643312097</v>
      </c>
      <c r="I1802" s="10">
        <v>84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1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0.66158466158466156</v>
      </c>
      <c r="I1804" s="10">
        <v>1465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0.73584905660377353</v>
      </c>
      <c r="I1805" s="10">
        <v>294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0.76196172248803828</v>
      </c>
      <c r="I1806" s="10">
        <v>199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0.70020964360587001</v>
      </c>
      <c r="I1807" s="10">
        <v>286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0.5714285714285714</v>
      </c>
      <c r="I1808" s="10">
        <v>39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0.66055045871559637</v>
      </c>
      <c r="I1809" s="10">
        <v>37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0.68072289156626509</v>
      </c>
      <c r="I1810" s="10">
        <v>106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0.63529411764705879</v>
      </c>
      <c r="I1811" s="10">
        <v>31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0.70059880239520955</v>
      </c>
      <c r="I1812" s="10">
        <v>150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0.72707889125799574</v>
      </c>
      <c r="I1813" s="10">
        <v>256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0.65333333333333332</v>
      </c>
      <c r="I1814" s="10">
        <v>78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0.49537037037037035</v>
      </c>
      <c r="I1815" s="10">
        <v>109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0.80625000000000002</v>
      </c>
      <c r="I1816" s="10">
        <v>31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0.69364161849710981</v>
      </c>
      <c r="I1817" s="10">
        <v>53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0.67045454545454541</v>
      </c>
      <c r="I1818" s="10">
        <v>58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0.77157360406091369</v>
      </c>
      <c r="I1819" s="10">
        <v>45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0.6865900383141762</v>
      </c>
      <c r="I1820" s="10">
        <v>409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0.66732673267326736</v>
      </c>
      <c r="I1821" s="10">
        <v>168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0.74625267665952888</v>
      </c>
      <c r="I1822" s="10">
        <v>237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0.60139860139860135</v>
      </c>
      <c r="I1823" s="10">
        <v>57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0.73053892215568861</v>
      </c>
      <c r="I1824" s="10">
        <v>45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0.66163141993957708</v>
      </c>
      <c r="I1825" s="10">
        <v>112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0.78260869565217395</v>
      </c>
      <c r="I1826" s="10">
        <v>40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0.70538243626062325</v>
      </c>
      <c r="I1827" s="10">
        <v>104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0.7655913978494624</v>
      </c>
      <c r="I1828" s="10">
        <v>109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0.76696165191740417</v>
      </c>
      <c r="I1829" s="10">
        <v>79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0.73863636363636365</v>
      </c>
      <c r="I1830" s="10">
        <v>23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0.59459459459459463</v>
      </c>
      <c r="I1831" s="10">
        <v>45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0.60028860028860032</v>
      </c>
      <c r="I1833" s="10">
        <v>277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0.69869513641755632</v>
      </c>
      <c r="I1834" s="10">
        <v>254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0.6428571428571429</v>
      </c>
      <c r="I1835" s="10">
        <v>45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0.72566371681415931</v>
      </c>
      <c r="I1836" s="10">
        <v>93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0.79452054794520544</v>
      </c>
      <c r="I1837" s="10">
        <v>30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0.59433962264150941</v>
      </c>
      <c r="I1838" s="10">
        <v>43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0.83333333333333337</v>
      </c>
      <c r="I1839" s="10">
        <v>24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0.58490566037735847</v>
      </c>
      <c r="I1840" s="10">
        <v>44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0.63829787234042556</v>
      </c>
      <c r="I1841" s="10">
        <v>34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0.84482758620689657</v>
      </c>
      <c r="I1842" s="10">
        <v>9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0.67045454545454541</v>
      </c>
      <c r="I1843" s="10">
        <v>58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0.625</v>
      </c>
      <c r="I1845" s="10">
        <v>24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0.53913043478260869</v>
      </c>
      <c r="I1846" s="10">
        <v>53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0.69230769230769229</v>
      </c>
      <c r="I1847" s="10">
        <v>36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0.67295597484276726</v>
      </c>
      <c r="I1848" s="10">
        <v>52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0.6428571428571429</v>
      </c>
      <c r="I1849" s="10">
        <v>50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0.8</v>
      </c>
      <c r="I1850" s="10">
        <v>18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0.79012345679012341</v>
      </c>
      <c r="I1851" s="10">
        <v>34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0.81196581196581197</v>
      </c>
      <c r="I1852" s="10">
        <v>22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0.7247191011235955</v>
      </c>
      <c r="I1853" s="10">
        <v>49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0.6588235294117647</v>
      </c>
      <c r="I1854" s="10">
        <v>29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0.79087624209575424</v>
      </c>
      <c r="I1855" s="10">
        <v>926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0.7280453257790368</v>
      </c>
      <c r="I1856" s="10">
        <v>96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0.73700787401574808</v>
      </c>
      <c r="I1857" s="10">
        <v>167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0.71875</v>
      </c>
      <c r="I1858" s="10">
        <v>126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0.76323119777158777</v>
      </c>
      <c r="I1859" s="10">
        <v>85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0.74251497005988021</v>
      </c>
      <c r="I1860" s="10">
        <v>258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0.7508090614886731</v>
      </c>
      <c r="I1861" s="10">
        <v>154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0.70289855072463769</v>
      </c>
      <c r="I1862" s="10">
        <v>82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0.75565610859728505</v>
      </c>
      <c r="I1863" s="10">
        <v>54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0.773542600896861</v>
      </c>
      <c r="I1864" s="10">
        <v>101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0.734375</v>
      </c>
      <c r="I1865" s="10">
        <v>17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0.92307692307692313</v>
      </c>
      <c r="I1866" s="10">
        <v>4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0.60465116279069764</v>
      </c>
      <c r="I1867" s="10">
        <v>17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0.83157894736842108</v>
      </c>
      <c r="I1868" s="10">
        <v>16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0.67731629392971249</v>
      </c>
      <c r="I1869" s="10">
        <v>404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0.7695852534562212</v>
      </c>
      <c r="I1870" s="10">
        <v>50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0.61410788381742742</v>
      </c>
      <c r="I1871" s="10">
        <v>93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0.67967634459781057</v>
      </c>
      <c r="I1872" s="10">
        <v>1346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0.66666666666666663</v>
      </c>
      <c r="I1873" s="10">
        <v>42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0.7130712008501594</v>
      </c>
      <c r="I1874" s="10">
        <v>270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0.70476190476190481</v>
      </c>
      <c r="I1875" s="10">
        <v>31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0.54251012145748989</v>
      </c>
      <c r="I1876" s="10">
        <v>113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0.65853658536585369</v>
      </c>
      <c r="I1877" s="10">
        <v>182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0.65724381625441697</v>
      </c>
      <c r="I1878" s="10">
        <v>97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0.53012048192771088</v>
      </c>
      <c r="I1879" s="10">
        <v>78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0.67362924281984338</v>
      </c>
      <c r="I1880" s="10">
        <v>125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0.75789096126255384</v>
      </c>
      <c r="I1881" s="10">
        <v>675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0.62</v>
      </c>
      <c r="I1882" s="10">
        <v>76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0.54545454545454541</v>
      </c>
      <c r="I1883" s="10">
        <v>65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0.75490196078431371</v>
      </c>
      <c r="I1884" s="10">
        <v>50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0.71612903225806457</v>
      </c>
      <c r="I1885" s="10">
        <v>44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1</v>
      </c>
      <c r="I1887" s="10">
        <v>0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0.61956521739130432</v>
      </c>
      <c r="I1888" s="10">
        <v>70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0.62655601659751037</v>
      </c>
      <c r="I1889" s="10">
        <v>90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0.53672316384180796</v>
      </c>
      <c r="I1890" s="10">
        <v>82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0.68888888888888888</v>
      </c>
      <c r="I1891" s="10">
        <v>28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0.66101694915254239</v>
      </c>
      <c r="I1892" s="10">
        <v>20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0.72631578947368425</v>
      </c>
      <c r="I1893" s="10">
        <v>78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0.71764705882352942</v>
      </c>
      <c r="I1894" s="10">
        <v>48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0.79473684210526319</v>
      </c>
      <c r="I1895" s="10">
        <v>39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0.78823529411764703</v>
      </c>
      <c r="I1897" s="10">
        <v>18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0.7219512195121951</v>
      </c>
      <c r="I1898" s="10">
        <v>57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0.62662337662337664</v>
      </c>
      <c r="I1899" s="10">
        <v>115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0.74216790307946845</v>
      </c>
      <c r="I1900" s="10">
        <v>4831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0.68263473053892221</v>
      </c>
      <c r="I1901" s="10">
        <v>212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0.69170984455958551</v>
      </c>
      <c r="I1902" s="10">
        <v>238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0.63285024154589375</v>
      </c>
      <c r="I1903" s="10">
        <v>228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0.64746543778801846</v>
      </c>
      <c r="I1904" s="10">
        <v>153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0.72053872053872059</v>
      </c>
      <c r="I1905" s="10">
        <v>166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0.64857881136950901</v>
      </c>
      <c r="I1906" s="10">
        <v>136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0.70026525198938994</v>
      </c>
      <c r="I1907" s="10">
        <v>226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0.73333333333333328</v>
      </c>
      <c r="I1908" s="10">
        <v>32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0.58786936236391918</v>
      </c>
      <c r="I1909" s="10">
        <v>265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0.68098159509202449</v>
      </c>
      <c r="I1910" s="10">
        <v>156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0.69685668620138519</v>
      </c>
      <c r="I1911" s="10">
        <v>569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0.77987421383647804</v>
      </c>
      <c r="I1912" s="10">
        <v>35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0.67982924226254005</v>
      </c>
      <c r="I1913" s="10">
        <v>300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0.72307692307692306</v>
      </c>
      <c r="I1914" s="10">
        <v>252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0.70546148342475556</v>
      </c>
      <c r="I1915" s="10">
        <v>1235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0.73925299506694853</v>
      </c>
      <c r="I1916" s="10">
        <v>370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0.71493902439024393</v>
      </c>
      <c r="I1917" s="10">
        <v>187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0.64013547840812868</v>
      </c>
      <c r="I1918" s="10">
        <v>425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0.77340957827019297</v>
      </c>
      <c r="I1919" s="10">
        <v>317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0.70822281167108758</v>
      </c>
      <c r="I1920" s="10">
        <v>220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0.75609756097560976</v>
      </c>
      <c r="I1921" s="10">
        <v>90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0.75667870036101081</v>
      </c>
      <c r="I1922" s="10">
        <v>337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0.71755725190839692</v>
      </c>
      <c r="I1923" s="10">
        <v>74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0.8867924528301887</v>
      </c>
      <c r="I1924" s="10">
        <v>6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0.66666666666666663</v>
      </c>
      <c r="I1925" s="10">
        <v>37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0.61386138613861385</v>
      </c>
      <c r="I1927" s="10">
        <v>39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0.69607843137254899</v>
      </c>
      <c r="I1928" s="10">
        <v>31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0.78350515463917525</v>
      </c>
      <c r="I1929" s="10">
        <v>21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0.7321428571428571</v>
      </c>
      <c r="I1930" s="10">
        <v>15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0.80821917808219179</v>
      </c>
      <c r="I1931" s="10">
        <v>14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0.75438596491228072</v>
      </c>
      <c r="I1932" s="10">
        <v>28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0.61111111111111116</v>
      </c>
      <c r="I1933" s="10">
        <v>35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0.77368421052631575</v>
      </c>
      <c r="I1934" s="10">
        <v>43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0.72972972972972971</v>
      </c>
      <c r="I1935" s="10">
        <v>60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0.73665480427046259</v>
      </c>
      <c r="I1937" s="10">
        <v>148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0.77325581395348841</v>
      </c>
      <c r="I1938" s="10">
        <v>78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0.84143222506393867</v>
      </c>
      <c r="I1939" s="10">
        <v>62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0.75471698113207553</v>
      </c>
      <c r="I1940" s="10">
        <v>13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0.79959919839679361</v>
      </c>
      <c r="I1941" s="10">
        <v>100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0.81132075471698117</v>
      </c>
      <c r="I1942" s="10">
        <v>40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0.76884422110552764</v>
      </c>
      <c r="I1943" s="10">
        <v>46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0.73949579831932777</v>
      </c>
      <c r="I1944" s="10">
        <v>31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0.79107981220657275</v>
      </c>
      <c r="I1945" s="10">
        <v>534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0.82568807339449546</v>
      </c>
      <c r="I1946" s="10">
        <v>19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0.7068965517241379</v>
      </c>
      <c r="I1947" s="10">
        <v>34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0.82772277227722768</v>
      </c>
      <c r="I1948" s="10">
        <v>87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0.779126213592233</v>
      </c>
      <c r="I1949" s="10">
        <v>273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0.80947476828012355</v>
      </c>
      <c r="I1950" s="10">
        <v>555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0.80421686746987953</v>
      </c>
      <c r="I1951" s="10">
        <v>195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0.85371179039301315</v>
      </c>
      <c r="I1952" s="10">
        <v>67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0.74733096085409256</v>
      </c>
      <c r="I1953" s="10">
        <v>71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0.68297101449275366</v>
      </c>
      <c r="I1954" s="10">
        <v>175</v>
      </c>
      <c r="J1954" s="14">
        <f>IF(H1954&lt;J$2,1,0)</f>
        <v>1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0.79653679653679654</v>
      </c>
      <c r="I1955" s="10">
        <v>94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0.78798283261802571</v>
      </c>
      <c r="I1956" s="10">
        <v>494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0.75527426160337552</v>
      </c>
      <c r="I1957" s="10">
        <v>116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0.70329670329670335</v>
      </c>
      <c r="I1958" s="10">
        <v>27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0.75222024866785075</v>
      </c>
      <c r="I1959" s="10">
        <v>279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0.82539682539682535</v>
      </c>
      <c r="I1960" s="10">
        <v>11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0.76344086021505375</v>
      </c>
      <c r="I1961" s="10">
        <v>44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0.73542600896860988</v>
      </c>
      <c r="I1962" s="10">
        <v>59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0.82692307692307687</v>
      </c>
      <c r="I1963" s="10">
        <v>18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0.83333333333333337</v>
      </c>
      <c r="I1964" s="10">
        <v>10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0.84444444444444444</v>
      </c>
      <c r="I1965" s="10">
        <v>7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0.78723404255319152</v>
      </c>
      <c r="I1967" s="10">
        <v>10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0.79100529100529104</v>
      </c>
      <c r="I1970" s="10">
        <v>79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0.7583333333333333</v>
      </c>
      <c r="I1971" s="10">
        <v>29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0.65686274509803921</v>
      </c>
      <c r="I1972" s="10">
        <v>35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0.74</v>
      </c>
      <c r="I1973" s="10">
        <v>26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0.78125</v>
      </c>
      <c r="I1974" s="10">
        <v>14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0.72020725388601037</v>
      </c>
      <c r="I1975" s="10">
        <v>54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0.97619047619047616</v>
      </c>
      <c r="I1977" s="10">
        <v>1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0.6705882352941176</v>
      </c>
      <c r="I1978" s="10">
        <v>28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0.30270270270270272</v>
      </c>
      <c r="I1979" s="10">
        <v>129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0.71034482758620687</v>
      </c>
      <c r="I1980" s="10">
        <v>42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0.80612244897959184</v>
      </c>
      <c r="I1981" s="10">
        <v>19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0.84210526315789469</v>
      </c>
      <c r="I1982" s="10">
        <v>6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0.65827338129496404</v>
      </c>
      <c r="I1983" s="10">
        <v>190</v>
      </c>
      <c r="J1983" s="14">
        <f>IF(H1983&lt;J$2,1,0)</f>
        <v>1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0.80319148936170215</v>
      </c>
      <c r="I1984" s="10">
        <v>37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0.71686203787195668</v>
      </c>
      <c r="I1985" s="10">
        <v>314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0.64210526315789473</v>
      </c>
      <c r="I1986" s="10">
        <v>68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0.71739130434782605</v>
      </c>
      <c r="I1987" s="10">
        <v>26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0.64583333333333337</v>
      </c>
      <c r="I1988" s="10">
        <v>119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0.72849915682967958</v>
      </c>
      <c r="I1989" s="10">
        <v>161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0.75</v>
      </c>
      <c r="I1990" s="10">
        <v>13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0.72847682119205293</v>
      </c>
      <c r="I1991" s="10">
        <v>41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0.71759408169829531</v>
      </c>
      <c r="I1992" s="10">
        <v>878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0.6267029972752044</v>
      </c>
      <c r="I1993" s="10">
        <v>274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0.81694915254237288</v>
      </c>
      <c r="I1994" s="10">
        <v>54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0.6205357142857143</v>
      </c>
      <c r="I1995" s="10">
        <v>85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0.62587412587412583</v>
      </c>
      <c r="I1996" s="10">
        <v>107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0.83195592286501374</v>
      </c>
      <c r="I1997" s="10">
        <v>122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0.80952380952380953</v>
      </c>
      <c r="I1998" s="10">
        <v>20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0.6</v>
      </c>
      <c r="I1999" s="10">
        <v>46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0.65476190476190477</v>
      </c>
      <c r="I2000" s="10">
        <v>29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0.71287128712871284</v>
      </c>
      <c r="I2001" s="10">
        <v>29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0.68181818181818177</v>
      </c>
      <c r="I2002" s="10">
        <v>56</v>
      </c>
      <c r="J2002" s="14">
        <f>IF(H2002&lt;J$2,1,0)</f>
        <v>1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0.56842105263157894</v>
      </c>
      <c r="I2003" s="10">
        <v>41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0.71906354515050164</v>
      </c>
      <c r="I2004" s="10">
        <v>84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0.72346368715083798</v>
      </c>
      <c r="I2005" s="10">
        <v>198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0.63194444444444442</v>
      </c>
      <c r="I2006" s="10">
        <v>53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0.73728813559322037</v>
      </c>
      <c r="I2007" s="10">
        <v>62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0.76954732510288071</v>
      </c>
      <c r="I2008" s="10">
        <v>112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0.70416666666666672</v>
      </c>
      <c r="I2009" s="10">
        <v>71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0.72171253822629966</v>
      </c>
      <c r="I2010" s="10">
        <v>182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0.72678690714762861</v>
      </c>
      <c r="I2011" s="10">
        <v>409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0.74288179465056081</v>
      </c>
      <c r="I2012" s="10">
        <v>894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0.76821192052980136</v>
      </c>
      <c r="I2013" s="10">
        <v>245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0.78294573643410847</v>
      </c>
      <c r="I2014" s="10">
        <v>224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0.76800000000000002</v>
      </c>
      <c r="I2015" s="10">
        <v>29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0.767260579064588</v>
      </c>
      <c r="I2016" s="10">
        <v>209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0.83279742765273312</v>
      </c>
      <c r="I2017" s="10">
        <v>52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0.78640776699029125</v>
      </c>
      <c r="I2018" s="10">
        <v>44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0.79487179487179482</v>
      </c>
      <c r="I2019" s="10">
        <v>40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0.66666666666666663</v>
      </c>
      <c r="I2020" s="10">
        <v>44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0.73352855051244514</v>
      </c>
      <c r="I2021" s="10">
        <v>182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0.75676875277407896</v>
      </c>
      <c r="I2022" s="10">
        <v>548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0.77832512315270941</v>
      </c>
      <c r="I2023" s="10">
        <v>135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0.78163493840985443</v>
      </c>
      <c r="I2024" s="10">
        <v>390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0.68518518518518523</v>
      </c>
      <c r="I2025" s="10">
        <v>34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0.77958236658932711</v>
      </c>
      <c r="I2026" s="10">
        <v>95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0.70564516129032262</v>
      </c>
      <c r="I2027" s="10">
        <v>73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0.73419023136246786</v>
      </c>
      <c r="I2028" s="10">
        <v>1551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0.65838509316770188</v>
      </c>
      <c r="I2029" s="10">
        <v>55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0.71250000000000002</v>
      </c>
      <c r="I2030" s="10">
        <v>184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0.77729257641921401</v>
      </c>
      <c r="I2031" s="10">
        <v>51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0.70855614973262027</v>
      </c>
      <c r="I2032" s="10">
        <v>109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0.81296758104738154</v>
      </c>
      <c r="I2033" s="10">
        <v>75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0.69747899159663862</v>
      </c>
      <c r="I2034" s="10">
        <v>72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0.79049756827534601</v>
      </c>
      <c r="I2035" s="10">
        <v>560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0.75264550264550267</v>
      </c>
      <c r="I2036" s="10">
        <v>187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0.76940957694095768</v>
      </c>
      <c r="I2037" s="10">
        <v>992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0.61501210653753025</v>
      </c>
      <c r="I2038" s="10">
        <v>159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0.76145038167938928</v>
      </c>
      <c r="I2039" s="10">
        <v>125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0.70389610389610391</v>
      </c>
      <c r="I2040" s="10">
        <v>114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0.80795847750865057</v>
      </c>
      <c r="I2041" s="10">
        <v>666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0.79471544715447151</v>
      </c>
      <c r="I2042" s="10">
        <v>202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0.74505146476642914</v>
      </c>
      <c r="I2043" s="10">
        <v>322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0.75823665893271464</v>
      </c>
      <c r="I2044" s="10">
        <v>521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0.81613372093023251</v>
      </c>
      <c r="I2045" s="10">
        <v>506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0.82258064516129037</v>
      </c>
      <c r="I2046" s="10">
        <v>66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0.59375</v>
      </c>
      <c r="I2047" s="10">
        <v>39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0.79503105590062106</v>
      </c>
      <c r="I2048" s="10">
        <v>33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0.6588235294117647</v>
      </c>
      <c r="I2049" s="10">
        <v>29</v>
      </c>
      <c r="J2049" s="14">
        <f>IF(H2049&lt;J$2,1,0)</f>
        <v>1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0.78224455611390287</v>
      </c>
      <c r="I2050" s="10">
        <v>130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0.65</v>
      </c>
      <c r="I2051" s="10">
        <v>21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0.73897058823529416</v>
      </c>
      <c r="I2052" s="10">
        <v>71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0.69491525423728817</v>
      </c>
      <c r="I2053" s="10">
        <v>36</v>
      </c>
      <c r="J2053" s="14">
        <f>IF(H2053&lt;J$2,1,0)</f>
        <v>1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0.73271889400921664</v>
      </c>
      <c r="I2054" s="10">
        <v>58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0.76119402985074625</v>
      </c>
      <c r="I2055" s="10">
        <v>112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0.88352745424292845</v>
      </c>
      <c r="I2056" s="10">
        <v>70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0.77021276595744681</v>
      </c>
      <c r="I2057" s="10">
        <v>54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0.79187817258883253</v>
      </c>
      <c r="I2058" s="10">
        <v>41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0.7322668481960517</v>
      </c>
      <c r="I2059" s="10">
        <v>39330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0.79119086460032628</v>
      </c>
      <c r="I2060" s="10">
        <v>128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0.76156583629893237</v>
      </c>
      <c r="I2061" s="10">
        <v>268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0.79850124895920072</v>
      </c>
      <c r="I2062" s="10">
        <v>242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0.76545240893066979</v>
      </c>
      <c r="I2063" s="10">
        <v>998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0.80191138140747176</v>
      </c>
      <c r="I2064" s="10">
        <v>456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0.78692493946731235</v>
      </c>
      <c r="I2065" s="10">
        <v>176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0.76718547341115439</v>
      </c>
      <c r="I2066" s="10">
        <v>359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0.75877192982456143</v>
      </c>
      <c r="I2067" s="10">
        <v>385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0.76627906976744187</v>
      </c>
      <c r="I2068" s="10">
        <v>201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0.7870967741935484</v>
      </c>
      <c r="I2069" s="10">
        <v>33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0.71841155234657039</v>
      </c>
      <c r="I2070" s="10">
        <v>78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0.68641975308641978</v>
      </c>
      <c r="I2071" s="10">
        <v>127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0.76744186046511631</v>
      </c>
      <c r="I2072" s="10">
        <v>10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0.65</v>
      </c>
      <c r="I2073" s="10">
        <v>63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0.67901234567901236</v>
      </c>
      <c r="I2074" s="10">
        <v>78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0.64885496183206104</v>
      </c>
      <c r="I2075" s="10">
        <v>46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0.68835616438356162</v>
      </c>
      <c r="I2076" s="10">
        <v>91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0.72058823529411764</v>
      </c>
      <c r="I2077" s="10">
        <v>57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0.63829787234042556</v>
      </c>
      <c r="I2079" s="10">
        <v>17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0.68421052631578949</v>
      </c>
      <c r="I2080" s="10">
        <v>60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0.76536312849162014</v>
      </c>
      <c r="I2081" s="10">
        <v>42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0.63959390862944165</v>
      </c>
      <c r="I2082" s="10">
        <v>71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0.8061002178649237</v>
      </c>
      <c r="I2083" s="10">
        <v>89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0.64512195121951221</v>
      </c>
      <c r="I2084" s="10">
        <v>291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0.60511363636363635</v>
      </c>
      <c r="I2085" s="10">
        <v>139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0.71300448430493268</v>
      </c>
      <c r="I2086" s="10">
        <v>576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0.63320463320463316</v>
      </c>
      <c r="I2087" s="10">
        <v>95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0.72212389380530972</v>
      </c>
      <c r="I2088" s="10">
        <v>157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0.69659442724458209</v>
      </c>
      <c r="I2089" s="10">
        <v>294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1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0.68187897024406552</v>
      </c>
      <c r="I2091" s="10">
        <v>1903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0.69968051118210861</v>
      </c>
      <c r="I2092" s="10">
        <v>282</v>
      </c>
      <c r="J2092" s="14">
        <f>IF(H2092&lt;J$2,1,0)</f>
        <v>1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0.74853801169590639</v>
      </c>
      <c r="I2093" s="10">
        <v>43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0.67521367521367526</v>
      </c>
      <c r="I2094" s="10">
        <v>76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0.70277410832232501</v>
      </c>
      <c r="I2095" s="10">
        <v>225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0.72763419483101388</v>
      </c>
      <c r="I2096" s="10">
        <v>137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0.80866003510825046</v>
      </c>
      <c r="I2097" s="10">
        <v>327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0.735593220338983</v>
      </c>
      <c r="I2098" s="10">
        <v>156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0.75384615384615383</v>
      </c>
      <c r="I2099" s="10">
        <v>16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0.71100917431192656</v>
      </c>
      <c r="I2100" s="10">
        <v>63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0.875</v>
      </c>
      <c r="I2101" s="10">
        <v>5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0.74528301886792447</v>
      </c>
      <c r="I2102" s="10">
        <v>27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0.7076271186440678</v>
      </c>
      <c r="I2103" s="10">
        <v>69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0.73170731707317072</v>
      </c>
      <c r="I2104" s="10">
        <v>11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0.77777777777777779</v>
      </c>
      <c r="I2106" s="10">
        <v>6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0.93678160919540232</v>
      </c>
      <c r="I2107" s="10">
        <v>11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0.77777777777777779</v>
      </c>
      <c r="I2108" s="10">
        <v>26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0.69090909090909092</v>
      </c>
      <c r="I2109" s="10">
        <v>17</v>
      </c>
      <c r="J2109" s="14">
        <f>IF(H2109&lt;J$2,1,0)</f>
        <v>1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0.74891146589259794</v>
      </c>
      <c r="I2110" s="10">
        <v>173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0.7446236559139785</v>
      </c>
      <c r="I2111" s="10">
        <v>95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0.80136986301369861</v>
      </c>
      <c r="I2112" s="10">
        <v>29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0.71544715447154472</v>
      </c>
      <c r="I2113" s="10">
        <v>35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0.75457875457875456</v>
      </c>
      <c r="I2114" s="10">
        <v>67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0.80412371134020622</v>
      </c>
      <c r="I2115" s="10">
        <v>38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0.78109452736318408</v>
      </c>
      <c r="I2116" s="10">
        <v>44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0.72747747747747749</v>
      </c>
      <c r="I2117" s="10">
        <v>121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0.71153207045530076</v>
      </c>
      <c r="I2118" s="10">
        <v>3472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0.74651522973670625</v>
      </c>
      <c r="I2119" s="10">
        <v>491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0.7665615141955836</v>
      </c>
      <c r="I2120" s="10">
        <v>74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0.79268292682926833</v>
      </c>
      <c r="I2122" s="10">
        <v>102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0.74399999999999999</v>
      </c>
      <c r="I2123" s="10">
        <v>32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0.73493975903614461</v>
      </c>
      <c r="I2124" s="10">
        <v>286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0.83121597096188748</v>
      </c>
      <c r="I2125" s="10">
        <v>93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0.74912891986062713</v>
      </c>
      <c r="I2126" s="10">
        <v>72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0.72067039106145248</v>
      </c>
      <c r="I2127" s="10">
        <v>350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0.68290634187316257</v>
      </c>
      <c r="I2128" s="10">
        <v>755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0.8</v>
      </c>
      <c r="I2129" s="10">
        <v>39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0.81395348837209303</v>
      </c>
      <c r="I2130" s="10">
        <v>112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0.77817531305903398</v>
      </c>
      <c r="I2131" s="10">
        <v>124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0.78535353535353536</v>
      </c>
      <c r="I2132" s="10">
        <v>85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0.81818181818181823</v>
      </c>
      <c r="I2133" s="10">
        <v>26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0.9358974358974359</v>
      </c>
      <c r="I2135" s="10">
        <v>15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0.79577464788732399</v>
      </c>
      <c r="I2136" s="10">
        <v>29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0.78485639686684072</v>
      </c>
      <c r="I2137" s="10">
        <v>412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0.85655737704918034</v>
      </c>
      <c r="I2138" s="10">
        <v>35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0.72462627852084971</v>
      </c>
      <c r="I2139" s="10">
        <v>350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0.75515463917525771</v>
      </c>
      <c r="I2140" s="10">
        <v>285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0.75977653631284914</v>
      </c>
      <c r="I2142" s="10">
        <v>43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0.73548812664907648</v>
      </c>
      <c r="I2143" s="10">
        <v>401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0.82539682539682535</v>
      </c>
      <c r="I2144" s="10">
        <v>11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0.67568807339449544</v>
      </c>
      <c r="I2145" s="10">
        <v>707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0.8529411764705882</v>
      </c>
      <c r="I2146" s="10">
        <v>35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0.71921182266009853</v>
      </c>
      <c r="I2147" s="10">
        <v>57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0.71179039301310043</v>
      </c>
      <c r="I2148" s="10">
        <v>66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0.74265450861195537</v>
      </c>
      <c r="I2149" s="10">
        <v>254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0.80038022813688214</v>
      </c>
      <c r="I2150" s="10">
        <v>420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0.7831858407079646</v>
      </c>
      <c r="I2151" s="10">
        <v>49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0.70967741935483875</v>
      </c>
      <c r="I2152" s="10">
        <v>45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0.86792452830188682</v>
      </c>
      <c r="I2153" s="10">
        <v>7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0.79354838709677422</v>
      </c>
      <c r="I2154" s="10">
        <v>32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0.86538461538461542</v>
      </c>
      <c r="I2156" s="10">
        <v>14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0.76165803108808294</v>
      </c>
      <c r="I2157" s="10">
        <v>46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0.83529411764705885</v>
      </c>
      <c r="I2158" s="10">
        <v>14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0.77647058823529413</v>
      </c>
      <c r="I2159" s="10">
        <v>57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0.82488479262672809</v>
      </c>
      <c r="I2160" s="10">
        <v>38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0.88749999999999996</v>
      </c>
      <c r="I2161" s="10">
        <v>9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0.72677595628415304</v>
      </c>
      <c r="I2162" s="10">
        <v>50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0.70833333333333337</v>
      </c>
      <c r="I2163" s="10">
        <v>21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0.78550724637681157</v>
      </c>
      <c r="I2164" s="10">
        <v>74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0.72093023255813948</v>
      </c>
      <c r="I2165" s="10">
        <v>24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0.69387755102040816</v>
      </c>
      <c r="I2167" s="10">
        <v>15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0.74489795918367352</v>
      </c>
      <c r="I2168" s="10">
        <v>50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1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0.5495495495495496</v>
      </c>
      <c r="I2170" s="10">
        <v>50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0.80932203389830504</v>
      </c>
      <c r="I2171" s="10">
        <v>45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0.75694444444444442</v>
      </c>
      <c r="I2172" s="10">
        <v>35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0.66390041493775931</v>
      </c>
      <c r="I2173" s="10">
        <v>81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0.74208144796380093</v>
      </c>
      <c r="I2174" s="10">
        <v>57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0.73333333333333328</v>
      </c>
      <c r="I2175" s="10">
        <v>24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0.73467950223057055</v>
      </c>
      <c r="I2176" s="10">
        <v>1130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0.68</v>
      </c>
      <c r="I2177" s="10">
        <v>64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0.7492163009404389</v>
      </c>
      <c r="I2178" s="10">
        <v>80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0.72580645161290325</v>
      </c>
      <c r="I2179" s="10">
        <v>34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0.68767123287671228</v>
      </c>
      <c r="I2180" s="10">
        <v>228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0.73892215568862274</v>
      </c>
      <c r="I2181" s="10">
        <v>1308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0.70445344129554655</v>
      </c>
      <c r="I2182" s="10">
        <v>146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0.73024969300040932</v>
      </c>
      <c r="I2183" s="10">
        <v>659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0.75657894736842102</v>
      </c>
      <c r="I2184" s="10">
        <v>740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0.65666666666666662</v>
      </c>
      <c r="I2185" s="10">
        <v>103</v>
      </c>
      <c r="J2185" s="14">
        <f>IF(H2185&lt;J$2,1,0)</f>
        <v>1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0.71017699115044253</v>
      </c>
      <c r="I2186" s="10">
        <v>131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0.73384030418250945</v>
      </c>
      <c r="I2187" s="10">
        <v>70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0.79746835443037978</v>
      </c>
      <c r="I2188" s="10">
        <v>16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0.38554216867469882</v>
      </c>
      <c r="I2189" s="10">
        <v>51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0.78048780487804881</v>
      </c>
      <c r="I2190" s="10">
        <v>27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0.64615384615384619</v>
      </c>
      <c r="I2191" s="10">
        <v>23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0.71002132196162049</v>
      </c>
      <c r="I2192" s="10">
        <v>136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0.63800904977375561</v>
      </c>
      <c r="I2193" s="10">
        <v>80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0.73333333333333328</v>
      </c>
      <c r="I2194" s="10">
        <v>28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0.6</v>
      </c>
      <c r="I2195" s="10">
        <v>48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0.63076923076923075</v>
      </c>
      <c r="I2196" s="10">
        <v>48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0.65533980582524276</v>
      </c>
      <c r="I2197" s="10">
        <v>71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0.65175718849840258</v>
      </c>
      <c r="I2198" s="10">
        <v>109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0.69421487603305787</v>
      </c>
      <c r="I2199" s="10">
        <v>37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0.56428571428571428</v>
      </c>
      <c r="I2200" s="10">
        <v>122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0.74233128834355833</v>
      </c>
      <c r="I2201" s="10">
        <v>42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0.66796875</v>
      </c>
      <c r="I2202" s="10">
        <v>255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0.63478260869565217</v>
      </c>
      <c r="I2203" s="10">
        <v>84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0.6646464646464646</v>
      </c>
      <c r="I2204" s="10">
        <v>332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0.77076411960132896</v>
      </c>
      <c r="I2205" s="10">
        <v>69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0.74567343867569602</v>
      </c>
      <c r="I2206" s="10">
        <v>338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0.77875000000000005</v>
      </c>
      <c r="I2207" s="10">
        <v>177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0.56613756613756616</v>
      </c>
      <c r="I2208" s="10">
        <v>82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0.73417139353058414</v>
      </c>
      <c r="I2209" s="10">
        <v>1734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0.76704545454545459</v>
      </c>
      <c r="I2210" s="10">
        <v>41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0.66</v>
      </c>
      <c r="I2211" s="10">
        <v>119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0.63090128755364805</v>
      </c>
      <c r="I2212" s="10">
        <v>86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0.61</v>
      </c>
      <c r="I2214" s="10">
        <v>39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0.86274509803921573</v>
      </c>
      <c r="I2215" s="10">
        <v>21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0.81818181818181823</v>
      </c>
      <c r="I2216" s="10">
        <v>10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0.80434782608695654</v>
      </c>
      <c r="I2217" s="10">
        <v>18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1</v>
      </c>
      <c r="I2218" s="10">
        <v>0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0.90909090909090906</v>
      </c>
      <c r="I2219" s="10">
        <v>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0.73913043478260865</v>
      </c>
      <c r="I2220" s="10">
        <v>30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0.69921875</v>
      </c>
      <c r="I2221" s="10">
        <v>77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0.76203576341127921</v>
      </c>
      <c r="I2222" s="10">
        <v>173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0.6953125</v>
      </c>
      <c r="I2223" s="10">
        <v>39</v>
      </c>
      <c r="J2223" s="14">
        <f>IF(H2223&lt;J$2,1,0)</f>
        <v>1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0.76738609112709832</v>
      </c>
      <c r="I2224" s="10">
        <v>194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0.70983213429256597</v>
      </c>
      <c r="I2225" s="10">
        <v>121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0.72907679033649697</v>
      </c>
      <c r="I2226" s="10">
        <v>314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0.68495428096425603</v>
      </c>
      <c r="I2227" s="10">
        <v>379</v>
      </c>
      <c r="J2227" s="14">
        <f>IF(H2227&lt;J$2,1,0)</f>
        <v>1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0.67231638418079098</v>
      </c>
      <c r="I2228" s="10">
        <v>406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0.79090909090909089</v>
      </c>
      <c r="I2229" s="10">
        <v>23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0.66077738515901063</v>
      </c>
      <c r="I2230" s="10">
        <v>96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0.68639053254437865</v>
      </c>
      <c r="I2231" s="10">
        <v>159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0.78378378378378377</v>
      </c>
      <c r="I2232" s="10">
        <v>88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0.70422535211267601</v>
      </c>
      <c r="I2233" s="10">
        <v>63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0.73590504451038574</v>
      </c>
      <c r="I2234" s="10">
        <v>89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0.755</v>
      </c>
      <c r="I2235" s="10">
        <v>49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0.67910447761194026</v>
      </c>
      <c r="I2236" s="10">
        <v>86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0.76656219604452613</v>
      </c>
      <c r="I2237" s="10">
        <v>2160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0.75740479548660089</v>
      </c>
      <c r="I2238" s="10">
        <v>172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0.75855130784708247</v>
      </c>
      <c r="I2239" s="10">
        <v>120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0.66306306306306306</v>
      </c>
      <c r="I2240" s="10">
        <v>187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0.72463768115942029</v>
      </c>
      <c r="I2241" s="10">
        <v>38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0.55900621118012417</v>
      </c>
      <c r="I2242" s="10">
        <v>71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0.77358490566037741</v>
      </c>
      <c r="I2243" s="10">
        <v>12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0.86363636363636365</v>
      </c>
      <c r="I2244" s="10">
        <v>12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0.68253968253968256</v>
      </c>
      <c r="I2245" s="10">
        <v>60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0.64319248826291076</v>
      </c>
      <c r="I2246" s="10">
        <v>76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0.77272727272727271</v>
      </c>
      <c r="I2247" s="10">
        <v>25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0.61538461538461542</v>
      </c>
      <c r="I2248" s="10">
        <v>50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0.61261261261261257</v>
      </c>
      <c r="I2249" s="10">
        <v>86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0.58192090395480223</v>
      </c>
      <c r="I2250" s="10">
        <v>74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0.67980295566502458</v>
      </c>
      <c r="I2251" s="10">
        <v>65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0.62599469496021221</v>
      </c>
      <c r="I2252" s="10">
        <v>141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0.69376693766937669</v>
      </c>
      <c r="I2253" s="10">
        <v>113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0.67432094353109362</v>
      </c>
      <c r="I2254" s="10">
        <v>3645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0.68881772084334136</v>
      </c>
      <c r="I2255" s="10">
        <v>1166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0.73188405797101452</v>
      </c>
      <c r="I2256" s="10">
        <v>74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0.59874608150470221</v>
      </c>
      <c r="I2257" s="10">
        <v>128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0.71194968553459115</v>
      </c>
      <c r="I2258" s="10">
        <v>229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0.64166666666666672</v>
      </c>
      <c r="I2259" s="10">
        <v>129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0.70687418936446178</v>
      </c>
      <c r="I2260" s="10">
        <v>452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0.69415292353823088</v>
      </c>
      <c r="I2261" s="10">
        <v>204</v>
      </c>
      <c r="J2261" s="14">
        <f>IF(H2261&lt;J$2,1,0)</f>
        <v>1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0.59230769230769231</v>
      </c>
      <c r="I2262" s="10">
        <v>159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0.54491017964071853</v>
      </c>
      <c r="I2263" s="10">
        <v>152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0.71039714413208388</v>
      </c>
      <c r="I2264" s="10">
        <v>1298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0.61399176954732515</v>
      </c>
      <c r="I2265" s="10">
        <v>469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0.64877300613496935</v>
      </c>
      <c r="I2266" s="10">
        <v>229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0.57056451612903225</v>
      </c>
      <c r="I2267" s="10">
        <v>426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0.59911894273127753</v>
      </c>
      <c r="I2268" s="10">
        <v>91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0.64213709677419351</v>
      </c>
      <c r="I2269" s="10">
        <v>355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0.66361556064073224</v>
      </c>
      <c r="I2270" s="10">
        <v>147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0.62578616352201255</v>
      </c>
      <c r="I2271" s="10">
        <v>119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0.79323308270676696</v>
      </c>
      <c r="I2272" s="10">
        <v>55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0.75486381322957197</v>
      </c>
      <c r="I2273" s="10">
        <v>126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0.69461077844311381</v>
      </c>
      <c r="I2274" s="10">
        <v>51</v>
      </c>
      <c r="J2274" s="14">
        <f>IF(H2274&lt;J$2,1,0)</f>
        <v>1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0.66153418050273627</v>
      </c>
      <c r="I2275" s="10">
        <v>3649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0.70313695485845451</v>
      </c>
      <c r="I2276" s="10">
        <v>388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0.67722222222222217</v>
      </c>
      <c r="I2277" s="10">
        <v>581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1</v>
      </c>
      <c r="I2278" s="10">
        <v>0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0.68085106382978722</v>
      </c>
      <c r="I2279" s="10">
        <v>75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0.69444444444444442</v>
      </c>
      <c r="I2280" s="10">
        <v>66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0.72571428571428576</v>
      </c>
      <c r="I2281" s="10">
        <v>96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0.59090909090909094</v>
      </c>
      <c r="I2282" s="10">
        <v>81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0.56744186046511624</v>
      </c>
      <c r="I2283" s="10">
        <v>93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0.62204724409448819</v>
      </c>
      <c r="I2284" s="10">
        <v>48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0.67457091237579048</v>
      </c>
      <c r="I2285" s="10">
        <v>8646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0.65920651068158698</v>
      </c>
      <c r="I2286" s="10">
        <v>335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0.71232578397212543</v>
      </c>
      <c r="I2287" s="10">
        <v>1321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0.80341880341880345</v>
      </c>
      <c r="I2288" s="10">
        <v>46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0.625</v>
      </c>
      <c r="I2289" s="10">
        <v>252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0.69951534733441034</v>
      </c>
      <c r="I2290" s="10">
        <v>186</v>
      </c>
      <c r="J2290" s="14">
        <f>IF(H2290&lt;J$2,1,0)</f>
        <v>1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0.69124168514412421</v>
      </c>
      <c r="I2291" s="10">
        <v>557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0.4942528735632184</v>
      </c>
      <c r="I2292" s="10">
        <v>132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0.7303754266211604</v>
      </c>
      <c r="I2293" s="10">
        <v>79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0.64975845410628019</v>
      </c>
      <c r="I2294" s="10">
        <v>145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0.70219244823386118</v>
      </c>
      <c r="I2295" s="10">
        <v>489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0.74212715389185979</v>
      </c>
      <c r="I2296" s="10">
        <v>434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0.55797101449275366</v>
      </c>
      <c r="I2297" s="10">
        <v>61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0.6171875</v>
      </c>
      <c r="I2298" s="10">
        <v>49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0.6741573033707865</v>
      </c>
      <c r="I2299" s="10">
        <v>58</v>
      </c>
      <c r="J2299" s="14">
        <f>IF(H2299&lt;J$2,1,0)</f>
        <v>1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0.69706840390879476</v>
      </c>
      <c r="I2300" s="10">
        <v>93</v>
      </c>
      <c r="J2300" s="14">
        <f>IF(H2300&lt;J$2,1,0)</f>
        <v>1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0.59854014598540151</v>
      </c>
      <c r="I2301" s="10">
        <v>55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0.69444444444444442</v>
      </c>
      <c r="I2302" s="10">
        <v>33</v>
      </c>
      <c r="J2302" s="14">
        <f>IF(H2302&lt;J$2,1,0)</f>
        <v>1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0.76973684210526316</v>
      </c>
      <c r="I2303" s="10">
        <v>105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0.77933130699088149</v>
      </c>
      <c r="I2304" s="10">
        <v>363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0.77524038461538458</v>
      </c>
      <c r="I2305" s="10">
        <v>187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0.72014925373134331</v>
      </c>
      <c r="I2306" s="10">
        <v>75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0.80733944954128445</v>
      </c>
      <c r="I2307" s="10">
        <v>147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0.79801324503311255</v>
      </c>
      <c r="I2308" s="10">
        <v>61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0.61685823754789271</v>
      </c>
      <c r="I2309" s="10">
        <v>100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0.61849710982658956</v>
      </c>
      <c r="I2310" s="10">
        <v>66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0.73121387283236994</v>
      </c>
      <c r="I2311" s="10">
        <v>93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0.77819548872180455</v>
      </c>
      <c r="I2312" s="10">
        <v>59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0.70334685598377278</v>
      </c>
      <c r="I2313" s="10">
        <v>12285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0.69489414694894147</v>
      </c>
      <c r="I2314" s="10">
        <v>245</v>
      </c>
      <c r="J2314" s="14">
        <f>IF(H2314&lt;J$2,1,0)</f>
        <v>1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0.75389408099688471</v>
      </c>
      <c r="I2315" s="10">
        <v>395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0.69488188976377951</v>
      </c>
      <c r="I2316" s="10">
        <v>155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0.76530612244897955</v>
      </c>
      <c r="I2317" s="10">
        <v>115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0.80246913580246915</v>
      </c>
      <c r="I2318" s="10">
        <v>128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0.72171253822629966</v>
      </c>
      <c r="I2319" s="10">
        <v>91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0.82582582582582587</v>
      </c>
      <c r="I2320" s="10">
        <v>116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0.68590909090909091</v>
      </c>
      <c r="I2321" s="10">
        <v>2073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0.74008683068017367</v>
      </c>
      <c r="I2322" s="10">
        <v>898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0.68266666666666664</v>
      </c>
      <c r="I2323" s="10">
        <v>119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0.75</v>
      </c>
      <c r="I2324" s="10">
        <v>121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0.7258652094717668</v>
      </c>
      <c r="I2325" s="10">
        <v>301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0.67495219885277247</v>
      </c>
      <c r="I2326" s="10">
        <v>170</v>
      </c>
      <c r="J2326" s="14">
        <f>IF(H2326&lt;J$2,1,0)</f>
        <v>1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0.76170212765957446</v>
      </c>
      <c r="I2327" s="10">
        <v>112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0.74228675136116151</v>
      </c>
      <c r="I2328" s="10">
        <v>142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0.67800453514739234</v>
      </c>
      <c r="I2329" s="10">
        <v>142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0.73565103312561497</v>
      </c>
      <c r="I2330" s="10">
        <v>806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0.76842105263157889</v>
      </c>
      <c r="I2331" s="10">
        <v>110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0.64238410596026485</v>
      </c>
      <c r="I2332" s="10">
        <v>108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0.69509043927648584</v>
      </c>
      <c r="I2333" s="10">
        <v>118</v>
      </c>
      <c r="J2333" s="14">
        <f>IF(H2333&lt;J$2,1,0)</f>
        <v>1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0.70986060918946825</v>
      </c>
      <c r="I2334" s="10">
        <v>562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0.76754385964912286</v>
      </c>
      <c r="I2335" s="10">
        <v>106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0.69078947368421051</v>
      </c>
      <c r="I2336" s="10">
        <v>47</v>
      </c>
      <c r="J2336" s="14">
        <f>IF(H2336&lt;J$2,1,0)</f>
        <v>1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0.75420875420875422</v>
      </c>
      <c r="I2338" s="10">
        <v>73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0.70175438596491224</v>
      </c>
      <c r="I2339" s="10">
        <v>102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0.691415313225058</v>
      </c>
      <c r="I2340" s="10">
        <v>133</v>
      </c>
      <c r="J2340" s="14">
        <f>IF(H2340&lt;J$2,1,0)</f>
        <v>1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0.68670375022429575</v>
      </c>
      <c r="I2341" s="10">
        <v>1746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0.63219227967953384</v>
      </c>
      <c r="I2342" s="10">
        <v>505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0.57377049180327866</v>
      </c>
      <c r="I2343" s="10">
        <v>26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0.58064516129032262</v>
      </c>
      <c r="I2344" s="10">
        <v>1014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0.67866323907455017</v>
      </c>
      <c r="I2345" s="10">
        <v>125</v>
      </c>
      <c r="J2345" s="14">
        <f>IF(H2345&lt;J$2,1,0)</f>
        <v>1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0.64552238805970152</v>
      </c>
      <c r="I2346" s="10">
        <v>95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0.67386091127098324</v>
      </c>
      <c r="I2347" s="10">
        <v>136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0.72963155163466531</v>
      </c>
      <c r="I2348" s="10">
        <v>521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0.90721649484536082</v>
      </c>
      <c r="I2349" s="10">
        <v>9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0.7142857142857143</v>
      </c>
      <c r="I2350" s="10">
        <v>80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0.67272727272727273</v>
      </c>
      <c r="I2351" s="10">
        <v>36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0.72431077694235591</v>
      </c>
      <c r="I2352" s="10">
        <v>110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0.75</v>
      </c>
      <c r="I2353" s="10">
        <v>22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0.73970944309927356</v>
      </c>
      <c r="I2354" s="10">
        <v>215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0.70290456431535264</v>
      </c>
      <c r="I2355" s="10">
        <v>358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0.7079854809437387</v>
      </c>
      <c r="I2356" s="10">
        <v>3218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0.68985507246376809</v>
      </c>
      <c r="I2357" s="10">
        <v>107</v>
      </c>
      <c r="J2357" s="14">
        <f>IF(H2357&lt;J$2,1,0)</f>
        <v>1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0.73817034700315454</v>
      </c>
      <c r="I2358" s="10">
        <v>83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0.67794486215538852</v>
      </c>
      <c r="I2359" s="10">
        <v>257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0.67115222876366698</v>
      </c>
      <c r="I2360" s="10">
        <v>782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0.73282442748091603</v>
      </c>
      <c r="I2361" s="10">
        <v>35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0.71634615384615385</v>
      </c>
      <c r="I2362" s="10">
        <v>59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0.73231357552581267</v>
      </c>
      <c r="I2363" s="10">
        <v>140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0.63928112965340178</v>
      </c>
      <c r="I2364" s="10">
        <v>281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0.61651917404129797</v>
      </c>
      <c r="I2365" s="10">
        <v>130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0.73522458628841603</v>
      </c>
      <c r="I2366" s="10">
        <v>448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0.738423645320197</v>
      </c>
      <c r="I2367" s="10">
        <v>531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0.71878940731399743</v>
      </c>
      <c r="I2368" s="10">
        <v>223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0.72612379721384457</v>
      </c>
      <c r="I2369" s="10">
        <v>3814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0.83991683991683996</v>
      </c>
      <c r="I2370" s="10">
        <v>77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0.77941176470588236</v>
      </c>
      <c r="I2371" s="10">
        <v>75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0.6837944664031621</v>
      </c>
      <c r="I2372" s="10">
        <v>160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0.6443965517241379</v>
      </c>
      <c r="I2373" s="10">
        <v>165</v>
      </c>
      <c r="J2373" s="14">
        <f>IF(H2373&lt;J$2,1,0)</f>
        <v>1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0.6341911764705882</v>
      </c>
      <c r="I2374" s="10">
        <v>199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0.73800738007380073</v>
      </c>
      <c r="I2375" s="10">
        <v>71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0.74294670846394983</v>
      </c>
      <c r="I2376" s="10">
        <v>82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0.6942567567567568</v>
      </c>
      <c r="I2377" s="10">
        <v>181</v>
      </c>
      <c r="J2377" s="14">
        <f>IF(H2377&lt;J$2,1,0)</f>
        <v>1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0.88214285714285712</v>
      </c>
      <c r="I2378" s="10">
        <v>33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0.78104809763101224</v>
      </c>
      <c r="I2379" s="10">
        <v>305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0.80952380952380953</v>
      </c>
      <c r="I2380" s="10">
        <v>204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0.72108843537414968</v>
      </c>
      <c r="I2381" s="10">
        <v>41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0.72610303693285405</v>
      </c>
      <c r="I2382" s="10">
        <v>5258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0.75626423690205014</v>
      </c>
      <c r="I2383" s="10">
        <v>535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0.69495596477181742</v>
      </c>
      <c r="I2384" s="10">
        <v>381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0.70281124497991965</v>
      </c>
      <c r="I2385" s="10">
        <v>222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0.62555066079295152</v>
      </c>
      <c r="I2386" s="10">
        <v>85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0.6912751677852349</v>
      </c>
      <c r="I2387" s="10">
        <v>92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0.70333745364647715</v>
      </c>
      <c r="I2388" s="10">
        <v>1200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0.79334382729930286</v>
      </c>
      <c r="I2389" s="10">
        <v>919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0.72874493927125505</v>
      </c>
      <c r="I2390" s="10">
        <v>67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0.71046892039258447</v>
      </c>
      <c r="I2391" s="10">
        <v>3186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0.72957746478873242</v>
      </c>
      <c r="I2392" s="10">
        <v>96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0.67515923566878977</v>
      </c>
      <c r="I2393" s="10">
        <v>255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0.76755070202808118</v>
      </c>
      <c r="I2394" s="10">
        <v>149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0.70729872084273893</v>
      </c>
      <c r="I2395" s="10">
        <v>1167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0.6389496717724289</v>
      </c>
      <c r="I2396" s="10">
        <v>165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0.71076320939334636</v>
      </c>
      <c r="I2397" s="10">
        <v>739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0.7963800904977375</v>
      </c>
      <c r="I2398" s="10">
        <v>225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0.59558823529411764</v>
      </c>
      <c r="I2399" s="10">
        <v>55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0.6669780476412891</v>
      </c>
      <c r="I2400" s="10">
        <v>713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0.56862745098039214</v>
      </c>
      <c r="I2401" s="10">
        <v>110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0.79512893982808019</v>
      </c>
      <c r="I2402" s="10">
        <v>143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0.67861020629750268</v>
      </c>
      <c r="I2403" s="10">
        <v>296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0.41610738255033558</v>
      </c>
      <c r="I2404" s="10">
        <v>174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0.82325581395348835</v>
      </c>
      <c r="I2405" s="10">
        <v>38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0.76724137931034486</v>
      </c>
      <c r="I2406" s="10">
        <v>27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0.56926707384786235</v>
      </c>
      <c r="I2407" s="10">
        <v>6206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0.57073170731707312</v>
      </c>
      <c r="I2408" s="10">
        <v>440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0.53935376967688486</v>
      </c>
      <c r="I2409" s="10">
        <v>556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0.68456375838926176</v>
      </c>
      <c r="I2410" s="10">
        <v>141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0.8125</v>
      </c>
      <c r="I2411" s="10">
        <v>51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0.71217105263157898</v>
      </c>
      <c r="I2412" s="10">
        <v>175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0.7132947976878613</v>
      </c>
      <c r="I2413" s="10">
        <v>248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0.97727272727272729</v>
      </c>
      <c r="I2414" s="10">
        <v>4</v>
      </c>
      <c r="J2414" s="14">
        <f>IF(H2414&lt;J$2,1,0)</f>
        <v>0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0.77470355731225293</v>
      </c>
      <c r="I2415" s="10">
        <v>57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0.74098360655737705</v>
      </c>
      <c r="I2416" s="10">
        <v>79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0.68877551020408168</v>
      </c>
      <c r="I2417" s="10">
        <v>61</v>
      </c>
      <c r="J2417" s="14">
        <f>IF(H2417&lt;J$2,1,0)</f>
        <v>1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0.66850828729281764</v>
      </c>
      <c r="I2418" s="10">
        <v>60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0.7012302284710018</v>
      </c>
      <c r="I2419" s="10">
        <v>170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0.6713483146067416</v>
      </c>
      <c r="I2420" s="10">
        <v>117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0.72619047619047616</v>
      </c>
      <c r="I2421" s="10">
        <v>46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0.70454545454545459</v>
      </c>
      <c r="I2422" s="10">
        <v>143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0.76234567901234573</v>
      </c>
      <c r="I2423" s="10">
        <v>77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0.66569767441860461</v>
      </c>
      <c r="I2424" s="10">
        <v>115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0.73399014778325122</v>
      </c>
      <c r="I2425" s="10">
        <v>54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0.70334928229665072</v>
      </c>
      <c r="I2426" s="10">
        <v>62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0.67839195979899503</v>
      </c>
      <c r="I2427" s="10">
        <v>64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0.72833117723156537</v>
      </c>
      <c r="I2428" s="10">
        <v>210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0.71296296296296291</v>
      </c>
      <c r="I2429" s="10">
        <v>124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0.72809158384702477</v>
      </c>
      <c r="I2430" s="10">
        <v>10807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0.82997118155619598</v>
      </c>
      <c r="I2431" s="10">
        <v>59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0.71636845593108023</v>
      </c>
      <c r="I2432" s="10">
        <v>856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0.71365943700969081</v>
      </c>
      <c r="I2433" s="10">
        <v>1241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0.67753623188405798</v>
      </c>
      <c r="I2434" s="10">
        <v>178</v>
      </c>
      <c r="J2434" s="14">
        <f>IF(H2434&lt;J$2,1,0)</f>
        <v>1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0.56997455470737912</v>
      </c>
      <c r="I2435" s="10">
        <v>169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0.69709543568464727</v>
      </c>
      <c r="I2436" s="10">
        <v>73</v>
      </c>
      <c r="J2436" s="14">
        <f>IF(H2436&lt;J$2,1,0)</f>
        <v>1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0.77341389728096677</v>
      </c>
      <c r="I2437" s="10">
        <v>150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0.67313019390581719</v>
      </c>
      <c r="I2438" s="10">
        <v>118</v>
      </c>
      <c r="J2438" s="14">
        <f>IF(H2438&lt;J$2,1,0)</f>
        <v>1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0.72447058823529409</v>
      </c>
      <c r="I2439" s="10">
        <v>1171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0.78723404255319152</v>
      </c>
      <c r="I2440" s="10">
        <v>90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0.70341207349081369</v>
      </c>
      <c r="I2441" s="10">
        <v>113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0.70796460176991149</v>
      </c>
      <c r="I2442" s="10">
        <v>231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0.74683544303797467</v>
      </c>
      <c r="I2443" s="10">
        <v>80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0.74939759036144582</v>
      </c>
      <c r="I2444" s="10">
        <v>104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0.79030558482613278</v>
      </c>
      <c r="I2445" s="10">
        <v>199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0.6476510067114094</v>
      </c>
      <c r="I2446" s="10">
        <v>105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0.73202614379084963</v>
      </c>
      <c r="I2447" s="10">
        <v>123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0.82666666666666666</v>
      </c>
      <c r="I2448" s="10">
        <v>26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0.73953488372093024</v>
      </c>
      <c r="I2449" s="10">
        <v>56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0.70872702923889597</v>
      </c>
      <c r="I2450" s="10">
        <v>11745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0.7009803921568627</v>
      </c>
      <c r="I2451" s="10">
        <v>61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0.80952380952380953</v>
      </c>
      <c r="I2452" s="10">
        <v>88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0.7407407407407407</v>
      </c>
      <c r="I2453" s="10">
        <v>63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0.74630755864465681</v>
      </c>
      <c r="I2454" s="10">
        <v>292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0.74199623352165722</v>
      </c>
      <c r="I2455" s="10">
        <v>137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0.77272727272727271</v>
      </c>
      <c r="I2456" s="10">
        <v>165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0.73309608540925264</v>
      </c>
      <c r="I2457" s="10">
        <v>75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0.68735632183908046</v>
      </c>
      <c r="I2458" s="10">
        <v>136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0.71886684834273407</v>
      </c>
      <c r="I2459" s="10">
        <v>4436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0.71717171717171713</v>
      </c>
      <c r="I2460" s="10">
        <v>56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0.7068965517241379</v>
      </c>
      <c r="I2461" s="10">
        <v>102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0.75816993464052285</v>
      </c>
      <c r="I2462" s="10">
        <v>185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0.70588235294117652</v>
      </c>
      <c r="I2463" s="10">
        <v>110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0.81981981981981977</v>
      </c>
      <c r="I2464" s="10">
        <v>100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0.795016077170418</v>
      </c>
      <c r="I2465" s="10">
        <v>255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0.79537149817295982</v>
      </c>
      <c r="I2466" s="10">
        <v>168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0.8025666337611056</v>
      </c>
      <c r="I2467" s="10">
        <v>200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0.78326996197718635</v>
      </c>
      <c r="I2468" s="10">
        <v>57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0.62992125984251968</v>
      </c>
      <c r="I2469" s="10">
        <v>47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0.75</v>
      </c>
      <c r="I2470" s="10">
        <v>40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0.46778711484593838</v>
      </c>
      <c r="I2471" s="10">
        <v>190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0.83552631578947367</v>
      </c>
      <c r="I2472" s="10">
        <v>150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0.8</v>
      </c>
      <c r="I2473" s="10">
        <v>67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0.93137254901960786</v>
      </c>
      <c r="I2474" s="10">
        <v>7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0.67763157894736847</v>
      </c>
      <c r="I2475" s="10">
        <v>49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0.75984990619136961</v>
      </c>
      <c r="I2476" s="10">
        <v>128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0.72776745420759226</v>
      </c>
      <c r="I2477" s="10">
        <v>4102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0.71692792568632335</v>
      </c>
      <c r="I2478" s="10">
        <v>3413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0.77373974208675267</v>
      </c>
      <c r="I2479" s="10">
        <v>193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0.78773584905660377</v>
      </c>
      <c r="I2480" s="10">
        <v>45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0.72916666666666663</v>
      </c>
      <c r="I2481" s="10">
        <v>130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0.77685950413223137</v>
      </c>
      <c r="I2482" s="10">
        <v>27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0.77203647416413379</v>
      </c>
      <c r="I2483" s="10">
        <v>75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0.76843198338525442</v>
      </c>
      <c r="I2484" s="10">
        <v>223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0.75609756097560976</v>
      </c>
      <c r="I2485" s="10">
        <v>40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0.56050955414012738</v>
      </c>
      <c r="I2486" s="10">
        <v>69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0.71472708547888775</v>
      </c>
      <c r="I2487" s="10">
        <v>277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0.61986301369863017</v>
      </c>
      <c r="I2488" s="10">
        <v>111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0.714813295034879</v>
      </c>
      <c r="I2489" s="10">
        <v>695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0.69960474308300391</v>
      </c>
      <c r="I2490" s="10">
        <v>76</v>
      </c>
      <c r="J2490" s="14">
        <f>IF(H2490&lt;J$2,1,0)</f>
        <v>1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0.77618069815195068</v>
      </c>
      <c r="I2491" s="10">
        <v>109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0.72820512820512817</v>
      </c>
      <c r="I2492" s="10">
        <v>53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0.78419452887537999</v>
      </c>
      <c r="I2493" s="10">
        <v>71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0.79487179487179482</v>
      </c>
      <c r="I2494" s="10">
        <v>16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0.6223776223776224</v>
      </c>
      <c r="I2495" s="10">
        <v>54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</v>
      </c>
      <c r="I2496" s="10">
        <v>25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0.78531073446327682</v>
      </c>
      <c r="I2497" s="10">
        <v>38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0.79761904761904767</v>
      </c>
      <c r="I2498" s="10">
        <v>17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0.73103448275862071</v>
      </c>
      <c r="I2499" s="10">
        <v>39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0.72222222222222221</v>
      </c>
      <c r="I2500" s="10">
        <v>70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0.76865671641791045</v>
      </c>
      <c r="I2501" s="10">
        <v>31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0.41935483870967744</v>
      </c>
      <c r="I2502" s="10">
        <v>18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0.65333333333333332</v>
      </c>
      <c r="I2503" s="10">
        <v>78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0.77017039622254158</v>
      </c>
      <c r="I2504" s="10">
        <v>4478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0.72639225181598066</v>
      </c>
      <c r="I2505" s="10">
        <v>565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0.67519181585677746</v>
      </c>
      <c r="I2506" s="10">
        <v>127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0.75301764159702878</v>
      </c>
      <c r="I2507" s="10">
        <v>266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0.69026548672566368</v>
      </c>
      <c r="I2508" s="10">
        <v>70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0.78008298755186722</v>
      </c>
      <c r="I2509" s="10">
        <v>53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0.75979680696661833</v>
      </c>
      <c r="I2510" s="10">
        <v>331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0.75274725274725274</v>
      </c>
      <c r="I2511" s="10">
        <v>45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0.78371710526315785</v>
      </c>
      <c r="I2512" s="10">
        <v>263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0.8</v>
      </c>
      <c r="I2513" s="10">
        <v>23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0.73655063291139244</v>
      </c>
      <c r="I2514" s="10">
        <v>333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0.78540772532188841</v>
      </c>
      <c r="I2515" s="10">
        <v>100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0.7484143763213531</v>
      </c>
      <c r="I2516" s="10">
        <v>119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0.71578947368421053</v>
      </c>
      <c r="I2517" s="10">
        <v>54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0.71311475409836067</v>
      </c>
      <c r="I2518" s="10">
        <v>105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0.73121131741821399</v>
      </c>
      <c r="I2519" s="10">
        <v>304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0.75800711743772242</v>
      </c>
      <c r="I2520" s="10">
        <v>68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0.82857142857142863</v>
      </c>
      <c r="I2521" s="10">
        <v>18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0.78670788253477586</v>
      </c>
      <c r="I2522" s="10">
        <v>138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0.68943750876700804</v>
      </c>
      <c r="I2523" s="10">
        <v>2214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0.76811594202898548</v>
      </c>
      <c r="I2524" s="10">
        <v>560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0.7803921568627451</v>
      </c>
      <c r="I2525" s="10">
        <v>112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0.66382978723404251</v>
      </c>
      <c r="I2526" s="10">
        <v>158</v>
      </c>
      <c r="J2526" s="14">
        <f>IF(H2526&lt;J$2,1,0)</f>
        <v>1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0.72868852459016398</v>
      </c>
      <c r="I2527" s="10">
        <v>662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0.70443349753694584</v>
      </c>
      <c r="I2528" s="10">
        <v>120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0.68702290076335881</v>
      </c>
      <c r="I2529" s="10">
        <v>82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0.74305555555555558</v>
      </c>
      <c r="I2530" s="10">
        <v>111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0.77828397873955957</v>
      </c>
      <c r="I2531" s="10">
        <v>292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0.74678111587982832</v>
      </c>
      <c r="I2532" s="10">
        <v>59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0.89130434782608692</v>
      </c>
      <c r="I2533" s="10">
        <v>10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0.80779944289693595</v>
      </c>
      <c r="I2534" s="10">
        <v>69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0.7236559139784946</v>
      </c>
      <c r="I2535" s="10">
        <v>514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0.75572519083969469</v>
      </c>
      <c r="I2536" s="10">
        <v>32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0.67874582369570802</v>
      </c>
      <c r="I2537" s="10">
        <v>6250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0.69245773732119631</v>
      </c>
      <c r="I2538" s="10">
        <v>946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0.71134020618556704</v>
      </c>
      <c r="I2539" s="10">
        <v>168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0.64566929133858264</v>
      </c>
      <c r="I2540" s="10">
        <v>135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0.7414916727009413</v>
      </c>
      <c r="I2541" s="10">
        <v>1071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0.81021897810218979</v>
      </c>
      <c r="I2542" s="10">
        <v>78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0.65714285714285714</v>
      </c>
      <c r="I2543" s="10">
        <v>36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0.71250000000000002</v>
      </c>
      <c r="I2544" s="10">
        <v>23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0.76490066225165565</v>
      </c>
      <c r="I2545" s="10">
        <v>71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0.79245283018867929</v>
      </c>
      <c r="I2546" s="10">
        <v>22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0.72875436554132711</v>
      </c>
      <c r="I2547" s="10">
        <v>233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0.79661016949152541</v>
      </c>
      <c r="I2548" s="10">
        <v>72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0.72566371681415931</v>
      </c>
      <c r="I2549" s="10">
        <v>310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0.71276595744680848</v>
      </c>
      <c r="I2550" s="10">
        <v>27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0.79069767441860461</v>
      </c>
      <c r="I2551" s="10">
        <v>36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0.6974219810040706</v>
      </c>
      <c r="I2552" s="10">
        <v>223</v>
      </c>
      <c r="J2552" s="14">
        <f>IF(H2552&lt;J$2,1,0)</f>
        <v>1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0.81730769230769229</v>
      </c>
      <c r="I2554" s="10">
        <v>19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0.77991266375545854</v>
      </c>
      <c r="I2555" s="10">
        <v>252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0.84196891191709844</v>
      </c>
      <c r="I2556" s="10">
        <v>61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0.7441860465116279</v>
      </c>
      <c r="I2557" s="10">
        <v>55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0.75</v>
      </c>
      <c r="I2558" s="10">
        <v>19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0.73533514913970632</v>
      </c>
      <c r="I2559" s="10">
        <v>3984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0.64750957854406133</v>
      </c>
      <c r="I2560" s="10">
        <v>92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0.68085106382978722</v>
      </c>
      <c r="I2561" s="10">
        <v>180</v>
      </c>
      <c r="J2561" s="14">
        <f>IF(H2561&lt;J$2,1,0)</f>
        <v>1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0.77714285714285714</v>
      </c>
      <c r="I2562" s="10">
        <v>78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0.72844036697247705</v>
      </c>
      <c r="I2563" s="10">
        <v>148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0.76645435244161364</v>
      </c>
      <c r="I2564" s="10">
        <v>110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0.63238512035010941</v>
      </c>
      <c r="I2565" s="10">
        <v>168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0.78682170542635654</v>
      </c>
      <c r="I2566" s="10">
        <v>110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0.74456993918331882</v>
      </c>
      <c r="I2567" s="10">
        <v>294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0.72554002541296059</v>
      </c>
      <c r="I2568" s="10">
        <v>216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0.75208913649025066</v>
      </c>
      <c r="I2569" s="10">
        <v>89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0.76938880328710835</v>
      </c>
      <c r="I2570" s="10">
        <v>449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0.7483443708609272</v>
      </c>
      <c r="I2571" s="10">
        <v>76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0.79600000000000004</v>
      </c>
      <c r="I2572" s="10">
        <v>51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0.67159533073929956</v>
      </c>
      <c r="I2573" s="10">
        <v>1266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0.72350230414746541</v>
      </c>
      <c r="I2574" s="10">
        <v>60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0.74789915966386555</v>
      </c>
      <c r="I2575" s="10">
        <v>120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0.70264765784114058</v>
      </c>
      <c r="I2576" s="10">
        <v>146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0.7808988764044944</v>
      </c>
      <c r="I2577" s="10">
        <v>78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0.73750000000000004</v>
      </c>
      <c r="I2578" s="10">
        <v>63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0.69788519637462232</v>
      </c>
      <c r="I2579" s="10">
        <v>100</v>
      </c>
      <c r="J2579" s="14">
        <f>IF(H2579&lt;J$2,1,0)</f>
        <v>1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0.69298245614035092</v>
      </c>
      <c r="I2580" s="10">
        <v>70</v>
      </c>
      <c r="J2580" s="14">
        <f>IF(H2580&lt;J$2,1,0)</f>
        <v>1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0.73652694610778446</v>
      </c>
      <c r="I2581" s="10">
        <v>44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0.68807339449541283</v>
      </c>
      <c r="I2582" s="10">
        <v>136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0.65838509316770188</v>
      </c>
      <c r="I2583" s="10">
        <v>110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0.8321917808219178</v>
      </c>
      <c r="I2584" s="10">
        <v>49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0.62962962962962965</v>
      </c>
      <c r="I2585" s="10">
        <v>60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0.65555555555555556</v>
      </c>
      <c r="I2586" s="10">
        <v>62</v>
      </c>
      <c r="J2586" s="14">
        <f>IF(H2586&lt;J$2,1,0)</f>
        <v>1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0.74803149606299213</v>
      </c>
      <c r="I2587" s="10">
        <v>32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0.76672240802675584</v>
      </c>
      <c r="I2588" s="10">
        <v>279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0.797583081570997</v>
      </c>
      <c r="I2589" s="10">
        <v>67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0.75728155339805825</v>
      </c>
      <c r="I2590" s="10">
        <v>25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0.75100401606425704</v>
      </c>
      <c r="I2591" s="10">
        <v>62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0.73228346456692917</v>
      </c>
      <c r="I2592" s="10">
        <v>34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0.83750000000000002</v>
      </c>
      <c r="I2593" s="10">
        <v>65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0.70042194092827004</v>
      </c>
      <c r="I2594" s="10">
        <v>71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0.68135593220338986</v>
      </c>
      <c r="I2595" s="10">
        <v>94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0.77749999999999997</v>
      </c>
      <c r="I2596" s="10">
        <v>89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0.77543859649122804</v>
      </c>
      <c r="I2597" s="10">
        <v>64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0.70572207084468663</v>
      </c>
      <c r="I2598" s="10">
        <v>108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0.78345916266300619</v>
      </c>
      <c r="I2599" s="10">
        <v>631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0.74539409890566566</v>
      </c>
      <c r="I2600" s="10">
        <v>1838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0.77564102564102566</v>
      </c>
      <c r="I2601" s="10">
        <v>70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0.78888888888888886</v>
      </c>
      <c r="I2602" s="10">
        <v>133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0.75935828877005351</v>
      </c>
      <c r="I2603" s="10">
        <v>135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0.75</v>
      </c>
      <c r="I2604" s="10">
        <v>132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0.68719211822660098</v>
      </c>
      <c r="I2605" s="10">
        <v>127</v>
      </c>
      <c r="J2605" s="14">
        <f>IF(H2605&lt;J$2,1,0)</f>
        <v>1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0.77027027027027029</v>
      </c>
      <c r="I2606" s="10">
        <v>51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0.65948275862068961</v>
      </c>
      <c r="I2607" s="10">
        <v>79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0.66268656716417906</v>
      </c>
      <c r="I2608" s="10">
        <v>226</v>
      </c>
      <c r="J2608" s="14">
        <f>IF(H2608&lt;J$2,1,0)</f>
        <v>1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0.74432863274064986</v>
      </c>
      <c r="I2609" s="10">
        <v>417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0.77094972067039103</v>
      </c>
      <c r="I2610" s="10">
        <v>164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0.78817733990147787</v>
      </c>
      <c r="I2611" s="10">
        <v>43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0.72475691847419599</v>
      </c>
      <c r="I2612" s="10">
        <v>368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0.69961977186311786</v>
      </c>
      <c r="I2613" s="10">
        <v>79</v>
      </c>
      <c r="J2613" s="14">
        <f>IF(H2613&lt;J$2,1,0)</f>
        <v>1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0.6887417218543046</v>
      </c>
      <c r="I2614" s="10">
        <v>47</v>
      </c>
      <c r="J2614" s="14">
        <f>IF(H2614&lt;J$2,1,0)</f>
        <v>1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0.73412698412698407</v>
      </c>
      <c r="I2615" s="10">
        <v>67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0.83168316831683164</v>
      </c>
      <c r="I2616" s="10">
        <v>17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0.69957829116244963</v>
      </c>
      <c r="I2617" s="10">
        <v>16385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0.6816976127320955</v>
      </c>
      <c r="I2618" s="10">
        <v>360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0.72872340425531912</v>
      </c>
      <c r="I2619" s="10">
        <v>51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0.68696479543292099</v>
      </c>
      <c r="I2620" s="10">
        <v>329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0.61779242174629323</v>
      </c>
      <c r="I2621" s="10">
        <v>232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0.76439790575916233</v>
      </c>
      <c r="I2622" s="10">
        <v>45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0.74054054054054053</v>
      </c>
      <c r="I2623" s="10">
        <v>48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0.61617900172117035</v>
      </c>
      <c r="I2624" s="10">
        <v>223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0.88953488372093026</v>
      </c>
      <c r="I2625" s="10">
        <v>19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0.51171393341553639</v>
      </c>
      <c r="I2626" s="10">
        <v>792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0.74064171122994649</v>
      </c>
      <c r="I2627" s="10">
        <v>97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0.79245283018867929</v>
      </c>
      <c r="I2628" s="10">
        <v>44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0.7405857740585774</v>
      </c>
      <c r="I2629" s="10">
        <v>62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0.69306930693069302</v>
      </c>
      <c r="I2630" s="10">
        <v>124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0.76066350710900477</v>
      </c>
      <c r="I2631" s="10">
        <v>101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0.70987654320987659</v>
      </c>
      <c r="I2632" s="10">
        <v>235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0.75451263537906132</v>
      </c>
      <c r="I2633" s="10">
        <v>136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0.7345995893223819</v>
      </c>
      <c r="I2634" s="10">
        <v>517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0.74978050921861283</v>
      </c>
      <c r="I2635" s="10">
        <v>285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0.8</v>
      </c>
      <c r="I2636" s="10">
        <v>63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0.67601246105919</v>
      </c>
      <c r="I2637" s="10">
        <v>104</v>
      </c>
      <c r="J2637" s="14">
        <f>IF(H2637&lt;J$2,1,0)</f>
        <v>1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0.75373134328358204</v>
      </c>
      <c r="I2638" s="10">
        <v>132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0.77235772357723576</v>
      </c>
      <c r="I2639" s="10">
        <v>28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0.74938154138915314</v>
      </c>
      <c r="I2640" s="10">
        <v>1317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0.75311067452521285</v>
      </c>
      <c r="I2641" s="10">
        <v>377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0.78048780487804881</v>
      </c>
      <c r="I2642" s="10">
        <v>54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0.72727272727272729</v>
      </c>
      <c r="I2643" s="10">
        <v>39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0.6029411764705882</v>
      </c>
      <c r="I2644" s="10">
        <v>27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0.79005524861878451</v>
      </c>
      <c r="I2645" s="10">
        <v>38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0.7533333333333333</v>
      </c>
      <c r="I2646" s="10">
        <v>259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0.78062678062678059</v>
      </c>
      <c r="I2647" s="10">
        <v>77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0.75407074677147667</v>
      </c>
      <c r="I2648" s="10">
        <v>438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0.77887788778877887</v>
      </c>
      <c r="I2649" s="10">
        <v>67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0.76483516483516478</v>
      </c>
      <c r="I2650" s="10">
        <v>107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0.73961218836565101</v>
      </c>
      <c r="I2651" s="10">
        <v>94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0.63025210084033612</v>
      </c>
      <c r="I2652" s="10">
        <v>132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0.84190715181932241</v>
      </c>
      <c r="I2653" s="10">
        <v>126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0.73035714285714282</v>
      </c>
      <c r="I2654" s="10">
        <v>151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0.7441016333938294</v>
      </c>
      <c r="I2655" s="10">
        <v>141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0.77064220183486243</v>
      </c>
      <c r="I2656" s="10">
        <v>100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0.74643874643874641</v>
      </c>
      <c r="I2657" s="10">
        <v>89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0.80405405405405406</v>
      </c>
      <c r="I2658" s="10">
        <v>145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0.77446808510638299</v>
      </c>
      <c r="I2659" s="10">
        <v>53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0.66521739130434787</v>
      </c>
      <c r="I2660" s="10">
        <v>154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0.73654390934844194</v>
      </c>
      <c r="I2661" s="10">
        <v>93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0.80059523809523814</v>
      </c>
      <c r="I2662" s="10">
        <v>134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0.80567685589519655</v>
      </c>
      <c r="I2663" s="10">
        <v>89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0.76386170906718853</v>
      </c>
      <c r="I2664" s="10">
        <v>362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0.74233128834355833</v>
      </c>
      <c r="I2665" s="10">
        <v>84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0.66115702479338845</v>
      </c>
      <c r="I2666" s="10">
        <v>82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0.66274509803921566</v>
      </c>
      <c r="I2667" s="10">
        <v>172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0.76699770817417878</v>
      </c>
      <c r="I2668" s="10">
        <v>2440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0.79743888242142025</v>
      </c>
      <c r="I2669" s="10">
        <v>174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0.79658792650918631</v>
      </c>
      <c r="I2670" s="10">
        <v>155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0.74397590361445787</v>
      </c>
      <c r="I2671" s="10">
        <v>85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0.75417661097852029</v>
      </c>
      <c r="I2672" s="10">
        <v>103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0.73515981735159819</v>
      </c>
      <c r="I2673" s="10">
        <v>58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0.74836601307189543</v>
      </c>
      <c r="I2674" s="10">
        <v>77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0.88</v>
      </c>
      <c r="I2675" s="10">
        <v>12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0.51063829787234039</v>
      </c>
      <c r="I2676" s="10">
        <v>115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0.68509447165850246</v>
      </c>
      <c r="I2677" s="10">
        <v>450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0.67145721925133695</v>
      </c>
      <c r="I2678" s="10">
        <v>983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0.71182795698924728</v>
      </c>
      <c r="I2679" s="10">
        <v>804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0.72803347280334729</v>
      </c>
      <c r="I2680" s="10">
        <v>130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0.69636776390465382</v>
      </c>
      <c r="I2681" s="10">
        <v>535</v>
      </c>
      <c r="J2681" s="14">
        <f>IF(H2681&lt;J$2,1,0)</f>
        <v>1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0.71438053097345133</v>
      </c>
      <c r="I2682" s="10">
        <v>2582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0.64050387596899228</v>
      </c>
      <c r="I2683" s="10">
        <v>371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0.62557377049180329</v>
      </c>
      <c r="I2684" s="10">
        <v>1713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0.69734403953057444</v>
      </c>
      <c r="I2685" s="10">
        <v>490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0.73183619550858647</v>
      </c>
      <c r="I2686" s="10">
        <v>203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0.71613261804649364</v>
      </c>
      <c r="I2687" s="10">
        <v>11747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0.72571428571428576</v>
      </c>
      <c r="I2688" s="10">
        <v>96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0.77923702313946219</v>
      </c>
      <c r="I2689" s="10">
        <v>353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0.73011734028683184</v>
      </c>
      <c r="I2690" s="10">
        <v>207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0.71638104060521846</v>
      </c>
      <c r="I2691" s="10">
        <v>1837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0.69501926644783785</v>
      </c>
      <c r="I2692" s="10">
        <v>2137</v>
      </c>
      <c r="J2692" s="14">
        <f>IF(H2692&lt;J$2,1,0)</f>
        <v>1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0.7969782813975449</v>
      </c>
      <c r="I2693" s="10">
        <v>215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0.75484261501210659</v>
      </c>
      <c r="I2694" s="10">
        <v>405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0.73414304993252366</v>
      </c>
      <c r="I2695" s="10">
        <v>197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0.70623145400593468</v>
      </c>
      <c r="I2696" s="10">
        <v>99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0.73611111111111116</v>
      </c>
      <c r="I2697" s="10">
        <v>209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0.71678720974495624</v>
      </c>
      <c r="I2698" s="10">
        <v>744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0.68700597647966066</v>
      </c>
      <c r="I2699" s="10">
        <v>3247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0.74954627949183306</v>
      </c>
      <c r="I2700" s="10">
        <v>138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0.76595744680851063</v>
      </c>
      <c r="I2701" s="10">
        <v>44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0.71297359357060852</v>
      </c>
      <c r="I2702" s="10">
        <v>250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0.66013071895424835</v>
      </c>
      <c r="I2703" s="10">
        <v>52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0.70321151716500552</v>
      </c>
      <c r="I2704" s="10">
        <v>536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0.77701500127129419</v>
      </c>
      <c r="I2705" s="10">
        <v>877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0.79830053667262968</v>
      </c>
      <c r="I2706" s="10">
        <v>451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0.72534142640364185</v>
      </c>
      <c r="I2707" s="10">
        <v>181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0.76438356164383559</v>
      </c>
      <c r="I2708" s="10">
        <v>86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0.67934782608695654</v>
      </c>
      <c r="I2709" s="10">
        <v>236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0.69886947584789316</v>
      </c>
      <c r="I2710" s="10">
        <v>293</v>
      </c>
      <c r="J2710" s="14">
        <f>IF(H2710&lt;J$2,1,0)</f>
        <v>1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0.75174013921113692</v>
      </c>
      <c r="I2711" s="10">
        <v>107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0.84146341463414631</v>
      </c>
      <c r="I2712" s="10">
        <v>26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0.83289124668435011</v>
      </c>
      <c r="I2713" s="10">
        <v>63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0.77777777777777779</v>
      </c>
      <c r="I2714" s="10">
        <v>36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0.73580246913580249</v>
      </c>
      <c r="I2715" s="10">
        <v>107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0.63311563580484054</v>
      </c>
      <c r="I2716" s="10">
        <v>955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0.75835942227250008</v>
      </c>
      <c r="I2717" s="10">
        <v>18370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0.75034867503486746</v>
      </c>
      <c r="I2718" s="10">
        <v>179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0.78989898989898988</v>
      </c>
      <c r="I2719" s="10">
        <v>104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0.73888888888888893</v>
      </c>
      <c r="I2720" s="10">
        <v>47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0.77516778523489938</v>
      </c>
      <c r="I2721" s="10">
        <v>67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0.79653679653679654</v>
      </c>
      <c r="I2722" s="10">
        <v>423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0.79637883008356547</v>
      </c>
      <c r="I2723" s="10">
        <v>731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0.80134680134680136</v>
      </c>
      <c r="I2724" s="10">
        <v>177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0.79299156391953274</v>
      </c>
      <c r="I2725" s="10">
        <v>319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0.73672055427251737</v>
      </c>
      <c r="I2726" s="10">
        <v>114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0.76410998552821996</v>
      </c>
      <c r="I2727" s="10">
        <v>163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0.69946808510638303</v>
      </c>
      <c r="I2728" s="10">
        <v>226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0.77622377622377625</v>
      </c>
      <c r="I2729" s="10">
        <v>416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0.79201331114808649</v>
      </c>
      <c r="I2730" s="10">
        <v>250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0.66141732283464572</v>
      </c>
      <c r="I2731" s="10">
        <v>43</v>
      </c>
      <c r="J2731" s="14">
        <f>IF(H2731&lt;J$2,1,0)</f>
        <v>1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0.76460767946577635</v>
      </c>
      <c r="I2732" s="10">
        <v>141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0.83269476372924645</v>
      </c>
      <c r="I2733" s="10">
        <v>131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0.85436382754994744</v>
      </c>
      <c r="I2734" s="10">
        <v>277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0.81865284974093266</v>
      </c>
      <c r="I2735" s="10">
        <v>35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0.70545073375262057</v>
      </c>
      <c r="I2736" s="10">
        <v>281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0.74664679582712368</v>
      </c>
      <c r="I2737" s="10">
        <v>170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0.67264573991031396</v>
      </c>
      <c r="I2738" s="10">
        <v>365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0.70736086175942547</v>
      </c>
      <c r="I2739" s="10">
        <v>163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0.6789667896678967</v>
      </c>
      <c r="I2740" s="10">
        <v>174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0.65147410358565738</v>
      </c>
      <c r="I2741" s="10">
        <v>4374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0.748</v>
      </c>
      <c r="I2742" s="10">
        <v>63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0.73626373626373631</v>
      </c>
      <c r="I2743" s="10">
        <v>120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0.54320987654320985</v>
      </c>
      <c r="I2744" s="10">
        <v>37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0.76771196283391407</v>
      </c>
      <c r="I2745" s="10">
        <v>200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0.70868347338935578</v>
      </c>
      <c r="I2746" s="10">
        <v>104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0.76576576576576572</v>
      </c>
      <c r="I2747" s="10">
        <v>52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0.76219512195121952</v>
      </c>
      <c r="I2748" s="10">
        <v>39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0.7053045186640472</v>
      </c>
      <c r="I2749" s="10">
        <v>150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0.74440894568690097</v>
      </c>
      <c r="I2750" s="10">
        <v>160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0.76258992805755399</v>
      </c>
      <c r="I2751" s="10">
        <v>66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0.74248927038626611</v>
      </c>
      <c r="I2752" s="10">
        <v>120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0.66911764705882348</v>
      </c>
      <c r="I2753" s="10">
        <v>45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0.65805658056580563</v>
      </c>
      <c r="I2754" s="10">
        <v>278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0.70893970893970892</v>
      </c>
      <c r="I2755" s="10">
        <v>140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0.80589254766031193</v>
      </c>
      <c r="I2756" s="10">
        <v>112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0.56445993031358888</v>
      </c>
      <c r="I2757" s="10">
        <v>125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0.73897978825794031</v>
      </c>
      <c r="I2758" s="10">
        <v>4068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0.64022662889518411</v>
      </c>
      <c r="I2759" s="10">
        <v>127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0.703125</v>
      </c>
      <c r="I2760" s="10">
        <v>38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0.6901408450704225</v>
      </c>
      <c r="I2761" s="10">
        <v>22</v>
      </c>
      <c r="J2761" s="14">
        <f>IF(H2761&lt;J$2,1,0)</f>
        <v>1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0.7</v>
      </c>
      <c r="I2762" s="10">
        <v>30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0.69538461538461538</v>
      </c>
      <c r="I2763" s="10">
        <v>99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0.67590027700831024</v>
      </c>
      <c r="I2764" s="10">
        <v>117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1</v>
      </c>
      <c r="I2765" s="10">
        <v>0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0.71649484536082475</v>
      </c>
      <c r="I2766" s="10">
        <v>55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0.71179039301310043</v>
      </c>
      <c r="I2767" s="10">
        <v>66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0.66863905325443784</v>
      </c>
      <c r="I2768" s="10">
        <v>56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0.71044611593827001</v>
      </c>
      <c r="I2769" s="10">
        <v>8931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0.62903225806451613</v>
      </c>
      <c r="I2770" s="10">
        <v>115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0.79569892473118276</v>
      </c>
      <c r="I2771" s="10">
        <v>19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0.66462167689161555</v>
      </c>
      <c r="I2772" s="10">
        <v>164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0.64406779661016944</v>
      </c>
      <c r="I2773" s="10">
        <v>63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0.69258589511754065</v>
      </c>
      <c r="I2774" s="10">
        <v>340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0.76623675725472129</v>
      </c>
      <c r="I2775" s="10">
        <v>1015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0.74451521585279545</v>
      </c>
      <c r="I2776" s="10">
        <v>361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0.69636363636363641</v>
      </c>
      <c r="I2777" s="10">
        <v>167</v>
      </c>
      <c r="J2777" s="14">
        <f>IF(H2777&lt;J$2,1,0)</f>
        <v>1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0.66259168704156479</v>
      </c>
      <c r="I2778" s="10">
        <v>138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0.72727272727272729</v>
      </c>
      <c r="I2779" s="10">
        <v>177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0.70088495575221244</v>
      </c>
      <c r="I2780" s="10">
        <v>169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0.72037914691943128</v>
      </c>
      <c r="I2781" s="10">
        <v>59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0.66469719350073853</v>
      </c>
      <c r="I2782" s="10">
        <v>227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0.72239747634069396</v>
      </c>
      <c r="I2783" s="10">
        <v>176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0.69239500567536894</v>
      </c>
      <c r="I2784" s="10">
        <v>1626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0.74206349206349209</v>
      </c>
      <c r="I2785" s="10">
        <v>65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0.74608150470219436</v>
      </c>
      <c r="I2786" s="10">
        <v>162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0.65625</v>
      </c>
      <c r="I2787" s="10">
        <v>88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0.67715231788079466</v>
      </c>
      <c r="I2788" s="10">
        <v>195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0.56065959952885747</v>
      </c>
      <c r="I2789" s="10">
        <v>746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0.69397993311036787</v>
      </c>
      <c r="I2790" s="10">
        <v>183</v>
      </c>
      <c r="J2790" s="14">
        <f>IF(H2790&lt;J$2,1,0)</f>
        <v>1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0.71897467958737105</v>
      </c>
      <c r="I2791" s="10">
        <v>899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0.75878787878787879</v>
      </c>
      <c r="I2792" s="10">
        <v>199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0.63940520446096649</v>
      </c>
      <c r="I2793" s="10">
        <v>97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0.71223021582733814</v>
      </c>
      <c r="I2794" s="10">
        <v>40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0.69620253164556967</v>
      </c>
      <c r="I2795" s="10">
        <v>48</v>
      </c>
      <c r="J2795" s="14">
        <f>IF(H2795&lt;J$2,1,0)</f>
        <v>1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0.66204506065857882</v>
      </c>
      <c r="I2796" s="10">
        <v>195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0.6333333333333333</v>
      </c>
      <c r="I2797" s="10">
        <v>33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0.6807760141093474</v>
      </c>
      <c r="I2798" s="10">
        <v>181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0.67507481829841809</v>
      </c>
      <c r="I2799" s="10">
        <v>760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0.72871664548919945</v>
      </c>
      <c r="I2800" s="10">
        <v>427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0.68561872909698995</v>
      </c>
      <c r="I2801" s="10">
        <v>94</v>
      </c>
      <c r="J2801" s="14">
        <f>IF(H2801&lt;J$2,1,0)</f>
        <v>1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0.70386266094420602</v>
      </c>
      <c r="I2802" s="10">
        <v>69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0.58237547892720309</v>
      </c>
      <c r="I2803" s="10">
        <v>109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0.63730569948186533</v>
      </c>
      <c r="I2804" s="10">
        <v>210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0.67461669505962518</v>
      </c>
      <c r="I2805" s="10">
        <v>191</v>
      </c>
      <c r="J2805" s="14">
        <f>IF(H2805&lt;J$2,1,0)</f>
        <v>1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0.5811170212765957</v>
      </c>
      <c r="I2806" s="10">
        <v>315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0.71167048054919912</v>
      </c>
      <c r="I2807" s="10">
        <v>126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0.72584050674029554</v>
      </c>
      <c r="I2808" s="10">
        <v>1688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0.63723150357995229</v>
      </c>
      <c r="I2809" s="10">
        <v>152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0.67625272331154684</v>
      </c>
      <c r="I2810" s="10">
        <v>743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0.65500000000000003</v>
      </c>
      <c r="I2811" s="10">
        <v>69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0.60474308300395252</v>
      </c>
      <c r="I2812" s="10">
        <v>200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0.68486352357320102</v>
      </c>
      <c r="I2813" s="10">
        <v>127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0.72576177285318555</v>
      </c>
      <c r="I2814" s="10">
        <v>99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0.63956904995102837</v>
      </c>
      <c r="I2815" s="10">
        <v>1104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0.60816326530612241</v>
      </c>
      <c r="I2816" s="10">
        <v>96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0.67521367521367526</v>
      </c>
      <c r="I2817" s="10">
        <v>760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0.72710951526032319</v>
      </c>
      <c r="I2818" s="10">
        <v>304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0.73372781065088755</v>
      </c>
      <c r="I2819" s="10">
        <v>45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0.71148459383753504</v>
      </c>
      <c r="I2820" s="10">
        <v>103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0.72208264286096113</v>
      </c>
      <c r="I2821" s="10">
        <v>10398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0.74652777777777779</v>
      </c>
      <c r="I2822" s="10">
        <v>73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0.71327683615819204</v>
      </c>
      <c r="I2823" s="10">
        <v>203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0.70281456953642385</v>
      </c>
      <c r="I2824" s="10">
        <v>359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0.75494071146245056</v>
      </c>
      <c r="I2825" s="10">
        <v>186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0.74823830877642539</v>
      </c>
      <c r="I2826" s="10">
        <v>393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0.74612403100775193</v>
      </c>
      <c r="I2827" s="10">
        <v>131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0.716374269005848</v>
      </c>
      <c r="I2828" s="10">
        <v>194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0.76190476190476186</v>
      </c>
      <c r="I2829" s="10">
        <v>175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0.77747747747747753</v>
      </c>
      <c r="I2830" s="10">
        <v>494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0.78733031674208143</v>
      </c>
      <c r="I2831" s="10">
        <v>47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0.68359375</v>
      </c>
      <c r="I2832" s="10">
        <v>162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0.76470588235294112</v>
      </c>
      <c r="I2833" s="10">
        <v>44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0.62231759656652363</v>
      </c>
      <c r="I2834" s="10">
        <v>352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0.7931034482758621</v>
      </c>
      <c r="I2835" s="10">
        <v>36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0.70947368421052637</v>
      </c>
      <c r="I2836" s="10">
        <v>138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0.66344916344916349</v>
      </c>
      <c r="I2837" s="10">
        <v>523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0.67755681818181823</v>
      </c>
      <c r="I2838" s="10">
        <v>454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0.62085308056872035</v>
      </c>
      <c r="I2839" s="10">
        <v>80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0.73169652731696533</v>
      </c>
      <c r="I2840" s="10">
        <v>1213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0.69825436408977559</v>
      </c>
      <c r="I2841" s="10">
        <v>121</v>
      </c>
      <c r="J2841" s="14">
        <f>IF(H2841&lt;J$2,1,0)</f>
        <v>1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0.70253164556962022</v>
      </c>
      <c r="I2842" s="10">
        <v>141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0.6488294314381271</v>
      </c>
      <c r="I2843" s="10">
        <v>105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0.71495327102803741</v>
      </c>
      <c r="I2844" s="10">
        <v>61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0.69346195069667738</v>
      </c>
      <c r="I2845" s="10">
        <v>286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0.75424486148346737</v>
      </c>
      <c r="I2846" s="10">
        <v>550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0.74646226415094341</v>
      </c>
      <c r="I2847" s="10">
        <v>215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0.75247524752475248</v>
      </c>
      <c r="I2848" s="10">
        <v>375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0.625</v>
      </c>
      <c r="I2849" s="10">
        <v>57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0.68229166666666663</v>
      </c>
      <c r="I2850" s="10">
        <v>244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0.66163141993957708</v>
      </c>
      <c r="I2851" s="10">
        <v>112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0.77548209366391185</v>
      </c>
      <c r="I2852" s="10">
        <v>163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0.7456521739130435</v>
      </c>
      <c r="I2853" s="10">
        <v>117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0.73750000000000004</v>
      </c>
      <c r="I2854" s="10">
        <v>84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0.77548864236661386</v>
      </c>
      <c r="I2855" s="10">
        <v>425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0.70096021947873799</v>
      </c>
      <c r="I2856" s="10">
        <v>218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0.71942446043165464</v>
      </c>
      <c r="I2857" s="10">
        <v>39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0.71622967142383009</v>
      </c>
      <c r="I2858" s="10">
        <v>855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0.7831325301204819</v>
      </c>
      <c r="I2859" s="10">
        <v>18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0.73571187210887523</v>
      </c>
      <c r="I2860" s="10">
        <v>22682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0.70696452036793689</v>
      </c>
      <c r="I2861" s="10">
        <v>223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0.67640186915887845</v>
      </c>
      <c r="I2862" s="10">
        <v>277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0.6629213483146067</v>
      </c>
      <c r="I2863" s="10">
        <v>30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0.73802458668927506</v>
      </c>
      <c r="I2864" s="10">
        <v>618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0.66145833333333337</v>
      </c>
      <c r="I2865" s="10">
        <v>65</v>
      </c>
      <c r="J2865" s="14">
        <f>IF(H2865&lt;J$2,1,0)</f>
        <v>1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0.7453740949316171</v>
      </c>
      <c r="I2866" s="10">
        <v>633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0.66807976134401004</v>
      </c>
      <c r="I2867" s="10">
        <v>2114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0.72248803827751196</v>
      </c>
      <c r="I2868" s="10">
        <v>232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0.70810493343774472</v>
      </c>
      <c r="I2869" s="10">
        <v>1491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0.78523489932885904</v>
      </c>
      <c r="I2870" s="10">
        <v>64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0.72568940493468792</v>
      </c>
      <c r="I2871" s="10">
        <v>189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0.67773584905660378</v>
      </c>
      <c r="I2872" s="10">
        <v>427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0.64274061990212072</v>
      </c>
      <c r="I2873" s="10">
        <v>219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0.78542094455852152</v>
      </c>
      <c r="I2874" s="10">
        <v>209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0.68318318318318316</v>
      </c>
      <c r="I2875" s="10">
        <v>211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0.79525593008739082</v>
      </c>
      <c r="I2876" s="10">
        <v>164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0.8</v>
      </c>
      <c r="I2877" s="10">
        <v>205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0.75882352941176467</v>
      </c>
      <c r="I2878" s="10">
        <v>123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0.77405857740585771</v>
      </c>
      <c r="I2879" s="10">
        <v>54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0.85185185185185186</v>
      </c>
      <c r="I2880" s="10">
        <v>28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0.77876106194690264</v>
      </c>
      <c r="I2881" s="10">
        <v>25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0.8046511627906977</v>
      </c>
      <c r="I2882" s="10">
        <v>42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0.72797239915074308</v>
      </c>
      <c r="I2883" s="10">
        <v>1025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0.74</v>
      </c>
      <c r="I2884" s="10">
        <v>39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0.72029702970297027</v>
      </c>
      <c r="I2885" s="10">
        <v>904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0.84563758389261745</v>
      </c>
      <c r="I2886" s="10">
        <v>23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0.70961538461538465</v>
      </c>
      <c r="I2887" s="10">
        <v>151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0.69503546099290781</v>
      </c>
      <c r="I2888" s="10">
        <v>86</v>
      </c>
      <c r="J2888" s="14">
        <f>IF(H2888&lt;J$2,1,0)</f>
        <v>1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0.73897021189476919</v>
      </c>
      <c r="I2889" s="10">
        <v>2550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0.79694323144104806</v>
      </c>
      <c r="I2890" s="10">
        <v>93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0.77391304347826084</v>
      </c>
      <c r="I2891" s="10">
        <v>78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0.73195876288659789</v>
      </c>
      <c r="I2892" s="10">
        <v>104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0.73967264224473894</v>
      </c>
      <c r="I2893" s="10">
        <v>334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0.80131362889983582</v>
      </c>
      <c r="I2894" s="10">
        <v>121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0.71992481203007519</v>
      </c>
      <c r="I2895" s="10">
        <v>149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0.69984110934565935</v>
      </c>
      <c r="I2896" s="10">
        <v>2078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0.66063348416289591</v>
      </c>
      <c r="I2897" s="10">
        <v>75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0.67816091954022983</v>
      </c>
      <c r="I2898" s="10">
        <v>224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0.65918367346938778</v>
      </c>
      <c r="I2899" s="10">
        <v>167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0.74358974358974361</v>
      </c>
      <c r="I2900" s="10">
        <v>50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0.57731958762886593</v>
      </c>
      <c r="I2901" s="10">
        <v>41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0.64695009242144175</v>
      </c>
      <c r="I2902" s="10">
        <v>191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0.68986568986568986</v>
      </c>
      <c r="I2903" s="10">
        <v>254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0.67153284671532842</v>
      </c>
      <c r="I2904" s="10">
        <v>135</v>
      </c>
      <c r="J2904" s="14">
        <f>IF(H2904&lt;J$2,1,0)</f>
        <v>1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0.6836283185840708</v>
      </c>
      <c r="I2905" s="10">
        <v>429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0.63930348258706471</v>
      </c>
      <c r="I2906" s="10">
        <v>290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0.7093702661761524</v>
      </c>
      <c r="I2907" s="10">
        <v>1343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0.65333333333333332</v>
      </c>
      <c r="I2908" s="10">
        <v>182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0.60280373831775702</v>
      </c>
      <c r="I2909" s="10">
        <v>85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0.69266055045871555</v>
      </c>
      <c r="I2910" s="10">
        <v>67</v>
      </c>
      <c r="J2910" s="14">
        <f>IF(H2910&lt;J$2,1,0)</f>
        <v>1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0.78260869565217395</v>
      </c>
      <c r="I2911" s="10">
        <v>20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0.66300366300366298</v>
      </c>
      <c r="I2912" s="10">
        <v>184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0.68067226890756305</v>
      </c>
      <c r="I2913" s="10">
        <v>190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0.76142131979695427</v>
      </c>
      <c r="I2914" s="10">
        <v>47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0.62564102564102564</v>
      </c>
      <c r="I2915" s="10">
        <v>73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0.76757263355201499</v>
      </c>
      <c r="I2916" s="10">
        <v>248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0.70491803278688525</v>
      </c>
      <c r="I2917" s="10">
        <v>126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0.75735294117647056</v>
      </c>
      <c r="I2918" s="10">
        <v>99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0.6952054794520548</v>
      </c>
      <c r="I2919" s="10">
        <v>89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0.65446224256292906</v>
      </c>
      <c r="I2920" s="10">
        <v>906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0.68270481144343298</v>
      </c>
      <c r="I2921" s="10">
        <v>244</v>
      </c>
      <c r="J2921" s="14">
        <f>IF(H2921&lt;J$2,1,0)</f>
        <v>1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0.70183486238532111</v>
      </c>
      <c r="I2922" s="10">
        <v>260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0.6941331575477917</v>
      </c>
      <c r="I2923" s="10">
        <v>928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0.68338799922824622</v>
      </c>
      <c r="I2924" s="10">
        <v>1641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0.73087071240105539</v>
      </c>
      <c r="I2925" s="10">
        <v>612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0.66908212560386471</v>
      </c>
      <c r="I2926" s="10">
        <v>137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0.77117903930131004</v>
      </c>
      <c r="I2927" s="10">
        <v>262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0.65226781857451399</v>
      </c>
      <c r="I2928" s="10">
        <v>161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0.83011583011583012</v>
      </c>
      <c r="I2929" s="10">
        <v>44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0.73880597014925375</v>
      </c>
      <c r="I2930" s="10">
        <v>35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0.67539267015706805</v>
      </c>
      <c r="I2931" s="10">
        <v>62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0.69256756756756754</v>
      </c>
      <c r="I2932" s="10">
        <v>91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0.63742690058479534</v>
      </c>
      <c r="I2933" s="10">
        <v>62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0.72298006295907657</v>
      </c>
      <c r="I2934" s="10">
        <v>264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0.76666666666666672</v>
      </c>
      <c r="I2935" s="10">
        <v>231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0.65</v>
      </c>
      <c r="I2936" s="10">
        <v>105</v>
      </c>
      <c r="J2936" s="14">
        <f>IF(H2936&lt;J$2,1,0)</f>
        <v>1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0.82302405498281783</v>
      </c>
      <c r="I2937" s="10">
        <v>103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0.7168224299065421</v>
      </c>
      <c r="I2938" s="10">
        <v>303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0.65441176470588236</v>
      </c>
      <c r="I2939" s="10">
        <v>47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0.64229765013054829</v>
      </c>
      <c r="I2940" s="10">
        <v>137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0.625</v>
      </c>
      <c r="I2941" s="10">
        <v>108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0.78212290502793291</v>
      </c>
      <c r="I2942" s="10">
        <v>39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0.78623188405797106</v>
      </c>
      <c r="I2943" s="10">
        <v>59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0.66666666666666663</v>
      </c>
      <c r="I2944" s="10">
        <v>42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0.76315789473684215</v>
      </c>
      <c r="I2945" s="10">
        <v>18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0.68047337278106512</v>
      </c>
      <c r="I2946" s="10">
        <v>162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0.75974025974025972</v>
      </c>
      <c r="I2947" s="10">
        <v>37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0.70257966616084977</v>
      </c>
      <c r="I2948" s="10">
        <v>196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0.53048780487804881</v>
      </c>
      <c r="I2949" s="10">
        <v>77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0.70740223463687146</v>
      </c>
      <c r="I2950" s="10">
        <v>419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0.72676056338028172</v>
      </c>
      <c r="I2951" s="10">
        <v>97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0.76834381551362685</v>
      </c>
      <c r="I2952" s="10">
        <v>221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0.70370370370370372</v>
      </c>
      <c r="I2953" s="10">
        <v>48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0.74209860935524652</v>
      </c>
      <c r="I2954" s="10">
        <v>204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0.57258064516129037</v>
      </c>
      <c r="I2955" s="10">
        <v>159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0.71250000000000002</v>
      </c>
      <c r="I2956" s="10">
        <v>23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0.6940092165898617</v>
      </c>
      <c r="I2957" s="10">
        <v>332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0.66185567010309276</v>
      </c>
      <c r="I2958" s="10">
        <v>164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0.620253164556962</v>
      </c>
      <c r="I2959" s="10">
        <v>30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0.73728251864125927</v>
      </c>
      <c r="I2960" s="10">
        <v>3171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0.73131313131313136</v>
      </c>
      <c r="I2961" s="10">
        <v>133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0.7350427350427351</v>
      </c>
      <c r="I2962" s="10">
        <v>93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0.42364532019704432</v>
      </c>
      <c r="I2963" s="10">
        <v>117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0.65322580645161288</v>
      </c>
      <c r="I2964" s="10">
        <v>172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0.77717391304347827</v>
      </c>
      <c r="I2965" s="10">
        <v>41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0.71461988304093571</v>
      </c>
      <c r="I2966" s="10">
        <v>244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0.66363636363636369</v>
      </c>
      <c r="I2967" s="10">
        <v>74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0.75647668393782386</v>
      </c>
      <c r="I2968" s="10">
        <v>47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0.74203431372549022</v>
      </c>
      <c r="I2969" s="10">
        <v>421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0.796875</v>
      </c>
      <c r="I2970" s="10">
        <v>26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0.7408993576017131</v>
      </c>
      <c r="I2971" s="10">
        <v>121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0.76767676767676762</v>
      </c>
      <c r="I2972" s="10">
        <v>23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0.75136612021857918</v>
      </c>
      <c r="I2973" s="10">
        <v>182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0.69152276295133441</v>
      </c>
      <c r="I2974" s="10">
        <v>1572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0.58992805755395683</v>
      </c>
      <c r="I2975" s="10">
        <v>114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0.74712643678160917</v>
      </c>
      <c r="I2976" s="10">
        <v>110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0.75971731448763247</v>
      </c>
      <c r="I2977" s="10">
        <v>68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0.74114173228346458</v>
      </c>
      <c r="I2978" s="10">
        <v>1578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0.72796934865900387</v>
      </c>
      <c r="I2979" s="10">
        <v>142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0.69047619047619047</v>
      </c>
      <c r="I2980" s="10">
        <v>130</v>
      </c>
      <c r="J2980" s="14">
        <f>IF(H2980&lt;J$2,1,0)</f>
        <v>1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0.73333333333333328</v>
      </c>
      <c r="I2981" s="10">
        <v>104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0.55921052631578949</v>
      </c>
      <c r="I2982" s="10">
        <v>67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0.71954674220963177</v>
      </c>
      <c r="I2983" s="10">
        <v>99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0.76470588235294112</v>
      </c>
      <c r="I2984" s="10">
        <v>104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0.72039800995024872</v>
      </c>
      <c r="I2985" s="10">
        <v>562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0.70508474576271185</v>
      </c>
      <c r="I2986" s="10">
        <v>87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0.7689243027888446</v>
      </c>
      <c r="I2987" s="10">
        <v>58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0.71949404761904767</v>
      </c>
      <c r="I2988" s="10">
        <v>377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0.7021276595744681</v>
      </c>
      <c r="I2989" s="10">
        <v>70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0.73619631901840488</v>
      </c>
      <c r="I2991" s="10">
        <v>86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0.55729166666666663</v>
      </c>
      <c r="I2992" s="10">
        <v>85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0.73059360730593603</v>
      </c>
      <c r="I2993" s="10">
        <v>59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0.70561357702349869</v>
      </c>
      <c r="I2994" s="10">
        <v>451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0.73473684210526313</v>
      </c>
      <c r="I2995" s="10">
        <v>126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0.67954220314735336</v>
      </c>
      <c r="I2996" s="10">
        <v>224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0.75175770686857757</v>
      </c>
      <c r="I2997" s="10">
        <v>1377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0.71844660194174759</v>
      </c>
      <c r="I2998" s="10">
        <v>29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0.7142857142857143</v>
      </c>
      <c r="I2999" s="10">
        <v>24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0.71875</v>
      </c>
      <c r="I3000" s="10">
        <v>54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0.67875647668393779</v>
      </c>
      <c r="I3001" s="10">
        <v>62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0.69930069930069927</v>
      </c>
      <c r="I3002" s="10">
        <v>43</v>
      </c>
      <c r="J3002" s="14">
        <f>IF(H3002&lt;J$2,1,0)</f>
        <v>1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0.71356783919597988</v>
      </c>
      <c r="I3003" s="10">
        <v>57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0.72481572481572487</v>
      </c>
      <c r="I3004" s="10">
        <v>112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0.71954674220963177</v>
      </c>
      <c r="I3005" s="10">
        <v>99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0.76988416988416986</v>
      </c>
      <c r="I3006" s="10">
        <v>596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0.74487471526195903</v>
      </c>
      <c r="I3007" s="10">
        <v>112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0.73415492957746475</v>
      </c>
      <c r="I3008" s="10">
        <v>151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0.81390977443609025</v>
      </c>
      <c r="I3009" s="10">
        <v>99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0.72159090909090906</v>
      </c>
      <c r="I3010" s="10">
        <v>49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0.73925501432664753</v>
      </c>
      <c r="I3011" s="10">
        <v>91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0.73873873873873874</v>
      </c>
      <c r="I3012" s="10">
        <v>29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0.71078431372549022</v>
      </c>
      <c r="I3013" s="10">
        <v>177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0.71311475409836067</v>
      </c>
      <c r="I3014" s="10">
        <v>70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0.71126760563380287</v>
      </c>
      <c r="I3015" s="10">
        <v>41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1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0.65986394557823125</v>
      </c>
      <c r="I3017" s="10">
        <v>50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0.76984126984126988</v>
      </c>
      <c r="I3018" s="10">
        <v>29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0.73076923076923073</v>
      </c>
      <c r="I3019" s="10">
        <v>28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0.71471471471471471</v>
      </c>
      <c r="I3020" s="10">
        <v>95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0.66257668711656437</v>
      </c>
      <c r="I3021" s="10">
        <v>55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0.74176313446126452</v>
      </c>
      <c r="I3022" s="10">
        <v>290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0.75187969924812026</v>
      </c>
      <c r="I3023" s="10">
        <v>33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0.77302631578947367</v>
      </c>
      <c r="I3024" s="10">
        <v>69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0.66774193548387095</v>
      </c>
      <c r="I3025" s="10">
        <v>103</v>
      </c>
      <c r="J3025" s="14">
        <f>IF(H3025&lt;J$2,1,0)</f>
        <v>1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0.77183600713012479</v>
      </c>
      <c r="I3026" s="10">
        <v>128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0.74611517367458868</v>
      </c>
      <c r="I3027" s="10">
        <v>3333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0.67292225201072386</v>
      </c>
      <c r="I3028" s="10">
        <v>122</v>
      </c>
      <c r="J3028" s="14">
        <f>IF(H3028&lt;J$2,1,0)</f>
        <v>1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0.67796610169491522</v>
      </c>
      <c r="I3029" s="10">
        <v>57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0.67068273092369479</v>
      </c>
      <c r="I3030" s="10">
        <v>164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0.691415313225058</v>
      </c>
      <c r="I3031" s="10">
        <v>133</v>
      </c>
      <c r="J3031" s="14">
        <f>IF(H3031&lt;J$2,1,0)</f>
        <v>1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0.73636363636363633</v>
      </c>
      <c r="I3032" s="10">
        <v>58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0.66960352422907488</v>
      </c>
      <c r="I3033" s="10">
        <v>75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0.78048780487804881</v>
      </c>
      <c r="I3034" s="10">
        <v>36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0.71915747241725181</v>
      </c>
      <c r="I3036" s="10">
        <v>280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0.72786885245901645</v>
      </c>
      <c r="I3037" s="10">
        <v>166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0.61111111111111116</v>
      </c>
      <c r="I3038" s="10">
        <v>28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0.74863387978142082</v>
      </c>
      <c r="I3039" s="10">
        <v>92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0.76165803108808294</v>
      </c>
      <c r="I3040" s="10">
        <v>46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0.63757273482959265</v>
      </c>
      <c r="I3041" s="10">
        <v>436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0.68571428571428572</v>
      </c>
      <c r="I3042" s="10">
        <v>99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0.80094786729857825</v>
      </c>
      <c r="I3043" s="10">
        <v>42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0.65</v>
      </c>
      <c r="I3044" s="10">
        <v>84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0.74345549738219896</v>
      </c>
      <c r="I3046" s="10">
        <v>49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0.69444444444444442</v>
      </c>
      <c r="I3047" s="10">
        <v>33</v>
      </c>
      <c r="J3047" s="14">
        <f>IF(H3047&lt;J$2,1,0)</f>
        <v>1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0.58536585365853655</v>
      </c>
      <c r="I3048" s="10">
        <v>34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0.73913043478260865</v>
      </c>
      <c r="I3049" s="10">
        <v>36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0.69444444444444442</v>
      </c>
      <c r="I3050" s="10">
        <v>22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0.81506849315068497</v>
      </c>
      <c r="I3051" s="10">
        <v>27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0.72499999999999998</v>
      </c>
      <c r="I3052" s="10">
        <v>22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0.74712643678160917</v>
      </c>
      <c r="I3053" s="10">
        <v>44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0.77142857142857146</v>
      </c>
      <c r="I3054" s="10">
        <v>48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0.765625</v>
      </c>
      <c r="I3055" s="10">
        <v>30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0.6702954898911353</v>
      </c>
      <c r="I3056" s="10">
        <v>212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0.69854469854469858</v>
      </c>
      <c r="I3057" s="10">
        <v>145</v>
      </c>
      <c r="J3057" s="14">
        <f>IF(H3057&lt;J$2,1,0)</f>
        <v>1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0.68957871396895787</v>
      </c>
      <c r="I3058" s="10">
        <v>140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0.70931049009970515</v>
      </c>
      <c r="I3059" s="10">
        <v>2070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0.76134122287968442</v>
      </c>
      <c r="I3060" s="10">
        <v>121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0.68823529411764706</v>
      </c>
      <c r="I3061" s="10">
        <v>106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0.72131147540983609</v>
      </c>
      <c r="I3062" s="10">
        <v>51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0.70124481327800825</v>
      </c>
      <c r="I3063" s="10">
        <v>72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0.75096774193548388</v>
      </c>
      <c r="I3064" s="10">
        <v>193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0.79553903345724908</v>
      </c>
      <c r="I3065" s="10">
        <v>55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0.70412642669007897</v>
      </c>
      <c r="I3066" s="10">
        <v>337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0.72556390977443608</v>
      </c>
      <c r="I3067" s="10">
        <v>146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0.67469879518072284</v>
      </c>
      <c r="I3068" s="10">
        <v>81</v>
      </c>
      <c r="J3068" s="14">
        <f>IF(H3068&lt;J$2,1,0)</f>
        <v>1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0.63849765258215962</v>
      </c>
      <c r="I3069" s="10">
        <v>77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0.74458874458874458</v>
      </c>
      <c r="I3070" s="10">
        <v>59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0.66115702479338845</v>
      </c>
      <c r="I3071" s="10">
        <v>41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0.80681818181818177</v>
      </c>
      <c r="I3072" s="10">
        <v>51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0.93333333333333335</v>
      </c>
      <c r="I3073" s="10">
        <v>4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0.78333333333333333</v>
      </c>
      <c r="I3074" s="10">
        <v>13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0.81666666666666665</v>
      </c>
      <c r="I3075" s="10">
        <v>44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0.66911764705882348</v>
      </c>
      <c r="I3076" s="10">
        <v>90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0.68055555555555558</v>
      </c>
      <c r="I3077" s="10">
        <v>23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0.77692912067388809</v>
      </c>
      <c r="I3078" s="10">
        <v>17319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0.87254901960784315</v>
      </c>
      <c r="I3079" s="10">
        <v>39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0.83</v>
      </c>
      <c r="I3080" s="10">
        <v>17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0.79083094555873923</v>
      </c>
      <c r="I3081" s="10">
        <v>73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0.82591093117408909</v>
      </c>
      <c r="I3082" s="10">
        <v>86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0.78632478632478631</v>
      </c>
      <c r="I3083" s="10">
        <v>425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0.77893639207507825</v>
      </c>
      <c r="I3084" s="10">
        <v>212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0.61486486486486491</v>
      </c>
      <c r="I3085" s="10">
        <v>57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0.71356783919597988</v>
      </c>
      <c r="I3086" s="10">
        <v>57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0.69083155650319827</v>
      </c>
      <c r="I3087" s="10">
        <v>145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0.71767810026385226</v>
      </c>
      <c r="I3088" s="10">
        <v>107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0.77272727272727271</v>
      </c>
      <c r="I3089" s="10">
        <v>135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0.65900383141762453</v>
      </c>
      <c r="I3090" s="10">
        <v>89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0.78102189781021902</v>
      </c>
      <c r="I3091" s="10">
        <v>30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0.7457180500658761</v>
      </c>
      <c r="I3092" s="10">
        <v>193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0.70434782608695656</v>
      </c>
      <c r="I3093" s="10">
        <v>170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0.75308641975308643</v>
      </c>
      <c r="I3094" s="10">
        <v>40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0.73910200523103753</v>
      </c>
      <c r="I3095" s="10">
        <v>1197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0.69499999999999995</v>
      </c>
      <c r="I3096" s="10">
        <v>61</v>
      </c>
      <c r="J3096" s="14">
        <f>IF(H3096&lt;J$2,1,0)</f>
        <v>1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0.73282442748091603</v>
      </c>
      <c r="I3097" s="10">
        <v>105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0.6506024096385542</v>
      </c>
      <c r="I3098" s="10">
        <v>58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0.6458923512747875</v>
      </c>
      <c r="I3099" s="10">
        <v>125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0.82817869415807566</v>
      </c>
      <c r="I3100" s="10">
        <v>50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0.73720136518771329</v>
      </c>
      <c r="I3101" s="10">
        <v>77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0.79518072289156627</v>
      </c>
      <c r="I3102" s="10">
        <v>102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0.78498293515358364</v>
      </c>
      <c r="I3103" s="10">
        <v>63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0.73913043478260865</v>
      </c>
      <c r="I3104" s="10">
        <v>48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0.77935483870967737</v>
      </c>
      <c r="I3105" s="10">
        <v>171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0.72395128552097432</v>
      </c>
      <c r="I3106" s="10">
        <v>204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0.78102189781021902</v>
      </c>
      <c r="I3107" s="10">
        <v>30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0.81276595744680846</v>
      </c>
      <c r="I3108" s="10">
        <v>88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0.77992277992277992</v>
      </c>
      <c r="I3109" s="10">
        <v>57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0.67625899280575541</v>
      </c>
      <c r="I3110" s="10">
        <v>45</v>
      </c>
      <c r="J3110" s="14">
        <f>IF(H3110&lt;J$2,1,0)</f>
        <v>1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0.79941002949852502</v>
      </c>
      <c r="I3111" s="10">
        <v>68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0.75049900199600794</v>
      </c>
      <c r="I3112" s="10">
        <v>125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0.72240802675585281</v>
      </c>
      <c r="I3113" s="10">
        <v>166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0.79090909090909089</v>
      </c>
      <c r="I3114" s="10">
        <v>23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0.78547854785478544</v>
      </c>
      <c r="I3115" s="10">
        <v>65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0.78285714285714281</v>
      </c>
      <c r="I3116" s="10">
        <v>76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0.83848797250859108</v>
      </c>
      <c r="I3117" s="10">
        <v>47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0.78224974200206399</v>
      </c>
      <c r="I3118" s="10">
        <v>422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0.71720116618075802</v>
      </c>
      <c r="I3119" s="10">
        <v>97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0.73776223776223782</v>
      </c>
      <c r="I3120" s="10">
        <v>75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0.76315789473684215</v>
      </c>
      <c r="I3121" s="10">
        <v>99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0.72388059701492535</v>
      </c>
      <c r="I3122" s="10">
        <v>37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0.67942583732057416</v>
      </c>
      <c r="I3123" s="10">
        <v>67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0.7756696428571429</v>
      </c>
      <c r="I3124" s="10">
        <v>201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0.77238335435056749</v>
      </c>
      <c r="I3125" s="10">
        <v>361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0.66192170818505336</v>
      </c>
      <c r="I3126" s="10">
        <v>95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0.703125</v>
      </c>
      <c r="I3127" s="10">
        <v>38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0.67320261437908502</v>
      </c>
      <c r="I3128" s="10">
        <v>50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0.84297520661157022</v>
      </c>
      <c r="I3129" s="10">
        <v>19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0.810126582278481</v>
      </c>
      <c r="I3130" s="10">
        <v>105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0.63509749303621166</v>
      </c>
      <c r="I3131" s="10">
        <v>131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0.69981583793738489</v>
      </c>
      <c r="I3132" s="10">
        <v>163</v>
      </c>
      <c r="J3132" s="14">
        <f>IF(H3132&lt;J$2,1,0)</f>
        <v>1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0.75111471422780707</v>
      </c>
      <c r="I3133" s="10">
        <v>614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0.78102189781021902</v>
      </c>
      <c r="I3134" s="10">
        <v>90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0.74594594594594599</v>
      </c>
      <c r="I3135" s="10">
        <v>47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0.83464566929133854</v>
      </c>
      <c r="I3136" s="10">
        <v>21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0.74601299468399296</v>
      </c>
      <c r="I3137" s="10">
        <v>430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0.77732793522267207</v>
      </c>
      <c r="I3138" s="10">
        <v>55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0.70090634441087618</v>
      </c>
      <c r="I3139" s="10">
        <v>99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0.6975476839237057</v>
      </c>
      <c r="I3140" s="10">
        <v>111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0.71621621621621623</v>
      </c>
      <c r="I3141" s="10">
        <v>84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0.77340110122829309</v>
      </c>
      <c r="I3142" s="10">
        <v>1070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0.70135746606334837</v>
      </c>
      <c r="I3143" s="10">
        <v>66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0.79218106995884774</v>
      </c>
      <c r="I3144" s="10">
        <v>303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0.79141104294478526</v>
      </c>
      <c r="I3145" s="10">
        <v>68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0.79504504504504503</v>
      </c>
      <c r="I3146" s="10">
        <v>273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0.85971223021582732</v>
      </c>
      <c r="I3147" s="10">
        <v>39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0.87096774193548387</v>
      </c>
      <c r="I3148" s="10">
        <v>12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0.91935483870967738</v>
      </c>
      <c r="I3149" s="10">
        <v>15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0.74712643678160917</v>
      </c>
      <c r="I3150" s="10">
        <v>44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0.73913043478260865</v>
      </c>
      <c r="I3151" s="10">
        <v>66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0.7407407407407407</v>
      </c>
      <c r="I3152" s="10">
        <v>77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0.7967479674796748</v>
      </c>
      <c r="I3153" s="10">
        <v>25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0.77079482439926061</v>
      </c>
      <c r="I3155" s="10">
        <v>124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0.79008746355685133</v>
      </c>
      <c r="I3156" s="10">
        <v>72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0.72343749999999996</v>
      </c>
      <c r="I3157" s="10">
        <v>177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0.72570257611241218</v>
      </c>
      <c r="I3158" s="10">
        <v>2811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0.71035598705501624</v>
      </c>
      <c r="I3159" s="10">
        <v>179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0.76950354609929073</v>
      </c>
      <c r="I3160" s="10">
        <v>65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0.75800711743772242</v>
      </c>
      <c r="I3161" s="10">
        <v>136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0.68354430379746833</v>
      </c>
      <c r="I3162" s="10">
        <v>100</v>
      </c>
      <c r="J3162" s="14">
        <f>IF(H3162&lt;J$2,1,0)</f>
        <v>1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0.74387947269303201</v>
      </c>
      <c r="I3163" s="10">
        <v>136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0.7342995169082126</v>
      </c>
      <c r="I3164" s="10">
        <v>165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0.7142857142857143</v>
      </c>
      <c r="I3165" s="10">
        <v>74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0.70192307692307687</v>
      </c>
      <c r="I3166" s="10">
        <v>93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0.6882022471910112</v>
      </c>
      <c r="I3167" s="10">
        <v>111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0.5911949685534591</v>
      </c>
      <c r="I3168" s="10">
        <v>65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0.65625</v>
      </c>
      <c r="I3169" s="10">
        <v>33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0.66981132075471694</v>
      </c>
      <c r="I3170" s="10">
        <v>35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1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0.59482758620689657</v>
      </c>
      <c r="I3172" s="10">
        <v>47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0.72180451127819545</v>
      </c>
      <c r="I3173" s="10">
        <v>37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0.71590909090909094</v>
      </c>
      <c r="I3174" s="10">
        <v>25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0.74850299401197606</v>
      </c>
      <c r="I3175" s="10">
        <v>42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0.69902912621359226</v>
      </c>
      <c r="I3176" s="10">
        <v>31</v>
      </c>
      <c r="J3176" s="14">
        <f>IF(H3176&lt;J$2,1,0)</f>
        <v>1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0.68634686346863472</v>
      </c>
      <c r="I3178" s="10">
        <v>85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0.86764705882352944</v>
      </c>
      <c r="I3179" s="10">
        <v>18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0.72619047619047616</v>
      </c>
      <c r="I3181" s="10">
        <v>46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0.63874345549738221</v>
      </c>
      <c r="I3182" s="10">
        <v>69</v>
      </c>
      <c r="J3182" s="14">
        <f>IF(H3182&lt;J$2,1,0)</f>
        <v>1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0.69491525423728817</v>
      </c>
      <c r="I3183" s="10">
        <v>18</v>
      </c>
      <c r="J3183" s="14">
        <f>IF(H3183&lt;J$2,1,0)</f>
        <v>1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0.74</v>
      </c>
      <c r="I3184" s="10">
        <v>26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0.64566929133858264</v>
      </c>
      <c r="I3185" s="10">
        <v>45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0.68018018018018023</v>
      </c>
      <c r="I3186" s="10">
        <v>71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0.78620689655172415</v>
      </c>
      <c r="I3187" s="10">
        <v>31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0.66834170854271358</v>
      </c>
      <c r="I3188" s="10">
        <v>66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0.67375886524822692</v>
      </c>
      <c r="I3189" s="10">
        <v>46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0.90740740740740744</v>
      </c>
      <c r="I3190" s="10">
        <v>5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0.6962962962962963</v>
      </c>
      <c r="I3191" s="10">
        <v>41</v>
      </c>
      <c r="J3191" s="14">
        <f>IF(H3191&lt;J$2,1,0)</f>
        <v>1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0.55974842767295596</v>
      </c>
      <c r="I3192" s="10">
        <v>70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0.76237623762376239</v>
      </c>
      <c r="I3193" s="10">
        <v>24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0.59829059829059827</v>
      </c>
      <c r="I3194" s="10">
        <v>47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0.726645358128723</v>
      </c>
      <c r="I3195" s="10">
        <v>3763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0.6160714285714286</v>
      </c>
      <c r="I3196" s="10">
        <v>86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0.71917808219178081</v>
      </c>
      <c r="I3197" s="10">
        <v>82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0.73232323232323238</v>
      </c>
      <c r="I3198" s="10">
        <v>53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0.72653721682847894</v>
      </c>
      <c r="I3199" s="10">
        <v>169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0.77906976744186052</v>
      </c>
      <c r="I3200" s="10">
        <v>114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0.68031189083820665</v>
      </c>
      <c r="I3201" s="10">
        <v>164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0.69911504424778759</v>
      </c>
      <c r="I3202" s="10">
        <v>68</v>
      </c>
      <c r="J3202" s="14">
        <f>IF(H3202&lt;J$2,1,0)</f>
        <v>1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0.79552715654952078</v>
      </c>
      <c r="I3203" s="10">
        <v>64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0.72272215973003373</v>
      </c>
      <c r="I3204" s="10">
        <v>493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0.73635195889531146</v>
      </c>
      <c r="I3205" s="10">
        <v>821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0.66846522781774576</v>
      </c>
      <c r="I3206" s="10">
        <v>553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0.78801843317972353</v>
      </c>
      <c r="I3207" s="10">
        <v>92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0.69551777434312212</v>
      </c>
      <c r="I3208" s="10">
        <v>197</v>
      </c>
      <c r="J3208" s="14">
        <f>IF(H3208&lt;J$2,1,0)</f>
        <v>1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0.72540983606557374</v>
      </c>
      <c r="I3209" s="10">
        <v>134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0.64321608040201006</v>
      </c>
      <c r="I3210" s="10">
        <v>142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0.75555555555555554</v>
      </c>
      <c r="I3211" s="10">
        <v>33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0.72727272727272729</v>
      </c>
      <c r="I3212" s="10">
        <v>120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0.71302428256070638</v>
      </c>
      <c r="I3213" s="10">
        <v>130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0.63829787234042556</v>
      </c>
      <c r="I3214" s="10">
        <v>102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0.68263473053892221</v>
      </c>
      <c r="I3215" s="10">
        <v>53</v>
      </c>
      <c r="J3215" s="14">
        <f>IF(H3215&lt;J$2,1,0)</f>
        <v>1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0.65405405405405403</v>
      </c>
      <c r="I3216" s="10">
        <v>64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0.63291139240506333</v>
      </c>
      <c r="I3217" s="10">
        <v>29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0.59523809523809523</v>
      </c>
      <c r="I3218" s="10">
        <v>34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0.71501272264631044</v>
      </c>
      <c r="I3219" s="10">
        <v>112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0.83720930232558144</v>
      </c>
      <c r="I3220" s="10">
        <v>35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0.80909090909090908</v>
      </c>
      <c r="I3221" s="10">
        <v>42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0.70866141732283461</v>
      </c>
      <c r="I3222" s="10">
        <v>37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0.77380952380952384</v>
      </c>
      <c r="I3223" s="10">
        <v>19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0.74094707520891367</v>
      </c>
      <c r="I3224" s="10">
        <v>93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0.72489082969432317</v>
      </c>
      <c r="I3225" s="10">
        <v>63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0.66153846153846152</v>
      </c>
      <c r="I3226" s="10">
        <v>88</v>
      </c>
      <c r="J3226" s="14">
        <f>IF(H3226&lt;J$2,1,0)</f>
        <v>1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0.72354211663066959</v>
      </c>
      <c r="I3227" s="10">
        <v>128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0.74615384615384617</v>
      </c>
      <c r="I3228" s="10">
        <v>495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0.71615720524017468</v>
      </c>
      <c r="I3229" s="10">
        <v>65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0.73818181818181816</v>
      </c>
      <c r="I3230" s="10">
        <v>72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0.65656565656565657</v>
      </c>
      <c r="I3231" s="10">
        <v>34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0.71666666666666667</v>
      </c>
      <c r="I3232" s="10">
        <v>68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0.68243243243243246</v>
      </c>
      <c r="I3233" s="10">
        <v>94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0.76569037656903771</v>
      </c>
      <c r="I3234" s="10">
        <v>56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0.74554707379134855</v>
      </c>
      <c r="I3235" s="10">
        <v>300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0.70779220779220775</v>
      </c>
      <c r="I3236" s="10">
        <v>45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0.67820069204152245</v>
      </c>
      <c r="I3237" s="10">
        <v>93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0.7567567567567568</v>
      </c>
      <c r="I3238" s="10">
        <v>45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0.61621621621621625</v>
      </c>
      <c r="I3239" s="10">
        <v>71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0.72151898734177211</v>
      </c>
      <c r="I3240" s="10">
        <v>198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0.72853185595567871</v>
      </c>
      <c r="I3241" s="10">
        <v>294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0.65714285714285714</v>
      </c>
      <c r="I3242" s="10">
        <v>72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0.75238095238095237</v>
      </c>
      <c r="I3243" s="10">
        <v>26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0.81313131313131315</v>
      </c>
      <c r="I3244" s="10">
        <v>37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0.70181818181818179</v>
      </c>
      <c r="I3245" s="10">
        <v>82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0.81707317073170727</v>
      </c>
      <c r="I3246" s="10">
        <v>15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0.59854014598540151</v>
      </c>
      <c r="I3247" s="10">
        <v>55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0.79338842975206614</v>
      </c>
      <c r="I3248" s="10">
        <v>25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0.84975961538461542</v>
      </c>
      <c r="I3249" s="10">
        <v>125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0.79795918367346941</v>
      </c>
      <c r="I3250" s="10">
        <v>99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0.78250993753549125</v>
      </c>
      <c r="I3251" s="10">
        <v>383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0.64864864864864868</v>
      </c>
      <c r="I3252" s="10">
        <v>117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0.71922544951590595</v>
      </c>
      <c r="I3253" s="10">
        <v>406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0.72228704784130693</v>
      </c>
      <c r="I3254" s="10">
        <v>238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0.72495088408644404</v>
      </c>
      <c r="I3255" s="10">
        <v>140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0.69312875250166783</v>
      </c>
      <c r="I3256" s="10">
        <v>460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0.70351758793969854</v>
      </c>
      <c r="I3257" s="10">
        <v>59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0.71500581620783255</v>
      </c>
      <c r="I3258" s="10">
        <v>1470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0.63709677419354838</v>
      </c>
      <c r="I3259" s="10">
        <v>45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0.75862068965517238</v>
      </c>
      <c r="I3260" s="10">
        <v>112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0.77714285714285714</v>
      </c>
      <c r="I3261" s="10">
        <v>39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0.75187969924812026</v>
      </c>
      <c r="I3262" s="10">
        <v>99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0.66220735785953178</v>
      </c>
      <c r="I3263" s="10">
        <v>101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0.7736181889455116</v>
      </c>
      <c r="I3264" s="10">
        <v>1155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0.68518518518518523</v>
      </c>
      <c r="I3265" s="10">
        <v>68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0.74588235294117644</v>
      </c>
      <c r="I3266" s="10">
        <v>108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0.79629629629629628</v>
      </c>
      <c r="I3267" s="10">
        <v>33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0.74576271186440679</v>
      </c>
      <c r="I3268" s="10">
        <v>45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0.71527777777777779</v>
      </c>
      <c r="I3269" s="10">
        <v>41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0.76793893129770996</v>
      </c>
      <c r="I3270" s="10">
        <v>456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0.743859649122807</v>
      </c>
      <c r="I3271" s="10">
        <v>73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0.72413793103448276</v>
      </c>
      <c r="I3272" s="10">
        <v>24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0.7502411963338157</v>
      </c>
      <c r="I3273" s="10">
        <v>4142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0.72499999999999998</v>
      </c>
      <c r="I3274" s="10">
        <v>132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0.62146892655367236</v>
      </c>
      <c r="I3275" s="10">
        <v>67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0.70833333333333337</v>
      </c>
      <c r="I3276" s="10">
        <v>56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0.7542102206736353</v>
      </c>
      <c r="I3277" s="10">
        <v>1693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0.74712643678160917</v>
      </c>
      <c r="I3278" s="10">
        <v>110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0.69787234042553192</v>
      </c>
      <c r="I3279" s="10">
        <v>71</v>
      </c>
      <c r="J3279" s="14">
        <f>IF(H3279&lt;J$2,1,0)</f>
        <v>1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0.77233496617681363</v>
      </c>
      <c r="I3280" s="10">
        <v>976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0.72894333843797854</v>
      </c>
      <c r="I3281" s="10">
        <v>177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0.76029055690072644</v>
      </c>
      <c r="I3282" s="10">
        <v>99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0.72972972972972971</v>
      </c>
      <c r="I3283" s="10">
        <v>130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0.7700722797421371</v>
      </c>
      <c r="I3284" s="10">
        <v>1177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0.61847389558232935</v>
      </c>
      <c r="I3285" s="10">
        <v>95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0.73507057546145493</v>
      </c>
      <c r="I3286" s="10">
        <v>244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0.76470588235294112</v>
      </c>
      <c r="I3287" s="10">
        <v>28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0.68201438848920859</v>
      </c>
      <c r="I3288" s="10">
        <v>221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0.74791666666666667</v>
      </c>
      <c r="I3289" s="10">
        <v>847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0.83921568627450982</v>
      </c>
      <c r="I3290" s="10">
        <v>41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0.72375690607734811</v>
      </c>
      <c r="I3291" s="10">
        <v>150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0.70354906054279753</v>
      </c>
      <c r="I3292" s="10">
        <v>284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0.79579579579579585</v>
      </c>
      <c r="I3293" s="10">
        <v>68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0.73747276688453156</v>
      </c>
      <c r="I3294" s="10">
        <v>241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0.77830940988835728</v>
      </c>
      <c r="I3295" s="10">
        <v>139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0.6955307262569832</v>
      </c>
      <c r="I3296" s="10">
        <v>109</v>
      </c>
      <c r="J3296" s="14">
        <f>IF(H3296&lt;J$2,1,0)</f>
        <v>1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0.68722466960352424</v>
      </c>
      <c r="I3297" s="10">
        <v>71</v>
      </c>
      <c r="J3297" s="14">
        <f>IF(H3297&lt;J$2,1,0)</f>
        <v>1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0.72901678657074342</v>
      </c>
      <c r="I3298" s="10">
        <v>113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0.75</v>
      </c>
      <c r="I3299" s="10">
        <v>111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0.73970037453183524</v>
      </c>
      <c r="I3300" s="10">
        <v>139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0.80212765957446808</v>
      </c>
      <c r="I3301" s="10">
        <v>93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0.75330396475770922</v>
      </c>
      <c r="I3302" s="10">
        <v>56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0.72302631578947374</v>
      </c>
      <c r="I3303" s="10">
        <v>2105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0.69713758079409049</v>
      </c>
      <c r="I3304" s="10">
        <v>328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0.6790405482581382</v>
      </c>
      <c r="I3305" s="10">
        <v>562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0.65096952908587258</v>
      </c>
      <c r="I3306" s="10">
        <v>126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0.64174454828660432</v>
      </c>
      <c r="I3307" s="10">
        <v>115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0.70967741935483875</v>
      </c>
      <c r="I3308" s="10">
        <v>18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0.75294117647058822</v>
      </c>
      <c r="I3309" s="10">
        <v>21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0.72</v>
      </c>
      <c r="I3310" s="10">
        <v>231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0.76283618581907087</v>
      </c>
      <c r="I3311" s="10">
        <v>97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0.83458646616541354</v>
      </c>
      <c r="I3312" s="10">
        <v>22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0.73631840796019898</v>
      </c>
      <c r="I3313" s="10">
        <v>53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0.70742358078602618</v>
      </c>
      <c r="I3314" s="10">
        <v>134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0.77188795377465147</v>
      </c>
      <c r="I3315" s="10">
        <v>1816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0.72323232323232323</v>
      </c>
      <c r="I3316" s="10">
        <v>274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0.72023809523809523</v>
      </c>
      <c r="I3317" s="10">
        <v>47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0.79126213592233008</v>
      </c>
      <c r="I3318" s="10">
        <v>43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0.76016260162601623</v>
      </c>
      <c r="I3319" s="10">
        <v>59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0.82300884955752207</v>
      </c>
      <c r="I3320" s="10">
        <v>20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0.72455089820359286</v>
      </c>
      <c r="I3321" s="10">
        <v>46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0.80478087649402386</v>
      </c>
      <c r="I3322" s="10">
        <v>49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0.72889610389610393</v>
      </c>
      <c r="I3323" s="10">
        <v>167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0.76051779935275077</v>
      </c>
      <c r="I3324" s="10">
        <v>74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0.72463768115942029</v>
      </c>
      <c r="I3325" s="10">
        <v>95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0.74941995359628766</v>
      </c>
      <c r="I3326" s="10">
        <v>108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0.78163265306122454</v>
      </c>
      <c r="I3327" s="10">
        <v>107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0.74869109947643975</v>
      </c>
      <c r="I3328" s="10">
        <v>48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0.64383561643835618</v>
      </c>
      <c r="I3329" s="10">
        <v>52</v>
      </c>
      <c r="J3329" s="14">
        <f>IF(H3329&lt;J$2,1,0)</f>
        <v>1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0.80074719800747196</v>
      </c>
      <c r="I3330" s="10">
        <v>160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0.7371477369769428</v>
      </c>
      <c r="I3331" s="10">
        <v>1539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0.75444839857651247</v>
      </c>
      <c r="I3332" s="10">
        <v>69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0.74583333333333335</v>
      </c>
      <c r="I3333" s="10">
        <v>61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0.7142857142857143</v>
      </c>
      <c r="I3334" s="10">
        <v>150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0.74643249176728865</v>
      </c>
      <c r="I3335" s="10">
        <v>231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0.78169014084507038</v>
      </c>
      <c r="I3336" s="10">
        <v>93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0.77230046948356812</v>
      </c>
      <c r="I3337" s="10">
        <v>291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0.74257425742574257</v>
      </c>
      <c r="I3338" s="10">
        <v>26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0.73866666666666669</v>
      </c>
      <c r="I3339" s="10">
        <v>98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0.66129032258064513</v>
      </c>
      <c r="I3340" s="10">
        <v>63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0.74712643678160917</v>
      </c>
      <c r="I3341" s="10">
        <v>88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0.81553398058252424</v>
      </c>
      <c r="I3342" s="10">
        <v>38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0.70629370629370625</v>
      </c>
      <c r="I3343" s="10">
        <v>42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0.68345323741007191</v>
      </c>
      <c r="I3344" s="10">
        <v>44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0.71028037383177567</v>
      </c>
      <c r="I3345" s="10">
        <v>31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0.55844155844155841</v>
      </c>
      <c r="I3347" s="10">
        <v>34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0.72408519934462046</v>
      </c>
      <c r="I3348" s="10">
        <v>2526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0.76271186440677963</v>
      </c>
      <c r="I3349" s="10">
        <v>42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0.68761220825852787</v>
      </c>
      <c r="I3350" s="10">
        <v>174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0.70454545454545459</v>
      </c>
      <c r="I3351" s="10">
        <v>52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0.66615146831530136</v>
      </c>
      <c r="I3352" s="10">
        <v>216</v>
      </c>
      <c r="J3352" s="14">
        <f>IF(H3352&lt;J$2,1,0)</f>
        <v>1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0.7359154929577465</v>
      </c>
      <c r="I3353" s="10">
        <v>225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0.65409252669039142</v>
      </c>
      <c r="I3354" s="10">
        <v>486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0.67790262172284643</v>
      </c>
      <c r="I3355" s="10">
        <v>86</v>
      </c>
      <c r="J3355" s="14">
        <f>IF(H3355&lt;J$2,1,0)</f>
        <v>1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0.62650602409638556</v>
      </c>
      <c r="I3356" s="10">
        <v>217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0.74766355140186913</v>
      </c>
      <c r="I3357" s="10">
        <v>135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0.77325581395348841</v>
      </c>
      <c r="I3358" s="10">
        <v>117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0.74096385542168675</v>
      </c>
      <c r="I3360" s="10">
        <v>43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0.72839506172839508</v>
      </c>
      <c r="I3361" s="10">
        <v>66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0.64114832535885169</v>
      </c>
      <c r="I3362" s="10">
        <v>150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0.73062261753494284</v>
      </c>
      <c r="I3363" s="10">
        <v>212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0.68961424332344212</v>
      </c>
      <c r="I3364" s="10">
        <v>523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0.66386554621848737</v>
      </c>
      <c r="I3365" s="10">
        <v>120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0.81081081081081086</v>
      </c>
      <c r="I3366" s="10">
        <v>14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0.72717508055853919</v>
      </c>
      <c r="I3367" s="10">
        <v>254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0.66256830601092898</v>
      </c>
      <c r="I3368" s="10">
        <v>247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0.68203497615262321</v>
      </c>
      <c r="I3369" s="10">
        <v>600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0.64756446991404015</v>
      </c>
      <c r="I3370" s="10">
        <v>123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0.65486725663716816</v>
      </c>
      <c r="I3371" s="10">
        <v>78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0.66579770594369136</v>
      </c>
      <c r="I3372" s="10">
        <v>1282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0.73278688524590163</v>
      </c>
      <c r="I3373" s="10">
        <v>163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0.68471953578336553</v>
      </c>
      <c r="I3374" s="10">
        <v>163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0.56774193548387097</v>
      </c>
      <c r="I3375" s="10">
        <v>67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0.66867469879518071</v>
      </c>
      <c r="I3376" s="10">
        <v>55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0.6404833836858006</v>
      </c>
      <c r="I3377" s="10">
        <v>119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0.7434988650392258</v>
      </c>
      <c r="I3378" s="10">
        <v>6441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0.72153846153846157</v>
      </c>
      <c r="I3379" s="10">
        <v>181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0.63227513227513232</v>
      </c>
      <c r="I3380" s="10">
        <v>278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0.70032573289902278</v>
      </c>
      <c r="I3381" s="10">
        <v>92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0.7338709677419355</v>
      </c>
      <c r="I3382" s="10">
        <v>231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0.74483596597812884</v>
      </c>
      <c r="I3383" s="10">
        <v>210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0.70879801734820325</v>
      </c>
      <c r="I3384" s="10">
        <v>235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0.63636363636363635</v>
      </c>
      <c r="I3385" s="10">
        <v>96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0.62820512820512819</v>
      </c>
      <c r="I3386" s="10">
        <v>319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0.67088607594936711</v>
      </c>
      <c r="I3387" s="10">
        <v>182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0.75555555555555554</v>
      </c>
      <c r="I3388" s="10">
        <v>143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0.62736842105263158</v>
      </c>
      <c r="I3389" s="10">
        <v>177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0.74919614147909963</v>
      </c>
      <c r="I3390" s="10">
        <v>78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0.70833333333333337</v>
      </c>
      <c r="I3391" s="10">
        <v>35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0.70723945902943519</v>
      </c>
      <c r="I3392" s="10">
        <v>368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0.73825503355704702</v>
      </c>
      <c r="I3393" s="10">
        <v>39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0.71036269430051813</v>
      </c>
      <c r="I3394" s="10">
        <v>559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0.78237410071942448</v>
      </c>
      <c r="I3395" s="10">
        <v>121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0.70634920634920639</v>
      </c>
      <c r="I3396" s="10">
        <v>296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0.63930348258706471</v>
      </c>
      <c r="I3397" s="10">
        <v>290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0.7342995169082126</v>
      </c>
      <c r="I3398" s="10">
        <v>660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0.72888015717092336</v>
      </c>
      <c r="I3399" s="10">
        <v>138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0.73195876288659789</v>
      </c>
      <c r="I3400" s="10">
        <v>78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0.70236753100338223</v>
      </c>
      <c r="I3401" s="10">
        <v>528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0.71434671221178481</v>
      </c>
      <c r="I3402" s="10">
        <v>1338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0.68026565464895639</v>
      </c>
      <c r="I3403" s="10">
        <v>337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0.72466960352422904</v>
      </c>
      <c r="I3404" s="10">
        <v>125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0.70857142857142852</v>
      </c>
      <c r="I3405" s="10">
        <v>51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0.68094701240135291</v>
      </c>
      <c r="I3406" s="10">
        <v>849</v>
      </c>
      <c r="J3406" s="14">
        <f>IF(H3406&lt;J$2,1,0)</f>
        <v>1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0.70238095238095233</v>
      </c>
      <c r="I3407" s="10">
        <v>100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0.68717948717948718</v>
      </c>
      <c r="I3408" s="10">
        <v>183</v>
      </c>
      <c r="J3408" s="14">
        <f>IF(H3408&lt;J$2,1,0)</f>
        <v>1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0.69304556354916069</v>
      </c>
      <c r="I3409" s="10">
        <v>256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0.71875</v>
      </c>
      <c r="I3410" s="10">
        <v>63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0.72251308900523559</v>
      </c>
      <c r="I3411" s="10">
        <v>159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0.59018987341772156</v>
      </c>
      <c r="I3412" s="10">
        <v>259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0.76013513513513509</v>
      </c>
      <c r="I3413" s="10">
        <v>71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0.70459518599562365</v>
      </c>
      <c r="I3414" s="10">
        <v>1080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0.55307262569832405</v>
      </c>
      <c r="I3415" s="10">
        <v>80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0.68152866242038213</v>
      </c>
      <c r="I3416" s="10">
        <v>150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0.63454920853406749</v>
      </c>
      <c r="I3417" s="10">
        <v>531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0.6673728813559322</v>
      </c>
      <c r="I3418" s="10">
        <v>157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0.6388583973655324</v>
      </c>
      <c r="I3419" s="10">
        <v>658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0.70760233918128657</v>
      </c>
      <c r="I3420" s="10">
        <v>50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0.70866141732283461</v>
      </c>
      <c r="I3421" s="10">
        <v>259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0.66871764820783275</v>
      </c>
      <c r="I3422" s="10">
        <v>3392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0.70760233918128657</v>
      </c>
      <c r="I3423" s="10">
        <v>200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0.70517928286852594</v>
      </c>
      <c r="I3424" s="10">
        <v>148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0.70097389949357225</v>
      </c>
      <c r="I3425" s="10">
        <v>3838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0.70863309352517989</v>
      </c>
      <c r="I3426" s="10">
        <v>81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0.66517189835575485</v>
      </c>
      <c r="I3427" s="10">
        <v>224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0.7024128686327078</v>
      </c>
      <c r="I3428" s="10">
        <v>111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0.76824034334763946</v>
      </c>
      <c r="I3429" s="10">
        <v>54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0.76229508196721307</v>
      </c>
      <c r="I3430" s="10">
        <v>29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0.64397905759162299</v>
      </c>
      <c r="I3431" s="10">
        <v>68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0.72441529513674052</v>
      </c>
      <c r="I3432" s="10">
        <v>2227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0.65532544378698221</v>
      </c>
      <c r="I3433" s="10">
        <v>233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0.76380368098159512</v>
      </c>
      <c r="I3434" s="10">
        <v>154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0.82242990654205606</v>
      </c>
      <c r="I3435" s="10">
        <v>38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0.74464438731790916</v>
      </c>
      <c r="I3436" s="10">
        <v>298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0.71973929236499068</v>
      </c>
      <c r="I3437" s="10">
        <v>301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0.76415094339622647</v>
      </c>
      <c r="I3438" s="10">
        <v>50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0.73648648648648651</v>
      </c>
      <c r="I3439" s="10">
        <v>78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0.7042606516290727</v>
      </c>
      <c r="I3440" s="10">
        <v>118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0.74396782841823061</v>
      </c>
      <c r="I3441" s="10">
        <v>191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0.64855072463768115</v>
      </c>
      <c r="I3442" s="10">
        <v>97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0.72623574144486691</v>
      </c>
      <c r="I3443" s="10">
        <v>216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0.75869565217391299</v>
      </c>
      <c r="I3444" s="10">
        <v>111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0.71052631578947367</v>
      </c>
      <c r="I3445" s="10">
        <v>110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0.65428571428571425</v>
      </c>
      <c r="I3446" s="10">
        <v>121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0.65853658536585369</v>
      </c>
      <c r="I3447" s="10">
        <v>70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0.83206106870229013</v>
      </c>
      <c r="I3448" s="10">
        <v>22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0.74214876033057853</v>
      </c>
      <c r="I3449" s="10">
        <v>156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0.77158555729984302</v>
      </c>
      <c r="I3450" s="10">
        <v>291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0.71470937129300116</v>
      </c>
      <c r="I3451" s="10">
        <v>481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0.80500658761528332</v>
      </c>
      <c r="I3452" s="10">
        <v>148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0.76431959139000361</v>
      </c>
      <c r="I3453" s="10">
        <v>1292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0.7151196730881495</v>
      </c>
      <c r="I3454" s="10">
        <v>488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0.71529411764705886</v>
      </c>
      <c r="I3455" s="10">
        <v>242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0.76363636363636367</v>
      </c>
      <c r="I3456" s="10">
        <v>143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0.62564102564102564</v>
      </c>
      <c r="I3457" s="10">
        <v>73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0.72400513478818995</v>
      </c>
      <c r="I3458" s="10">
        <v>215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0.82743362831858402</v>
      </c>
      <c r="I3459" s="10">
        <v>39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0.69565217391304346</v>
      </c>
      <c r="I3460" s="10">
        <v>56</v>
      </c>
      <c r="J3460" s="14">
        <f>IF(H3460&lt;J$2,1,0)</f>
        <v>1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0.56426332288401249</v>
      </c>
      <c r="I3461" s="10">
        <v>139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0.69</v>
      </c>
      <c r="I3462" s="10">
        <v>124</v>
      </c>
      <c r="J3462" s="14">
        <f>IF(H3462&lt;J$2,1,0)</f>
        <v>1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0.69940476190476186</v>
      </c>
      <c r="I3463" s="10">
        <v>101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0.84735202492211836</v>
      </c>
      <c r="I3464" s="10">
        <v>49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0.79475982532751088</v>
      </c>
      <c r="I3465" s="10">
        <v>47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0.67073170731707321</v>
      </c>
      <c r="I3466" s="10">
        <v>81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0.49333333333333335</v>
      </c>
      <c r="I3467" s="10">
        <v>76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0.66852367688022285</v>
      </c>
      <c r="I3468" s="10">
        <v>119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0.72826086956521741</v>
      </c>
      <c r="I3469" s="10">
        <v>50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0.72357723577235777</v>
      </c>
      <c r="I3470" s="10">
        <v>34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0.73134328358208955</v>
      </c>
      <c r="I3471" s="10">
        <v>18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0.66949152542372881</v>
      </c>
      <c r="I3472" s="10">
        <v>78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0.80198019801980203</v>
      </c>
      <c r="I3473" s="10">
        <v>20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0.77722772277227725</v>
      </c>
      <c r="I3474" s="10">
        <v>45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0.74285714285714288</v>
      </c>
      <c r="I3475" s="10">
        <v>45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0.56999999999999995</v>
      </c>
      <c r="I3476" s="10">
        <v>43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0.5083333333333333</v>
      </c>
      <c r="I3477" s="10">
        <v>59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0.71153846153846156</v>
      </c>
      <c r="I3478" s="10">
        <v>60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0.71739130434782605</v>
      </c>
      <c r="I3479" s="10">
        <v>91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0.77500000000000002</v>
      </c>
      <c r="I3480" s="10">
        <v>63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0.76934749620637333</v>
      </c>
      <c r="I3481" s="10">
        <v>152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0.76085594989561589</v>
      </c>
      <c r="I3482" s="10">
        <v>4582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0.70109890109890105</v>
      </c>
      <c r="I3483" s="10">
        <v>136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0.7695238095238095</v>
      </c>
      <c r="I3484" s="10">
        <v>121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0.7142857142857143</v>
      </c>
      <c r="I3485" s="10">
        <v>46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0.68156424581005581</v>
      </c>
      <c r="I3486" s="10">
        <v>57</v>
      </c>
      <c r="J3486" s="14">
        <f>IF(H3486&lt;J$2,1,0)</f>
        <v>1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0.74651810584958223</v>
      </c>
      <c r="I3487" s="10">
        <v>91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0.76712328767123283</v>
      </c>
      <c r="I3488" s="10">
        <v>51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0.64338235294117652</v>
      </c>
      <c r="I3489" s="10">
        <v>97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0.75510204081632648</v>
      </c>
      <c r="I3490" s="10">
        <v>24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0.75031148766508848</v>
      </c>
      <c r="I3491" s="10">
        <v>1002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0.70253164556962022</v>
      </c>
      <c r="I3492" s="10">
        <v>47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0.65734265734265729</v>
      </c>
      <c r="I3493" s="10">
        <v>49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0.76190476190476186</v>
      </c>
      <c r="I3494" s="10">
        <v>80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0.76819407008086249</v>
      </c>
      <c r="I3495" s="10">
        <v>86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0.81355932203389836</v>
      </c>
      <c r="I3496" s="10">
        <v>22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0.68512110726643594</v>
      </c>
      <c r="I3497" s="10">
        <v>546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0.6872852233676976</v>
      </c>
      <c r="I3498" s="10">
        <v>91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0.72355212355212351</v>
      </c>
      <c r="I3499" s="10">
        <v>716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0.75365141187925999</v>
      </c>
      <c r="I3500" s="10">
        <v>253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0.69421487603305787</v>
      </c>
      <c r="I3501" s="10">
        <v>111</v>
      </c>
      <c r="J3501" s="14">
        <f>IF(H3501&lt;J$2,1,0)</f>
        <v>1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0.77861163227016883</v>
      </c>
      <c r="I3502" s="10">
        <v>118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0.75085324232081907</v>
      </c>
      <c r="I3503" s="10">
        <v>73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0.66923076923076918</v>
      </c>
      <c r="I3504" s="10">
        <v>43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0.70634920634920639</v>
      </c>
      <c r="I3505" s="10">
        <v>37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0.8203125</v>
      </c>
      <c r="I3508" s="10">
        <v>23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0.75724137931034485</v>
      </c>
      <c r="I3509" s="10">
        <v>176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0.74722222222222223</v>
      </c>
      <c r="I3510" s="10">
        <v>546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0.76923076923076927</v>
      </c>
      <c r="I3511" s="10">
        <v>54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0.71186440677966101</v>
      </c>
      <c r="I3512" s="10">
        <v>85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0.76559865092748736</v>
      </c>
      <c r="I3513" s="10">
        <v>139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0.72380952380952379</v>
      </c>
      <c r="I3514" s="10">
        <v>29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0.74174757281553394</v>
      </c>
      <c r="I3515" s="10">
        <v>133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0.75054704595185995</v>
      </c>
      <c r="I3516" s="10">
        <v>342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0.74091627172195895</v>
      </c>
      <c r="I3517" s="10">
        <v>164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0.72139303482587069</v>
      </c>
      <c r="I3518" s="10">
        <v>56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0.7982062780269058</v>
      </c>
      <c r="I3519" s="10">
        <v>45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0.71587030716723554</v>
      </c>
      <c r="I3520" s="10">
        <v>333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0.6506575185820469</v>
      </c>
      <c r="I3521" s="10">
        <v>611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0.67261904761904767</v>
      </c>
      <c r="I3522" s="10">
        <v>220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0.74183976261127593</v>
      </c>
      <c r="I3523" s="10">
        <v>87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0.61904761904761907</v>
      </c>
      <c r="I3524" s="10">
        <v>72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0.76992376992376987</v>
      </c>
      <c r="I3525" s="10">
        <v>332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0.71124889282550929</v>
      </c>
      <c r="I3526" s="10">
        <v>326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0.6936708860759494</v>
      </c>
      <c r="I3527" s="10">
        <v>121</v>
      </c>
      <c r="J3527" s="14">
        <f>IF(H3527&lt;J$2,1,0)</f>
        <v>1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0.74553866490416387</v>
      </c>
      <c r="I3528" s="10">
        <v>385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0.72788956481048195</v>
      </c>
      <c r="I3529" s="10">
        <v>1163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0.77467199087278948</v>
      </c>
      <c r="I3530" s="10">
        <v>790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0.75097783572359844</v>
      </c>
      <c r="I3531" s="10">
        <v>191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0.68456375838926176</v>
      </c>
      <c r="I3532" s="10">
        <v>47</v>
      </c>
      <c r="J3532" s="14">
        <f>IF(H3532&lt;J$2,1,0)</f>
        <v>1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0.80106100795755963</v>
      </c>
      <c r="I3533" s="10">
        <v>75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0.64052287581699341</v>
      </c>
      <c r="I3534" s="10">
        <v>55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0.75126115638339153</v>
      </c>
      <c r="I3535" s="10">
        <v>641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0.76767676767676762</v>
      </c>
      <c r="I3536" s="10">
        <v>115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0.75757575757575757</v>
      </c>
      <c r="I3537" s="10">
        <v>96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0.69348659003831414</v>
      </c>
      <c r="I3538" s="10">
        <v>80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0.79467680608365021</v>
      </c>
      <c r="I3539" s="10">
        <v>54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0.81395348837209303</v>
      </c>
      <c r="I3540" s="10">
        <v>56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0.71235955056179778</v>
      </c>
      <c r="I3541" s="10">
        <v>256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0.77310924369747902</v>
      </c>
      <c r="I3542" s="10">
        <v>54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0.66352201257861632</v>
      </c>
      <c r="I3543" s="10">
        <v>107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0.87128712871287128</v>
      </c>
      <c r="I3544" s="10">
        <v>13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0.78099173553719003</v>
      </c>
      <c r="I3545" s="10">
        <v>53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0.752</v>
      </c>
      <c r="I3547" s="10">
        <v>31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0.77586206896551724</v>
      </c>
      <c r="I3548" s="10">
        <v>26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0.61988304093567248</v>
      </c>
      <c r="I3549" s="10">
        <v>65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0.68683565004088309</v>
      </c>
      <c r="I3550" s="10">
        <v>766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0.62011173184357538</v>
      </c>
      <c r="I3551" s="10">
        <v>136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0.68232280102476517</v>
      </c>
      <c r="I3552" s="10">
        <v>1116</v>
      </c>
      <c r="J3552" s="14">
        <f>IF(H3552&lt;J$2,1,0)</f>
        <v>1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0.60666666666666669</v>
      </c>
      <c r="I3553" s="10">
        <v>177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0.75342465753424659</v>
      </c>
      <c r="I3554" s="10">
        <v>108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0.73015873015873012</v>
      </c>
      <c r="I3555" s="10">
        <v>17</v>
      </c>
      <c r="J3555" s="14">
        <f>IF(H3555&lt;J$2,1,0)</f>
        <v>0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0.59530026109660572</v>
      </c>
      <c r="I3556" s="10">
        <v>155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0.75524475524475521</v>
      </c>
      <c r="I3557" s="10">
        <v>35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0.66173361522198737</v>
      </c>
      <c r="I3558" s="10">
        <v>160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0.54019292604501612</v>
      </c>
      <c r="I3559" s="10">
        <v>143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0.66878980891719741</v>
      </c>
      <c r="I3560" s="10">
        <v>52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0.63859649122807016</v>
      </c>
      <c r="I3561" s="10">
        <v>206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0.68795620437956206</v>
      </c>
      <c r="I3562" s="10">
        <v>342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0.6799531066822978</v>
      </c>
      <c r="I3563" s="10">
        <v>273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0.6675126903553299</v>
      </c>
      <c r="I3564" s="10">
        <v>131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0.61538461538461542</v>
      </c>
      <c r="I3565" s="10">
        <v>200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0.56153846153846154</v>
      </c>
      <c r="I3566" s="10">
        <v>114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0.65852472961477704</v>
      </c>
      <c r="I3567" s="10">
        <v>2810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0.57746478873239437</v>
      </c>
      <c r="I3568" s="10">
        <v>120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0.56644518272425248</v>
      </c>
      <c r="I3569" s="10">
        <v>261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0.56451612903225812</v>
      </c>
      <c r="I3570" s="10">
        <v>243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0.69117647058823528</v>
      </c>
      <c r="I3571" s="10">
        <v>63</v>
      </c>
      <c r="J3571" s="14">
        <f>IF(H3571&lt;J$2,1,0)</f>
        <v>1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0.62540089801154586</v>
      </c>
      <c r="I3572" s="10">
        <v>584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0.54545454545454541</v>
      </c>
      <c r="I3573" s="10">
        <v>40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0.67213114754098358</v>
      </c>
      <c r="I3574" s="10">
        <v>240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0.58876117496807157</v>
      </c>
      <c r="I3575" s="10">
        <v>322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0.64475347661188365</v>
      </c>
      <c r="I3576" s="10">
        <v>281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0.80701754385964908</v>
      </c>
      <c r="I3577" s="10">
        <v>11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0.72499999999999998</v>
      </c>
      <c r="I3578" s="10">
        <v>77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0.63988095238095233</v>
      </c>
      <c r="I3579" s="10">
        <v>121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0.69727047146401988</v>
      </c>
      <c r="I3580" s="10">
        <v>122</v>
      </c>
      <c r="J3580" s="14">
        <f>IF(H3580&lt;J$2,1,0)</f>
        <v>1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0.63316582914572861</v>
      </c>
      <c r="I3582" s="10">
        <v>73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0.78723404255319152</v>
      </c>
      <c r="I3583" s="10">
        <v>30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0.51923076923076927</v>
      </c>
      <c r="I3584" s="10">
        <v>75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0.7138263665594855</v>
      </c>
      <c r="I3585" s="10">
        <v>89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0.64</v>
      </c>
      <c r="I3586" s="10">
        <v>36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0.65445026178010468</v>
      </c>
      <c r="I3587" s="10">
        <v>132</v>
      </c>
      <c r="J3587" s="14">
        <f>IF(H3587&lt;J$2,1,0)</f>
        <v>1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0.70886075949367089</v>
      </c>
      <c r="I3588" s="10">
        <v>207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0.68176100628930814</v>
      </c>
      <c r="I3589" s="10">
        <v>253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0.68044417026526838</v>
      </c>
      <c r="I3590" s="10">
        <v>518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0.77450980392156865</v>
      </c>
      <c r="I3591" s="10">
        <v>23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0.67647058823529416</v>
      </c>
      <c r="I3592" s="10">
        <v>33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0.6328125</v>
      </c>
      <c r="I3593" s="10">
        <v>47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0.71320754716981127</v>
      </c>
      <c r="I3594" s="10">
        <v>228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0.56666666666666665</v>
      </c>
      <c r="I3595" s="10">
        <v>65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0.71965553357383916</v>
      </c>
      <c r="I3596" s="10">
        <v>2409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0.64277035236938029</v>
      </c>
      <c r="I3597" s="10">
        <v>294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0.61481481481481481</v>
      </c>
      <c r="I3598" s="10">
        <v>104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0.64500000000000002</v>
      </c>
      <c r="I3599" s="10">
        <v>213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0.69497607655502391</v>
      </c>
      <c r="I3600" s="10">
        <v>255</v>
      </c>
      <c r="J3600" s="14">
        <f>IF(H3600&lt;J$2,1,0)</f>
        <v>1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0.68888888888888888</v>
      </c>
      <c r="I3601" s="10">
        <v>42</v>
      </c>
      <c r="J3601" s="14">
        <f>IF(H3601&lt;J$2,1,0)</f>
        <v>1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0.67669172932330823</v>
      </c>
      <c r="I3602" s="10">
        <v>258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0.63235294117647056</v>
      </c>
      <c r="I3603" s="10">
        <v>75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0.67346938775510201</v>
      </c>
      <c r="I3604" s="10">
        <v>64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0.71052631578947367</v>
      </c>
      <c r="I3605" s="10">
        <v>22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0.64563106796116509</v>
      </c>
      <c r="I3606" s="10">
        <v>146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0.73255813953488369</v>
      </c>
      <c r="I3607" s="10">
        <v>23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0.70129870129870131</v>
      </c>
      <c r="I3608" s="10">
        <v>69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0.744218640504555</v>
      </c>
      <c r="I3609" s="10">
        <v>365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0.70293398533007334</v>
      </c>
      <c r="I3610" s="10">
        <v>243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0.48780487804878048</v>
      </c>
      <c r="I3611" s="10">
        <v>42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0.76254180602006694</v>
      </c>
      <c r="I3612" s="10">
        <v>71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0.72815533980582525</v>
      </c>
      <c r="I3613" s="10">
        <v>28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1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0.77966101694915257</v>
      </c>
      <c r="I3615" s="10">
        <v>13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0.69387755102040816</v>
      </c>
      <c r="I3616" s="10">
        <v>120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0.7351778656126482</v>
      </c>
      <c r="I3617" s="10">
        <v>67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0.67132867132867136</v>
      </c>
      <c r="I3618" s="10">
        <v>47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0.67073170731707321</v>
      </c>
      <c r="I3619" s="10">
        <v>54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0.72839506172839508</v>
      </c>
      <c r="I3620" s="10">
        <v>44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0.63535911602209949</v>
      </c>
      <c r="I3621" s="10">
        <v>66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0.6633663366336634</v>
      </c>
      <c r="I3622" s="10">
        <v>34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0.70462633451957291</v>
      </c>
      <c r="I3623" s="10">
        <v>83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0.66593886462882101</v>
      </c>
      <c r="I3624" s="10">
        <v>153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0.67346938775510201</v>
      </c>
      <c r="I3625" s="10">
        <v>240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0.64</v>
      </c>
      <c r="I3626" s="10">
        <v>18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0.75708502024291502</v>
      </c>
      <c r="I3627" s="10">
        <v>240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0.71307300509337856</v>
      </c>
      <c r="I3628" s="10">
        <v>676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0.6228070175438597</v>
      </c>
      <c r="I3629" s="10">
        <v>43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0.74404761904761907</v>
      </c>
      <c r="I3630" s="10">
        <v>86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0.72905525846702313</v>
      </c>
      <c r="I3631" s="10">
        <v>304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0.68798449612403101</v>
      </c>
      <c r="I3632" s="10">
        <v>161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0.66666666666666663</v>
      </c>
      <c r="I3633" s="10">
        <v>29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0.65787234042553189</v>
      </c>
      <c r="I3634" s="10">
        <v>402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0.64657534246575343</v>
      </c>
      <c r="I3635" s="10">
        <v>129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0.7137390888437164</v>
      </c>
      <c r="I3636" s="10">
        <v>2394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0.77386934673366836</v>
      </c>
      <c r="I3637" s="10">
        <v>45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0.61290322580645162</v>
      </c>
      <c r="I3638" s="10">
        <v>192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0.57692307692307687</v>
      </c>
      <c r="I3639" s="10">
        <v>55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0.64404761904761909</v>
      </c>
      <c r="I3640" s="10">
        <v>299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0.58160621761658027</v>
      </c>
      <c r="I3641" s="10">
        <v>323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0.58041958041958042</v>
      </c>
      <c r="I3642" s="10">
        <v>60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0.66395663956639561</v>
      </c>
      <c r="I3643" s="10">
        <v>124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0.77142857142857146</v>
      </c>
      <c r="I3644" s="10">
        <v>8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0.77073170731707319</v>
      </c>
      <c r="I3645" s="10">
        <v>141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0.73689550219817379</v>
      </c>
      <c r="I3646" s="10">
        <v>20228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0.8</v>
      </c>
      <c r="I3647" s="10">
        <v>37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0.77272727272727271</v>
      </c>
      <c r="I3648" s="10">
        <v>25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0.65853658536585369</v>
      </c>
      <c r="I3649" s="10">
        <v>42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0.77647058823529413</v>
      </c>
      <c r="I3650" s="10">
        <v>19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0.70854271356783916</v>
      </c>
      <c r="I3651" s="10">
        <v>58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0.78154425612052736</v>
      </c>
      <c r="I3652" s="10">
        <v>116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0.58285714285714285</v>
      </c>
      <c r="I3653" s="10">
        <v>73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0.7525150905432596</v>
      </c>
      <c r="I3654" s="10">
        <v>123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0.78037383177570097</v>
      </c>
      <c r="I3655" s="10">
        <v>47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0.80769230769230771</v>
      </c>
      <c r="I3656" s="10">
        <v>15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0.71532846715328469</v>
      </c>
      <c r="I3657" s="10">
        <v>39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0.80851063829787229</v>
      </c>
      <c r="I3658" s="10">
        <v>45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0.72680412371134018</v>
      </c>
      <c r="I3659" s="10">
        <v>53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0.72262773722627738</v>
      </c>
      <c r="I3660" s="10">
        <v>38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0.70545454545454545</v>
      </c>
      <c r="I3661" s="10">
        <v>81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0.7924107142857143</v>
      </c>
      <c r="I3662" s="10">
        <v>93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0.72222222222222221</v>
      </c>
      <c r="I3663" s="10">
        <v>60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0.85039370078740162</v>
      </c>
      <c r="I3664" s="10">
        <v>38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0.77351443123938879</v>
      </c>
      <c r="I3665" s="10">
        <v>667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0.75308641975308643</v>
      </c>
      <c r="I3666" s="10">
        <v>60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0.77386934673366836</v>
      </c>
      <c r="I3667" s="10">
        <v>45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0.80555555555555558</v>
      </c>
      <c r="I3668" s="10">
        <v>63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0.78736842105263161</v>
      </c>
      <c r="I3669" s="10">
        <v>202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0.74659400544959131</v>
      </c>
      <c r="I3670" s="10">
        <v>93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0.61085028690662491</v>
      </c>
      <c r="I3671" s="10">
        <v>746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0.70783132530120485</v>
      </c>
      <c r="I3672" s="10">
        <v>97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0.72857142857142854</v>
      </c>
      <c r="I3673" s="10">
        <v>114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0.73295454545454541</v>
      </c>
      <c r="I3674" s="10">
        <v>47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0.76534296028880866</v>
      </c>
      <c r="I3675" s="10">
        <v>65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0.58659217877094971</v>
      </c>
      <c r="I3676" s="10">
        <v>74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0.68322981366459623</v>
      </c>
      <c r="I3677" s="10">
        <v>102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0.72023809523809523</v>
      </c>
      <c r="I3678" s="10">
        <v>47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0.74772727272727268</v>
      </c>
      <c r="I3679" s="10">
        <v>111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0.72553191489361701</v>
      </c>
      <c r="I3680" s="10">
        <v>129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0.76</v>
      </c>
      <c r="I3681" s="10">
        <v>246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0.7392131979695431</v>
      </c>
      <c r="I3682" s="10">
        <v>411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0.80681818181818177</v>
      </c>
      <c r="I3683" s="10">
        <v>408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0.74527252502780872</v>
      </c>
      <c r="I3684" s="10">
        <v>229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0.80566801619433204</v>
      </c>
      <c r="I3685" s="10">
        <v>96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0.68600000000000005</v>
      </c>
      <c r="I3686" s="10">
        <v>157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0.70796460176991149</v>
      </c>
      <c r="I3687" s="10">
        <v>66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0.73669849931787179</v>
      </c>
      <c r="I3688" s="10">
        <v>193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0.76412556053811664</v>
      </c>
      <c r="I3689" s="10">
        <v>263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0.75473969304845023</v>
      </c>
      <c r="I3690" s="10">
        <v>815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0.69021739130434778</v>
      </c>
      <c r="I3691" s="10">
        <v>114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0.78396946564885495</v>
      </c>
      <c r="I3692" s="10">
        <v>283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0.75414181577203443</v>
      </c>
      <c r="I3693" s="10">
        <v>371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0.75146198830409361</v>
      </c>
      <c r="I3694" s="10">
        <v>85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0.72491349480968859</v>
      </c>
      <c r="I3695" s="10">
        <v>159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0.7277227722772277</v>
      </c>
      <c r="I3696" s="10">
        <v>165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0.73191489361702122</v>
      </c>
      <c r="I3697" s="10">
        <v>63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0.75954198473282442</v>
      </c>
      <c r="I3698" s="10">
        <v>63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0.75415282392026584</v>
      </c>
      <c r="I3699" s="10">
        <v>74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0.75826972010178118</v>
      </c>
      <c r="I3700" s="10">
        <v>190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0.74173806609547122</v>
      </c>
      <c r="I3701" s="10">
        <v>211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0.63709677419354838</v>
      </c>
      <c r="I3702" s="10">
        <v>45</v>
      </c>
      <c r="J3702" s="14">
        <f>IF(H3702&lt;J$2,1,0)</f>
        <v>1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0.79509493670886078</v>
      </c>
      <c r="I3703" s="10">
        <v>259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0.79411764705882348</v>
      </c>
      <c r="I3704" s="10">
        <v>49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0.71634615384615385</v>
      </c>
      <c r="I3705" s="10">
        <v>236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0.71973094170403584</v>
      </c>
      <c r="I3706" s="10">
        <v>125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0.73159509202453987</v>
      </c>
      <c r="I3707" s="10">
        <v>175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0.64327485380116955</v>
      </c>
      <c r="I3708" s="10">
        <v>122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0.82320441988950277</v>
      </c>
      <c r="I3709" s="10">
        <v>32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0.70018281535648996</v>
      </c>
      <c r="I3710" s="10">
        <v>164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0.75040650406504061</v>
      </c>
      <c r="I3711" s="10">
        <v>1842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0.74146341463414633</v>
      </c>
      <c r="I3712" s="10">
        <v>265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0.7756653992395437</v>
      </c>
      <c r="I3713" s="10">
        <v>59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0.73287671232876717</v>
      </c>
      <c r="I3715" s="10">
        <v>117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0.61751152073732718</v>
      </c>
      <c r="I3716" s="10">
        <v>83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0.72590361445783136</v>
      </c>
      <c r="I3717" s="10">
        <v>91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0.69470404984423673</v>
      </c>
      <c r="I3718" s="10">
        <v>98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0.685131195335277</v>
      </c>
      <c r="I3719" s="10">
        <v>108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0.76795580110497241</v>
      </c>
      <c r="I3720" s="10">
        <v>84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0.8729281767955801</v>
      </c>
      <c r="I3721" s="10">
        <v>23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0.75</v>
      </c>
      <c r="I3722" s="10">
        <v>21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0.63461538461538458</v>
      </c>
      <c r="I3723" s="10">
        <v>19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0.69811320754716977</v>
      </c>
      <c r="I3724" s="10">
        <v>32</v>
      </c>
      <c r="J3724" s="14">
        <f>IF(H3724&lt;J$2,1,0)</f>
        <v>1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0.78082191780821919</v>
      </c>
      <c r="I3725" s="10">
        <v>16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0.73499999999999999</v>
      </c>
      <c r="I3726" s="10">
        <v>53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0.73708381171067738</v>
      </c>
      <c r="I3727" s="10">
        <v>229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0.56164383561643838</v>
      </c>
      <c r="I3728" s="10">
        <v>32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0.63090128755364805</v>
      </c>
      <c r="I3729" s="10">
        <v>86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0.76859504132231404</v>
      </c>
      <c r="I3730" s="10">
        <v>224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0.67456809963840902</v>
      </c>
      <c r="I3731" s="10">
        <v>810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0.74349442379182151</v>
      </c>
      <c r="I3732" s="10">
        <v>69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0.64885496183206104</v>
      </c>
      <c r="I3733" s="10">
        <v>46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0.75</v>
      </c>
      <c r="I3734" s="10">
        <v>49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0.68265682656826565</v>
      </c>
      <c r="I3735" s="10">
        <v>172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0.69168900804289546</v>
      </c>
      <c r="I3736" s="10">
        <v>115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0.6797752808988764</v>
      </c>
      <c r="I3737" s="10">
        <v>57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0.73669467787114851</v>
      </c>
      <c r="I3738" s="10">
        <v>94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0.69354838709677424</v>
      </c>
      <c r="I3739" s="10">
        <v>38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0.78431372549019607</v>
      </c>
      <c r="I3740" s="10">
        <v>33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0.69767441860465118</v>
      </c>
      <c r="I3741" s="10">
        <v>26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0.65406179172134082</v>
      </c>
      <c r="I3742" s="10">
        <v>2900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0.72826086956521741</v>
      </c>
      <c r="I3743" s="10">
        <v>50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0.72131147540983609</v>
      </c>
      <c r="I3744" s="10">
        <v>17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0.77973568281938321</v>
      </c>
      <c r="I3745" s="10">
        <v>250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0.33136094674556216</v>
      </c>
      <c r="I3746" s="10">
        <v>113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0.67682926829268297</v>
      </c>
      <c r="I3747" s="10">
        <v>159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0.70742358078602618</v>
      </c>
      <c r="I3748" s="10">
        <v>67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0.70949720670391059</v>
      </c>
      <c r="I3749" s="10">
        <v>52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0.67148014440433212</v>
      </c>
      <c r="I3750" s="10">
        <v>91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0.6606217616580311</v>
      </c>
      <c r="I3751" s="10">
        <v>131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0.76525821596244137</v>
      </c>
      <c r="I3752" s="10">
        <v>50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0.54421768707482998</v>
      </c>
      <c r="I3753" s="10">
        <v>67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0.77142857142857146</v>
      </c>
      <c r="I3754" s="10">
        <v>56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0.7816091954022989</v>
      </c>
      <c r="I3755" s="10">
        <v>38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0.67741935483870963</v>
      </c>
      <c r="I3756" s="10">
        <v>20</v>
      </c>
      <c r="J3756" s="14">
        <f>IF(H3756&lt;J$2,1,0)</f>
        <v>1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0.70883054892601427</v>
      </c>
      <c r="I3757" s="10">
        <v>122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0.69724770642201839</v>
      </c>
      <c r="I3758" s="10">
        <v>33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0.75816993464052285</v>
      </c>
      <c r="I3759" s="10">
        <v>74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0.70892018779342725</v>
      </c>
      <c r="I3760" s="10">
        <v>62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0.67350746268656714</v>
      </c>
      <c r="I3761" s="10">
        <v>175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0.73</v>
      </c>
      <c r="I3762" s="10">
        <v>27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0.74101796407185627</v>
      </c>
      <c r="I3763" s="10">
        <v>346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0.75</v>
      </c>
      <c r="I3764" s="10">
        <v>9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0.72519083969465647</v>
      </c>
      <c r="I3765" s="10">
        <v>72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0.66259168704156479</v>
      </c>
      <c r="I3766" s="10">
        <v>138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0.71014492753623193</v>
      </c>
      <c r="I3767" s="10">
        <v>20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0.69127988748241909</v>
      </c>
      <c r="I3768" s="10">
        <v>439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0.78550724637681157</v>
      </c>
      <c r="I3769" s="10">
        <v>74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0.71526586620926247</v>
      </c>
      <c r="I3770" s="10">
        <v>166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0.62247838616714701</v>
      </c>
      <c r="I3771" s="10">
        <v>131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0.7267328166871877</v>
      </c>
      <c r="I3772" s="10">
        <v>3773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0.74373259052924789</v>
      </c>
      <c r="I3774" s="10">
        <v>276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0.65743944636678198</v>
      </c>
      <c r="I3775" s="10">
        <v>99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0.76719576719576721</v>
      </c>
      <c r="I3776" s="10">
        <v>44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0.6333333333333333</v>
      </c>
      <c r="I3777" s="10">
        <v>99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0.73024054982817865</v>
      </c>
      <c r="I3778" s="10">
        <v>157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0.76767676767676762</v>
      </c>
      <c r="I3779" s="10">
        <v>23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0.72222222222222221</v>
      </c>
      <c r="I3780" s="10">
        <v>55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0.69613821138211385</v>
      </c>
      <c r="I3781" s="10">
        <v>299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0.70631970260223054</v>
      </c>
      <c r="I3782" s="10">
        <v>79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0.68012422360248448</v>
      </c>
      <c r="I3783" s="10">
        <v>309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0.74637681159420288</v>
      </c>
      <c r="I3784" s="10">
        <v>140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0.82330827067669177</v>
      </c>
      <c r="I3785" s="10">
        <v>47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0.70731707317073167</v>
      </c>
      <c r="I3786" s="10">
        <v>36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0.64795918367346939</v>
      </c>
      <c r="I3787" s="10">
        <v>69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0.64516129032258063</v>
      </c>
      <c r="I3788" s="10">
        <v>33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0.68421052631578949</v>
      </c>
      <c r="I3789" s="10">
        <v>246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0.67761194029850746</v>
      </c>
      <c r="I3790" s="10">
        <v>108</v>
      </c>
      <c r="J3790" s="14">
        <f>IF(H3790&lt;J$2,1,0)</f>
        <v>1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0.7</v>
      </c>
      <c r="I3791" s="10">
        <v>27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0.68455134135060125</v>
      </c>
      <c r="I3792" s="10">
        <v>341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0.74025214995407862</v>
      </c>
      <c r="I3793" s="10">
        <v>3111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0.75408348457350272</v>
      </c>
      <c r="I3794" s="10">
        <v>271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0.6953125</v>
      </c>
      <c r="I3795" s="10">
        <v>156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0.73011363636363635</v>
      </c>
      <c r="I3796" s="10">
        <v>570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0.6860955056179775</v>
      </c>
      <c r="I3797" s="10">
        <v>447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0.68579626972740315</v>
      </c>
      <c r="I3798" s="10">
        <v>219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0.71641791044776115</v>
      </c>
      <c r="I3799" s="10">
        <v>76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0.72574626865671643</v>
      </c>
      <c r="I3800" s="10">
        <v>147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0.75302245250431776</v>
      </c>
      <c r="I3801" s="10">
        <v>143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0.66239316239316237</v>
      </c>
      <c r="I3802" s="10">
        <v>79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0.65435356200527706</v>
      </c>
      <c r="I3803" s="10">
        <v>262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0.75221238938053092</v>
      </c>
      <c r="I3804" s="10">
        <v>28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0.65079365079365081</v>
      </c>
      <c r="I3805" s="10">
        <v>88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0.67123287671232879</v>
      </c>
      <c r="I3806" s="10">
        <v>96</v>
      </c>
      <c r="J3806" s="14">
        <f>IF(H3806&lt;J$2,1,0)</f>
        <v>1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0.67901234567901236</v>
      </c>
      <c r="I3807" s="10">
        <v>26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0.59440559440559437</v>
      </c>
      <c r="I3808" s="10">
        <v>58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0.68994413407821231</v>
      </c>
      <c r="I3809" s="10">
        <v>111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0.64092664092664098</v>
      </c>
      <c r="I3810" s="10">
        <v>93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0.66666666666666663</v>
      </c>
      <c r="I3811" s="10">
        <v>83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0.65243902439024393</v>
      </c>
      <c r="I3812" s="10">
        <v>114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0.58490566037735847</v>
      </c>
      <c r="I3813" s="10">
        <v>66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0.72142857142857142</v>
      </c>
      <c r="I3815" s="10">
        <v>39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0.63120567375886527</v>
      </c>
      <c r="I3816" s="10">
        <v>52</v>
      </c>
      <c r="J3816" s="14">
        <f>IF(H3816&lt;J$2,1,0)</f>
        <v>1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0.73722627737226276</v>
      </c>
      <c r="I3817" s="10">
        <v>36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0.75714285714285712</v>
      </c>
      <c r="I3818" s="10">
        <v>51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0.72653061224489801</v>
      </c>
      <c r="I3819" s="10">
        <v>134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0.68298368298368295</v>
      </c>
      <c r="I3820" s="10">
        <v>136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0.68794326241134751</v>
      </c>
      <c r="I3821" s="10">
        <v>88</v>
      </c>
      <c r="J3821" s="14">
        <f>IF(H3821&lt;J$2,1,0)</f>
        <v>1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0.75477707006369432</v>
      </c>
      <c r="I3822" s="10">
        <v>77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0.7439296678760815</v>
      </c>
      <c r="I3823" s="10">
        <v>1835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0.59375</v>
      </c>
      <c r="I3824" s="10">
        <v>91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0.70989761092150172</v>
      </c>
      <c r="I3825" s="10">
        <v>85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0.68</v>
      </c>
      <c r="I3827" s="10">
        <v>64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0.73913043478260865</v>
      </c>
      <c r="I3828" s="10">
        <v>30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0.80158730158730163</v>
      </c>
      <c r="I3829" s="10">
        <v>50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0.67512690355329952</v>
      </c>
      <c r="I3830" s="10">
        <v>64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0.60344827586206895</v>
      </c>
      <c r="I3831" s="10">
        <v>23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0.76651982378854622</v>
      </c>
      <c r="I3832" s="10">
        <v>53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0.78431372549019607</v>
      </c>
      <c r="I3833" s="10">
        <v>11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0.72180451127819545</v>
      </c>
      <c r="I3834" s="10">
        <v>37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0.67551622418879054</v>
      </c>
      <c r="I3835" s="10">
        <v>110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0.63783783783783787</v>
      </c>
      <c r="I3836" s="10">
        <v>134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0.74432989690721651</v>
      </c>
      <c r="I3837" s="10">
        <v>124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0.64743589743589747</v>
      </c>
      <c r="I3838" s="10">
        <v>55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0.69296375266524524</v>
      </c>
      <c r="I3839" s="10">
        <v>144</v>
      </c>
      <c r="J3839" s="14">
        <f>IF(H3839&lt;J$2,1,0)</f>
        <v>1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0.65283018867924525</v>
      </c>
      <c r="I3840" s="10">
        <v>92</v>
      </c>
      <c r="J3840" s="14">
        <f>IF(H3840&lt;J$2,1,0)</f>
        <v>1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0.71718749999999998</v>
      </c>
      <c r="I3841" s="10">
        <v>181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0.72902594224180128</v>
      </c>
      <c r="I3842" s="10">
        <v>2768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0.71604938271604934</v>
      </c>
      <c r="I3843" s="10">
        <v>23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0.61025641025641031</v>
      </c>
      <c r="I3844" s="10">
        <v>76</v>
      </c>
      <c r="J3844" s="14">
        <f>IF(H3844&lt;J$2,1,0)</f>
        <v>1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0.70531400966183577</v>
      </c>
      <c r="I3845" s="10">
        <v>183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</v>
      </c>
      <c r="I3846" s="10">
        <v>32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0.6280193236714976</v>
      </c>
      <c r="I3847" s="10">
        <v>77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0.73129770992366416</v>
      </c>
      <c r="I3848" s="10">
        <v>176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0.62291169451073991</v>
      </c>
      <c r="I3849" s="10">
        <v>158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0.67675675675675673</v>
      </c>
      <c r="I3850" s="10">
        <v>299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0.597444089456869</v>
      </c>
      <c r="I3851" s="10">
        <v>126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0.81294964028776984</v>
      </c>
      <c r="I3852" s="10">
        <v>26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0.66867469879518071</v>
      </c>
      <c r="I3853" s="10">
        <v>55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0.66401515151515156</v>
      </c>
      <c r="I3854" s="10">
        <v>887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0.70668953687821612</v>
      </c>
      <c r="I3855" s="10">
        <v>171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0.63537906137184119</v>
      </c>
      <c r="I3856" s="10">
        <v>101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0.7060402684563758</v>
      </c>
      <c r="I3857" s="10">
        <v>219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0.68758002560819464</v>
      </c>
      <c r="I3858" s="10">
        <v>244</v>
      </c>
      <c r="J3858" s="14">
        <f>IF(H3858&lt;J$2,1,0)</f>
        <v>1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0.75727238383075179</v>
      </c>
      <c r="I3859" s="10">
        <v>1285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0.67233384853168465</v>
      </c>
      <c r="I3860" s="10">
        <v>212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0.7053191489361702</v>
      </c>
      <c r="I3861" s="10">
        <v>277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0.67659574468085104</v>
      </c>
      <c r="I3862" s="10">
        <v>152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0.74903969270166448</v>
      </c>
      <c r="I3863" s="10">
        <v>196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0.66952789699570814</v>
      </c>
      <c r="I3864" s="10">
        <v>77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0.69666666666666666</v>
      </c>
      <c r="I3865" s="10">
        <v>91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0.64757709251101325</v>
      </c>
      <c r="I3866" s="10">
        <v>160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0.70860927152317876</v>
      </c>
      <c r="I3867" s="10">
        <v>44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0.68235294117647061</v>
      </c>
      <c r="I3868" s="10">
        <v>54</v>
      </c>
      <c r="J3868" s="14">
        <f>IF(H3868&lt;J$2,1,0)</f>
        <v>1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0.72614107883817425</v>
      </c>
      <c r="I3869" s="10">
        <v>132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0.70967741935483875</v>
      </c>
      <c r="I3870" s="10">
        <v>171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0.65251572327044027</v>
      </c>
      <c r="I3871" s="10">
        <v>221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0.70995584102769971</v>
      </c>
      <c r="I3872" s="10">
        <v>1445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0.67755102040816328</v>
      </c>
      <c r="I3873" s="10">
        <v>79</v>
      </c>
      <c r="J3873" s="14">
        <f>IF(H3873&lt;J$2,1,0)</f>
        <v>1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0.7441860465116279</v>
      </c>
      <c r="I3874" s="10">
        <v>11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0.92473118279569888</v>
      </c>
      <c r="I3875" s="10">
        <v>7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0.73103448275862071</v>
      </c>
      <c r="I3876" s="10">
        <v>39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0.79220779220779225</v>
      </c>
      <c r="I3877" s="10">
        <v>16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0.80487804878048785</v>
      </c>
      <c r="I3878" s="10">
        <v>16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0.86813186813186816</v>
      </c>
      <c r="I3879" s="10">
        <v>12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0.76793248945147674</v>
      </c>
      <c r="I3880" s="10">
        <v>55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0.81018518518518523</v>
      </c>
      <c r="I3881" s="10">
        <v>41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0.72549019607843135</v>
      </c>
      <c r="I3882" s="10">
        <v>42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0.7743265125864861</v>
      </c>
      <c r="I3883" s="10">
        <v>1533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0.73188405797101452</v>
      </c>
      <c r="I3884" s="10">
        <v>37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0.78558558558558556</v>
      </c>
      <c r="I3885" s="10">
        <v>119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0.76628352490421459</v>
      </c>
      <c r="I3886" s="10">
        <v>122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0.75362318840579712</v>
      </c>
      <c r="I3887" s="10">
        <v>17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0.88571428571428568</v>
      </c>
      <c r="I3888" s="10">
        <v>4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0.72429906542056077</v>
      </c>
      <c r="I3889" s="10">
        <v>59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0.80307692307692302</v>
      </c>
      <c r="I3890" s="10">
        <v>64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0.54545454545454541</v>
      </c>
      <c r="I3891" s="10">
        <v>20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0.8</v>
      </c>
      <c r="I3892" s="10">
        <v>27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0.83536585365853655</v>
      </c>
      <c r="I3893" s="10">
        <v>27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0.69135802469135799</v>
      </c>
      <c r="I3894" s="10">
        <v>100</v>
      </c>
      <c r="J3894" s="14">
        <f>IF(H3894&lt;J$2,1,0)</f>
        <v>1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0.79664179104477617</v>
      </c>
      <c r="I3895" s="10">
        <v>109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0.68959731543624159</v>
      </c>
      <c r="I3896" s="10">
        <v>185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0.80458015267175576</v>
      </c>
      <c r="I3897" s="10">
        <v>128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0.61805555555555558</v>
      </c>
      <c r="I3898" s="10">
        <v>55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0.79</v>
      </c>
      <c r="I3899" s="10">
        <v>21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0.5752212389380531</v>
      </c>
      <c r="I3900" s="10">
        <v>48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0.77220630372492838</v>
      </c>
      <c r="I3901" s="10">
        <v>159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0.77304964539007093</v>
      </c>
      <c r="I3902" s="10">
        <v>32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0.78238341968911918</v>
      </c>
      <c r="I3903" s="10">
        <v>126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0.85567010309278346</v>
      </c>
      <c r="I3904" s="10">
        <v>56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0.72619047619047616</v>
      </c>
      <c r="I3905" s="10">
        <v>46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0.7720588235294118</v>
      </c>
      <c r="I3906" s="10">
        <v>62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0.57798165137614677</v>
      </c>
      <c r="I3907" s="10">
        <v>46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0.77037037037037037</v>
      </c>
      <c r="I3908" s="10">
        <v>31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0.84816753926701571</v>
      </c>
      <c r="I3909" s="10">
        <v>29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0.75459098497495825</v>
      </c>
      <c r="I3910" s="10">
        <v>147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0.82889733840304181</v>
      </c>
      <c r="I3911" s="10">
        <v>90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0.84180790960451979</v>
      </c>
      <c r="I3912" s="10">
        <v>28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0.83823529411764708</v>
      </c>
      <c r="I3913" s="10">
        <v>33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0.72631578947368425</v>
      </c>
      <c r="I3914" s="10">
        <v>52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0.76800000000000002</v>
      </c>
      <c r="I3915" s="10">
        <v>29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0.79047619047619044</v>
      </c>
      <c r="I3916" s="10">
        <v>22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0.74561403508771928</v>
      </c>
      <c r="I3917" s="10">
        <v>29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0.83216783216783219</v>
      </c>
      <c r="I3918" s="10">
        <v>24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0.85</v>
      </c>
      <c r="I3919" s="10">
        <v>18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0.82960893854748607</v>
      </c>
      <c r="I3920" s="10">
        <v>61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0.88888888888888884</v>
      </c>
      <c r="I3921" s="10">
        <v>13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0.80813953488372092</v>
      </c>
      <c r="I3922" s="10">
        <v>33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0.68055555555555558</v>
      </c>
      <c r="I3923" s="10">
        <v>23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0.78723404255319152</v>
      </c>
      <c r="I3924" s="10">
        <v>10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0.81818181818181823</v>
      </c>
      <c r="I3925" s="10">
        <v>24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0.78817733990147787</v>
      </c>
      <c r="I3927" s="10">
        <v>43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0.80701754385964908</v>
      </c>
      <c r="I3928" s="10">
        <v>11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0.81031819586036458</v>
      </c>
      <c r="I3929" s="10">
        <v>3684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0.7946635730858469</v>
      </c>
      <c r="I3930" s="10">
        <v>177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0.74731182795698925</v>
      </c>
      <c r="I3931" s="10">
        <v>94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0.79050279329608941</v>
      </c>
      <c r="I3932" s="10">
        <v>75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0.8</v>
      </c>
      <c r="I3933" s="10">
        <v>452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0.82922374429223744</v>
      </c>
      <c r="I3934" s="10">
        <v>187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0.75092936802973975</v>
      </c>
      <c r="I3935" s="10">
        <v>201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0.75272331154684091</v>
      </c>
      <c r="I3936" s="10">
        <v>227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0.82027649769585254</v>
      </c>
      <c r="I3937" s="10">
        <v>78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0.83495145631067957</v>
      </c>
      <c r="I3938" s="10">
        <v>17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0.75375375375375375</v>
      </c>
      <c r="I3939" s="10">
        <v>82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0.85314685314685312</v>
      </c>
      <c r="I3940" s="10">
        <v>21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0.79953917050691248</v>
      </c>
      <c r="I3941" s="10">
        <v>87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0.85593220338983056</v>
      </c>
      <c r="I3942" s="10">
        <v>17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0.77083333333333337</v>
      </c>
      <c r="I3943" s="10">
        <v>44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0.76470588235294112</v>
      </c>
      <c r="I3944" s="10">
        <v>16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0.75078206465067776</v>
      </c>
      <c r="I3945" s="10">
        <v>239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0.7536496350364964</v>
      </c>
      <c r="I3946" s="10">
        <v>135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0.82851637764932562</v>
      </c>
      <c r="I3947" s="10">
        <v>89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0.77777777777777779</v>
      </c>
      <c r="I3948" s="10">
        <v>28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0.81914893617021278</v>
      </c>
      <c r="I3949" s="10">
        <v>17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0.81934306569343063</v>
      </c>
      <c r="I3950" s="10">
        <v>198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0.72666666666666668</v>
      </c>
      <c r="I3951" s="10">
        <v>41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0.77027027027027029</v>
      </c>
      <c r="I3952" s="10">
        <v>68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0.77611940298507465</v>
      </c>
      <c r="I3953" s="10">
        <v>135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0.77508543025784404</v>
      </c>
      <c r="I3954" s="10">
        <v>724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0.76377952755905509</v>
      </c>
      <c r="I3955" s="10">
        <v>30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0.83644859813084116</v>
      </c>
      <c r="I3956" s="10">
        <v>70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0.81506849315068497</v>
      </c>
      <c r="I3958" s="10">
        <v>27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0.8666666666666667</v>
      </c>
      <c r="I3959" s="10">
        <v>30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0.70873786407766992</v>
      </c>
      <c r="I3960" s="10">
        <v>60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0.7583081570996979</v>
      </c>
      <c r="I3961" s="10">
        <v>160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0.75940337224383914</v>
      </c>
      <c r="I3962" s="10">
        <v>371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0.81433224755700329</v>
      </c>
      <c r="I3963" s="10">
        <v>57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0.71088435374149661</v>
      </c>
      <c r="I3964" s="10">
        <v>170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0.75210084033613445</v>
      </c>
      <c r="I3965" s="10">
        <v>118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0.82733812949640284</v>
      </c>
      <c r="I3966" s="10">
        <v>120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0.73275862068965514</v>
      </c>
      <c r="I3967" s="10">
        <v>93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0.80538922155688619</v>
      </c>
      <c r="I3968" s="10">
        <v>65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0.77049180327868849</v>
      </c>
      <c r="I3969" s="10">
        <v>14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0.72131147540983609</v>
      </c>
      <c r="I3970" s="10">
        <v>17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0.7781818181818182</v>
      </c>
      <c r="I3971" s="10">
        <v>61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0.71196754563894527</v>
      </c>
      <c r="I3972" s="10">
        <v>142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0.71084337349397586</v>
      </c>
      <c r="I3973" s="10">
        <v>24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0.82840236686390534</v>
      </c>
      <c r="I3974" s="10">
        <v>29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0.77044398833315331</v>
      </c>
      <c r="I3975" s="10">
        <v>2125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0.94339622641509435</v>
      </c>
      <c r="I3976" s="10">
        <v>3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0.75718015665796345</v>
      </c>
      <c r="I3977" s="10">
        <v>186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0.73702422145328716</v>
      </c>
      <c r="I3978" s="10">
        <v>76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0.79692307692307696</v>
      </c>
      <c r="I3979" s="10">
        <v>66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0.85074626865671643</v>
      </c>
      <c r="I3980" s="10">
        <v>20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0.74545454545454548</v>
      </c>
      <c r="I3981" s="10">
        <v>42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0.82352941176470584</v>
      </c>
      <c r="I3982" s="10">
        <v>39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0.77777777777777779</v>
      </c>
      <c r="I3983" s="10">
        <v>14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0.78632478632478631</v>
      </c>
      <c r="I3984" s="10">
        <v>25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0.71074380165289253</v>
      </c>
      <c r="I3985" s="10">
        <v>35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0.79354838709677422</v>
      </c>
      <c r="I3986" s="10">
        <v>128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0.73493975903614461</v>
      </c>
      <c r="I3987" s="10">
        <v>22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0.78288100208768263</v>
      </c>
      <c r="I3988" s="10">
        <v>208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0.84892086330935257</v>
      </c>
      <c r="I3989" s="10">
        <v>21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0.74336283185840712</v>
      </c>
      <c r="I3990" s="10">
        <v>58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0.79047619047619044</v>
      </c>
      <c r="I3991" s="10">
        <v>22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0.77083333333333337</v>
      </c>
      <c r="I3992" s="10">
        <v>22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0.660377358490566</v>
      </c>
      <c r="I3993" s="10">
        <v>18</v>
      </c>
      <c r="J3993" s="14">
        <f>IF(H3993&lt;J$2,1,0)</f>
        <v>1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>IF(H3994&lt;J$2,1,0)</f>
        <v>1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0.75384615384615383</v>
      </c>
      <c r="I3995" s="10">
        <v>48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0.84848484848484851</v>
      </c>
      <c r="I3996" s="10">
        <v>10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1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0.83809523809523812</v>
      </c>
      <c r="I3998" s="10">
        <v>17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0.80165289256198347</v>
      </c>
      <c r="I3999" s="10">
        <v>48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0.76525821596244137</v>
      </c>
      <c r="I4000" s="10">
        <v>50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0.6901408450704225</v>
      </c>
      <c r="I4001" s="10">
        <v>22</v>
      </c>
      <c r="J4001" s="14">
        <f>IF(H4001&lt;J$2,1,0)</f>
        <v>1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0.65909090909090906</v>
      </c>
      <c r="I4002" s="10">
        <v>15</v>
      </c>
      <c r="J4002" s="14">
        <f>IF(H4002&lt;J$2,1,0)</f>
        <v>1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0.90625</v>
      </c>
      <c r="I4003" s="10">
        <v>3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0.61</v>
      </c>
      <c r="I4004" s="10">
        <v>39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0.81395348837209303</v>
      </c>
      <c r="I4005" s="10">
        <v>8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0.651685393258427</v>
      </c>
      <c r="I4006" s="10">
        <v>31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0.7410714285714286</v>
      </c>
      <c r="I4007" s="10">
        <v>29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0.68571428571428572</v>
      </c>
      <c r="I4008" s="10">
        <v>33</v>
      </c>
      <c r="J4008" s="14">
        <f>IF(H4008&lt;J$2,1,0)</f>
        <v>1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0.81159420289855078</v>
      </c>
      <c r="I4009" s="10">
        <v>26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0.80434498102342622</v>
      </c>
      <c r="I4010" s="10">
        <v>1495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0.73221757322175729</v>
      </c>
      <c r="I4011" s="10">
        <v>64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0.79797979797979801</v>
      </c>
      <c r="I4012" s="10">
        <v>20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0.81989449886963073</v>
      </c>
      <c r="I4013" s="10">
        <v>239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0.82510578279266578</v>
      </c>
      <c r="I4014" s="10">
        <v>124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0.78431372549019607</v>
      </c>
      <c r="I4015" s="10">
        <v>121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0.77312775330396477</v>
      </c>
      <c r="I4016" s="10">
        <v>103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0.87205387205387208</v>
      </c>
      <c r="I4017" s="10">
        <v>38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0.69480519480519476</v>
      </c>
      <c r="I4018" s="10">
        <v>47</v>
      </c>
      <c r="J4018" s="14">
        <f>IF(H4018&lt;J$2,1,0)</f>
        <v>1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0.86345381526104414</v>
      </c>
      <c r="I4019" s="10">
        <v>34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0.80298013245033117</v>
      </c>
      <c r="I4020" s="10">
        <v>119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0.77751196172248804</v>
      </c>
      <c r="I4021" s="10">
        <v>93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0.76923076923076927</v>
      </c>
      <c r="I4022" s="10">
        <v>66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0.73276904474002413</v>
      </c>
      <c r="I4023" s="10">
        <v>221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0.79992245056223343</v>
      </c>
      <c r="I4024" s="10">
        <v>516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0.6462585034013606</v>
      </c>
      <c r="I4025" s="10">
        <v>52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0.77844311377245512</v>
      </c>
      <c r="I4026" s="10">
        <v>37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1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0.85347043701799485</v>
      </c>
      <c r="I4028" s="10">
        <v>57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0.81058495821727017</v>
      </c>
      <c r="I4029" s="10">
        <v>68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0.75493502511733213</v>
      </c>
      <c r="I4030" s="10">
        <v>10391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0.7279411764705882</v>
      </c>
      <c r="I4031" s="10">
        <v>37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0.76895674300254457</v>
      </c>
      <c r="I4032" s="10">
        <v>454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0.75862068965517238</v>
      </c>
      <c r="I4033" s="10">
        <v>56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0.82758620689655171</v>
      </c>
      <c r="I4034" s="10">
        <v>60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0.85401459854014594</v>
      </c>
      <c r="I4035" s="10">
        <v>20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0.78387925497752087</v>
      </c>
      <c r="I4036" s="10">
        <v>673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0.72177419354838712</v>
      </c>
      <c r="I4037" s="10">
        <v>69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0.7831325301204819</v>
      </c>
      <c r="I4038" s="10">
        <v>90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0.80136986301369861</v>
      </c>
      <c r="I4039" s="10">
        <v>29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0.707395498392283</v>
      </c>
      <c r="I4040" s="10">
        <v>91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0.74493132766514059</v>
      </c>
      <c r="I4041" s="10">
        <v>390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0.66094420600858372</v>
      </c>
      <c r="I4042" s="10">
        <v>79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0.74976213130352043</v>
      </c>
      <c r="I4043" s="10">
        <v>263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0.75657894736842102</v>
      </c>
      <c r="I4044" s="10">
        <v>37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0.83684210526315794</v>
      </c>
      <c r="I4045" s="10">
        <v>62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0.74796747967479671</v>
      </c>
      <c r="I4046" s="10">
        <v>62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0.74172185430463577</v>
      </c>
      <c r="I4047" s="10">
        <v>39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0.8105939004815409</v>
      </c>
      <c r="I4048" s="10">
        <v>118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0.7578125</v>
      </c>
      <c r="I4049" s="10">
        <v>31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0.7283702213279678</v>
      </c>
      <c r="I4050" s="10">
        <v>135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0.78670360110803328</v>
      </c>
      <c r="I4051" s="10">
        <v>77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0.78048780487804881</v>
      </c>
      <c r="I4052" s="10">
        <v>27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0.71308016877637126</v>
      </c>
      <c r="I4053" s="10">
        <v>136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0.7407407407407407</v>
      </c>
      <c r="I4054" s="10">
        <v>42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0.74285714285714288</v>
      </c>
      <c r="I4055" s="10">
        <v>54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0.79816513761467889</v>
      </c>
      <c r="I4056" s="10">
        <v>22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0.75595238095238093</v>
      </c>
      <c r="I4057" s="10">
        <v>41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0.79816513761467889</v>
      </c>
      <c r="I4058" s="10">
        <v>22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0.74</v>
      </c>
      <c r="I4059" s="10">
        <v>39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0.76637279596977326</v>
      </c>
      <c r="I4060" s="10">
        <v>371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0.73248407643312097</v>
      </c>
      <c r="I4061" s="10">
        <v>42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0.73677248677248675</v>
      </c>
      <c r="I4062" s="10">
        <v>199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0.85572139303482586</v>
      </c>
      <c r="I4063" s="10">
        <v>58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0.77008196721311473</v>
      </c>
      <c r="I4064" s="10">
        <v>561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0.81925343811394891</v>
      </c>
      <c r="I4065" s="10">
        <v>92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0.68949771689497719</v>
      </c>
      <c r="I4066" s="10">
        <v>68</v>
      </c>
      <c r="J4066" s="14">
        <f>IF(H4066&lt;J$2,1,0)</f>
        <v>1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0.73015873015873012</v>
      </c>
      <c r="I4067" s="10">
        <v>34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0.75912408759124084</v>
      </c>
      <c r="I4068" s="10">
        <v>33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0.8012048192771084</v>
      </c>
      <c r="I4069" s="10">
        <v>33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0.77710843373493976</v>
      </c>
      <c r="I4070" s="10">
        <v>37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0.82666666666666666</v>
      </c>
      <c r="I4071" s="10">
        <v>13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0.74100719424460426</v>
      </c>
      <c r="I4072" s="10">
        <v>36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0.68285714285714283</v>
      </c>
      <c r="I4073" s="10">
        <v>111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0.62732919254658381</v>
      </c>
      <c r="I4074" s="10">
        <v>60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0.76021733994802743</v>
      </c>
      <c r="I4075" s="10">
        <v>1015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0.75730994152046782</v>
      </c>
      <c r="I4076" s="10">
        <v>166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0.81769436997319034</v>
      </c>
      <c r="I4077" s="10">
        <v>68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0.73746312684365778</v>
      </c>
      <c r="I4078" s="10">
        <v>89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0.82746478873239437</v>
      </c>
      <c r="I4079" s="10">
        <v>49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0.7865168539325843</v>
      </c>
      <c r="I4080" s="10">
        <v>19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0.79166666666666663</v>
      </c>
      <c r="I4081" s="10">
        <v>30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0.7456846950517837</v>
      </c>
      <c r="I4082" s="10">
        <v>221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0.77624309392265189</v>
      </c>
      <c r="I4083" s="10">
        <v>81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0.72272727272727277</v>
      </c>
      <c r="I4084" s="10">
        <v>61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0.76300578034682076</v>
      </c>
      <c r="I4085" s="10">
        <v>41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0.77892084820491292</v>
      </c>
      <c r="I4086" s="10">
        <v>1053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0.77118644067796616</v>
      </c>
      <c r="I4087" s="10">
        <v>27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0.67582417582417587</v>
      </c>
      <c r="I4088" s="10">
        <v>59</v>
      </c>
      <c r="J4088" s="14">
        <f>IF(H4088&lt;J$2,1,0)</f>
        <v>1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0.81378026070763498</v>
      </c>
      <c r="I4089" s="10">
        <v>200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0.76377952755905509</v>
      </c>
      <c r="I4090" s="10">
        <v>120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0.81300813008130079</v>
      </c>
      <c r="I4091" s="10">
        <v>23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0.88571428571428568</v>
      </c>
      <c r="I4092" s="10">
        <v>12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0.78754578754578752</v>
      </c>
      <c r="I4093" s="10">
        <v>58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0.77462887989203777</v>
      </c>
      <c r="I4094" s="10">
        <v>167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0.78962536023054752</v>
      </c>
      <c r="I4095" s="10">
        <v>73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0.74178403755868549</v>
      </c>
      <c r="I4096" s="10">
        <v>55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0.74193548387096775</v>
      </c>
      <c r="I4097" s="10">
        <v>48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0.65277777777777779</v>
      </c>
      <c r="I4098" s="10">
        <v>25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0.82072829131652658</v>
      </c>
      <c r="I4099" s="10">
        <v>64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0.91369047619047616</v>
      </c>
      <c r="I4100" s="10">
        <v>29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0.77647058823529413</v>
      </c>
      <c r="I4101" s="10">
        <v>19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0.70930232558139539</v>
      </c>
      <c r="I4102" s="10">
        <v>25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0.80765805877114871</v>
      </c>
      <c r="I4103" s="10">
        <v>216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0.70292887029288698</v>
      </c>
      <c r="I4104" s="10">
        <v>71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0.6633663366336634</v>
      </c>
      <c r="I4105" s="10">
        <v>34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0.73809523809523814</v>
      </c>
      <c r="I4106" s="10">
        <v>22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0.69918699186991873</v>
      </c>
      <c r="I4107" s="10">
        <v>37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0.74468085106382975</v>
      </c>
      <c r="I4108" s="10">
        <v>12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0.64347826086956517</v>
      </c>
      <c r="I4109" s="10">
        <v>41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0.65740740740740744</v>
      </c>
      <c r="I4110" s="10">
        <v>37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0.60946745562130178</v>
      </c>
      <c r="I4111" s="10">
        <v>66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0.69711538461538458</v>
      </c>
      <c r="I4112" s="10">
        <v>63</v>
      </c>
      <c r="J4112" s="14">
        <f>IF(H4112&lt;J$2,1,0)</f>
        <v>1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0.71052631578947367</v>
      </c>
      <c r="I4113" s="10">
        <v>33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0.71126760563380287</v>
      </c>
      <c r="I4114" s="10">
        <v>41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0.7857142857142857</v>
      </c>
      <c r="I4115" s="10">
        <v>18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0.65079365079365081</v>
      </c>
      <c r="I4116" s="10">
        <v>44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0.67173913043478262</v>
      </c>
      <c r="I4117" s="10">
        <v>151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0.7385057471264368</v>
      </c>
      <c r="I4118" s="10">
        <v>91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0.60655737704918034</v>
      </c>
      <c r="I4119" s="10">
        <v>24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0.689873417721519</v>
      </c>
      <c r="I4120" s="10">
        <v>49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0.63551401869158874</v>
      </c>
      <c r="I4121" s="10">
        <v>39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0.82113821138211385</v>
      </c>
      <c r="I4122" s="10">
        <v>22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0.75</v>
      </c>
      <c r="I4123" s="10">
        <v>40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0.77300613496932513</v>
      </c>
      <c r="I4124" s="10">
        <v>37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0.792332268370607</v>
      </c>
      <c r="I4125" s="10">
        <v>65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0.64333333333333331</v>
      </c>
      <c r="I4126" s="10">
        <v>107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0.76315789473684215</v>
      </c>
      <c r="I4127" s="10">
        <v>18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0.60576923076923073</v>
      </c>
      <c r="I4128" s="10">
        <v>41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0.7331460674157303</v>
      </c>
      <c r="I4129" s="10">
        <v>95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0.79477611940298509</v>
      </c>
      <c r="I4130" s="10">
        <v>55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0.53333333333333333</v>
      </c>
      <c r="I4131" s="10">
        <v>28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0.75961538461538458</v>
      </c>
      <c r="I4132" s="10">
        <v>125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0.76187665978164654</v>
      </c>
      <c r="I4133" s="10">
        <v>807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0.71698113207547165</v>
      </c>
      <c r="I4134" s="10">
        <v>30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0.83257918552036203</v>
      </c>
      <c r="I4135" s="10">
        <v>37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0.81318681318681318</v>
      </c>
      <c r="I4136" s="10">
        <v>17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0.57407407407407407</v>
      </c>
      <c r="I4137" s="10">
        <v>69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0.76315789473684215</v>
      </c>
      <c r="I4138" s="10">
        <v>18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0.74129353233830841</v>
      </c>
      <c r="I4139" s="10">
        <v>104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0.54054054054054057</v>
      </c>
      <c r="I4140" s="10">
        <v>34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0.73456790123456794</v>
      </c>
      <c r="I4141" s="10">
        <v>86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0.75547267715258637</v>
      </c>
      <c r="I4142" s="10">
        <v>1508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0.68863049095607232</v>
      </c>
      <c r="I4144" s="10">
        <v>241</v>
      </c>
      <c r="J4144" s="14">
        <f>IF(H4144&lt;J$2,1,0)</f>
        <v>1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0.76870748299319724</v>
      </c>
      <c r="I4145" s="10">
        <v>34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0.72758620689655173</v>
      </c>
      <c r="I4146" s="10">
        <v>79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0.76744186046511631</v>
      </c>
      <c r="I4147" s="10">
        <v>20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0.75068493150684934</v>
      </c>
      <c r="I4148" s="10">
        <v>91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0.7816091954022989</v>
      </c>
      <c r="I4149" s="10">
        <v>38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0.72319999999999995</v>
      </c>
      <c r="I4150" s="10">
        <v>346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0.70106761565836295</v>
      </c>
      <c r="I4151" s="10">
        <v>84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0.63636363636363635</v>
      </c>
      <c r="I4152" s="10">
        <v>76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0.76470588235294112</v>
      </c>
      <c r="I4153" s="10">
        <v>80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0.74015748031496065</v>
      </c>
      <c r="I4154" s="10">
        <v>33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0.66666666666666663</v>
      </c>
      <c r="I4155" s="10">
        <v>27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0.84507042253521125</v>
      </c>
      <c r="I4156" s="10">
        <v>22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0.72370766488413552</v>
      </c>
      <c r="I4157" s="10">
        <v>155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0.78142076502732238</v>
      </c>
      <c r="I4158" s="10">
        <v>40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0.68</v>
      </c>
      <c r="I4159" s="10">
        <v>152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0.70175438596491224</v>
      </c>
      <c r="I4160" s="10">
        <v>51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0.77852348993288589</v>
      </c>
      <c r="I4161" s="10">
        <v>33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0.72139303482587069</v>
      </c>
      <c r="I4162" s="10">
        <v>56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0.74404761904761907</v>
      </c>
      <c r="I4163" s="10">
        <v>43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0.76161369193154038</v>
      </c>
      <c r="I4164" s="10">
        <v>195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0.78431372549019607</v>
      </c>
      <c r="I4165" s="10">
        <v>22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0.79190751445086704</v>
      </c>
      <c r="I4166" s="10">
        <v>36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0.68840579710144922</v>
      </c>
      <c r="I4168" s="10">
        <v>43</v>
      </c>
      <c r="J4168" s="14">
        <f>IF(H4168&lt;J$2,1,0)</f>
        <v>1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0.78727114210985183</v>
      </c>
      <c r="I4169" s="10">
        <v>244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0.74527607361963188</v>
      </c>
      <c r="I4170" s="10">
        <v>1038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0.73786407766990292</v>
      </c>
      <c r="I4171" s="10">
        <v>27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0.70491803278688525</v>
      </c>
      <c r="I4172" s="10">
        <v>18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0.72388059701492535</v>
      </c>
      <c r="I4173" s="10">
        <v>37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0.78886310904872392</v>
      </c>
      <c r="I4174" s="10">
        <v>91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0.68085106382978722</v>
      </c>
      <c r="I4175" s="10">
        <v>150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0.7142857142857143</v>
      </c>
      <c r="I4176" s="10">
        <v>84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0.71551724137931039</v>
      </c>
      <c r="I4177" s="10">
        <v>33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0.59782608695652173</v>
      </c>
      <c r="I4178" s="10">
        <v>37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0.7551724137931034</v>
      </c>
      <c r="I4179" s="10">
        <v>71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0.77391304347826084</v>
      </c>
      <c r="I4180" s="10">
        <v>26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0.78219178082191776</v>
      </c>
      <c r="I4181" s="10">
        <v>159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0.76213592233009708</v>
      </c>
      <c r="I4182" s="10">
        <v>49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0.7</v>
      </c>
      <c r="I4183" s="10">
        <v>45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0.77500000000000002</v>
      </c>
      <c r="I4184" s="10">
        <v>27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0.77033492822966509</v>
      </c>
      <c r="I4185" s="10">
        <v>48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0.80281690140845074</v>
      </c>
      <c r="I4186" s="10">
        <v>56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0.7640449438202247</v>
      </c>
      <c r="I4187" s="10">
        <v>21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0.80143295803480041</v>
      </c>
      <c r="I4188" s="10">
        <v>194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0.83823529411764708</v>
      </c>
      <c r="I4189" s="10">
        <v>22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0.79381443298969068</v>
      </c>
      <c r="I4190" s="10">
        <v>20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0.78834355828220859</v>
      </c>
      <c r="I4191" s="10">
        <v>69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0.73026315789473684</v>
      </c>
      <c r="I4192" s="10">
        <v>41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0.77551020408163263</v>
      </c>
      <c r="I4193" s="10">
        <v>11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0.69298245614035092</v>
      </c>
      <c r="I4194" s="10">
        <v>35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0.78488372093023251</v>
      </c>
      <c r="I4195" s="10">
        <v>111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0.78624313350847863</v>
      </c>
      <c r="I4196" s="10">
        <v>1790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0.79591836734693877</v>
      </c>
      <c r="I4197" s="10">
        <v>10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0.78947368421052633</v>
      </c>
      <c r="I4198" s="10">
        <v>16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0.66346153846153844</v>
      </c>
      <c r="I4200" s="10">
        <v>35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0.72874493927125505</v>
      </c>
      <c r="I4201" s="10">
        <v>134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0.7384615384615385</v>
      </c>
      <c r="I4202" s="10">
        <v>68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0.72559366754617416</v>
      </c>
      <c r="I4203" s="10">
        <v>104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0.76441515650741354</v>
      </c>
      <c r="I4204" s="10">
        <v>143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0.79965457685664942</v>
      </c>
      <c r="I4206" s="10">
        <v>116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0.76271186440677963</v>
      </c>
      <c r="I4207" s="10">
        <v>98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0.875</v>
      </c>
      <c r="I4208" s="10">
        <v>6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0.78400000000000003</v>
      </c>
      <c r="I4209" s="10">
        <v>27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0.82641509433962268</v>
      </c>
      <c r="I4210" s="10">
        <v>46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0.79611650485436891</v>
      </c>
      <c r="I4211" s="10">
        <v>21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0.7723214285714286</v>
      </c>
      <c r="I4212" s="10">
        <v>51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0.86214953271028039</v>
      </c>
      <c r="I4213" s="10">
        <v>118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0.72</v>
      </c>
      <c r="I4214" s="10">
        <v>28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0.76058394160583942</v>
      </c>
      <c r="I4215" s="10">
        <v>164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0.83455049106018631</v>
      </c>
      <c r="I4216" s="10">
        <v>657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0.76635514018691586</v>
      </c>
      <c r="I4217" s="10">
        <v>50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0.83898305084745761</v>
      </c>
      <c r="I4218" s="10">
        <v>19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0.8515625</v>
      </c>
      <c r="I4219" s="10">
        <v>19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0.8270042194092827</v>
      </c>
      <c r="I4220" s="10">
        <v>41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0.75939849624060152</v>
      </c>
      <c r="I4222" s="10">
        <v>32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0.89595375722543358</v>
      </c>
      <c r="I4223" s="10">
        <v>18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0.84848484848484851</v>
      </c>
      <c r="I4224" s="10">
        <v>10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0.84042553191489366</v>
      </c>
      <c r="I4225" s="10">
        <v>15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0.5625</v>
      </c>
      <c r="I4226" s="10">
        <v>21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0.86904761904761907</v>
      </c>
      <c r="I4227" s="10">
        <v>11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0.84705882352941175</v>
      </c>
      <c r="I4233" s="10">
        <v>13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0.759493670886076</v>
      </c>
      <c r="I4234" s="10">
        <v>19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0.76229508196721307</v>
      </c>
      <c r="I4235" s="10">
        <v>29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0.73039215686274506</v>
      </c>
      <c r="I4237" s="10">
        <v>55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0.90151515151515149</v>
      </c>
      <c r="I4238" s="10">
        <v>13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0.75862068965517238</v>
      </c>
      <c r="I4239" s="10">
        <v>14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0.79489833641404806</v>
      </c>
      <c r="I4240" s="10">
        <v>2774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0.77483443708609268</v>
      </c>
      <c r="I4241" s="10">
        <v>34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0.7609108159392789</v>
      </c>
      <c r="I4242" s="10">
        <v>126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0.69169960474308301</v>
      </c>
      <c r="I4243" s="10">
        <v>156</v>
      </c>
      <c r="J4243" s="14">
        <f>IF(H4243&lt;J$2,1,0)</f>
        <v>1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0.82889480692410122</v>
      </c>
      <c r="I4244" s="10">
        <v>257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0.77246207701283542</v>
      </c>
      <c r="I4245" s="10">
        <v>195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0.73674121405750803</v>
      </c>
      <c r="I4246" s="10">
        <v>412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0.7661290322580645</v>
      </c>
      <c r="I4247" s="10">
        <v>58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0.77881040892193309</v>
      </c>
      <c r="I4248" s="10">
        <v>119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0.78176100628930822</v>
      </c>
      <c r="I4249" s="10">
        <v>694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0.82173174872665533</v>
      </c>
      <c r="I4250" s="10">
        <v>105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0.84126984126984128</v>
      </c>
      <c r="I4251" s="10">
        <v>30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0.7931034482758621</v>
      </c>
      <c r="I4252" s="10">
        <v>60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0.79411764705882348</v>
      </c>
      <c r="I4253" s="10">
        <v>28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0.79569892473118276</v>
      </c>
      <c r="I4254" s="10">
        <v>19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0.81230769230769229</v>
      </c>
      <c r="I4255" s="10">
        <v>61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0.74404761904761907</v>
      </c>
      <c r="I4256" s="10">
        <v>43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0.77956989247311825</v>
      </c>
      <c r="I4257" s="10">
        <v>205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0.72491145218417941</v>
      </c>
      <c r="I4258" s="10">
        <v>233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0.88297872340425532</v>
      </c>
      <c r="I4259" s="10">
        <v>22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0.7592592592592593</v>
      </c>
      <c r="I4260" s="10">
        <v>520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0.79369627507163321</v>
      </c>
      <c r="I4261" s="10">
        <v>72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0.80701754385964908</v>
      </c>
      <c r="I4262" s="10">
        <v>11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0.80099502487562191</v>
      </c>
      <c r="I4263" s="10">
        <v>40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0.84756097560975607</v>
      </c>
      <c r="I4264" s="10">
        <v>25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0.76165803108808294</v>
      </c>
      <c r="I4265" s="10">
        <v>46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0.735144312393888</v>
      </c>
      <c r="I4266" s="10">
        <v>156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0.77294685990338163</v>
      </c>
      <c r="I4267" s="10">
        <v>47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0.72342947451600159</v>
      </c>
      <c r="I4268" s="10">
        <v>700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0.609375</v>
      </c>
      <c r="I4269" s="10">
        <v>25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0.88888888888888884</v>
      </c>
      <c r="I4272" s="10">
        <v>8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0.83582089552238803</v>
      </c>
      <c r="I4276" s="10">
        <v>11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0.90384615384615385</v>
      </c>
      <c r="I4277" s="10">
        <v>5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0.88636363636363635</v>
      </c>
      <c r="I4278" s="10">
        <v>5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0.86585365853658536</v>
      </c>
      <c r="I4279" s="10">
        <v>11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0.86486486486486491</v>
      </c>
      <c r="I4280" s="10">
        <v>10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0.75757575757575757</v>
      </c>
      <c r="I4281" s="10">
        <v>8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0.77083333333333337</v>
      </c>
      <c r="I4282" s="10">
        <v>11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0.76851851851851849</v>
      </c>
      <c r="I4283" s="10">
        <v>25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0.78749999999999998</v>
      </c>
      <c r="I4284" s="10">
        <v>17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0.65306122448979587</v>
      </c>
      <c r="I4285" s="10">
        <v>34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0.77966101694915257</v>
      </c>
      <c r="I4287" s="10">
        <v>13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0.74603174603174605</v>
      </c>
      <c r="I4288" s="10">
        <v>48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0.78787878787878785</v>
      </c>
      <c r="I4289" s="10">
        <v>14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0.83333333333333337</v>
      </c>
      <c r="I4290" s="10">
        <v>18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0.66666666666666663</v>
      </c>
      <c r="I4292" s="10">
        <v>58</v>
      </c>
      <c r="J4292" s="14">
        <f>IF(H4292&lt;J$2,1,0)</f>
        <v>1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0.74626865671641796</v>
      </c>
      <c r="I4293" s="10">
        <v>17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0.75156576200417535</v>
      </c>
      <c r="I4294" s="10">
        <v>119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0.77659574468085102</v>
      </c>
      <c r="I4295" s="10">
        <v>42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0.80078895463510846</v>
      </c>
      <c r="I4296" s="10">
        <v>101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0.6160714285714286</v>
      </c>
      <c r="I4297" s="10">
        <v>43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0.88715953307392992</v>
      </c>
      <c r="I4298" s="10">
        <v>29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0.84390243902439022</v>
      </c>
      <c r="I4299" s="10">
        <v>32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0.76394849785407726</v>
      </c>
      <c r="I4300" s="10">
        <v>55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0.88888888888888884</v>
      </c>
      <c r="I4301" s="10">
        <v>11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0.80136986301369861</v>
      </c>
      <c r="I4302" s="10">
        <v>29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0.69135802469135799</v>
      </c>
      <c r="I4303" s="10">
        <v>50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0.75590551181102361</v>
      </c>
      <c r="I4305" s="10">
        <v>31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0.64516129032258063</v>
      </c>
      <c r="I4306" s="10">
        <v>33</v>
      </c>
      <c r="J4306" s="14">
        <f>IF(H4306&lt;J$2,1,0)</f>
        <v>1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0.74881516587677721</v>
      </c>
      <c r="I4307" s="10">
        <v>106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0.67647058823529416</v>
      </c>
      <c r="I4308" s="10">
        <v>77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0.65949820788530467</v>
      </c>
      <c r="I4309" s="10">
        <v>95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0.81258191349934472</v>
      </c>
      <c r="I4310" s="10">
        <v>143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0.70895522388059706</v>
      </c>
      <c r="I4311" s="10">
        <v>39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0.84251968503937003</v>
      </c>
      <c r="I4312" s="10">
        <v>80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0.72685185185185186</v>
      </c>
      <c r="I4313" s="10">
        <v>59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0.676056338028169</v>
      </c>
      <c r="I4314" s="10">
        <v>23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0.70370370370370372</v>
      </c>
      <c r="I4315" s="10">
        <v>64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0.77401129943502822</v>
      </c>
      <c r="I4316" s="10">
        <v>40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0.77481481481481485</v>
      </c>
      <c r="I4317" s="10">
        <v>152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0.67105263157894735</v>
      </c>
      <c r="I4318" s="10">
        <v>25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0.79687135185617552</v>
      </c>
      <c r="I4319" s="10">
        <v>870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0.75809935205183587</v>
      </c>
      <c r="I4320" s="10">
        <v>112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0.898876404494382</v>
      </c>
      <c r="I4321" s="10">
        <v>18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0.73188405797101452</v>
      </c>
      <c r="I4322" s="10">
        <v>37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0.71153846153846156</v>
      </c>
      <c r="I4323" s="10">
        <v>30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0.74545454545454548</v>
      </c>
      <c r="I4324" s="10">
        <v>28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0.69340974212034379</v>
      </c>
      <c r="I4325" s="10">
        <v>107</v>
      </c>
      <c r="J4325" s="14">
        <f>IF(H4325&lt;J$2,1,0)</f>
        <v>1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0.797752808988764</v>
      </c>
      <c r="I4326" s="10">
        <v>54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0.79581151832460728</v>
      </c>
      <c r="I4327" s="10">
        <v>1131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0.74825174825174823</v>
      </c>
      <c r="I4328" s="10">
        <v>36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0.84057971014492749</v>
      </c>
      <c r="I4329" s="10">
        <v>33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0.59523809523809523</v>
      </c>
      <c r="I4330" s="10">
        <v>17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0.83163265306122447</v>
      </c>
      <c r="I4331" s="10">
        <v>33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0.77777777777777779</v>
      </c>
      <c r="I4332" s="10">
        <v>30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0.75862068965517238</v>
      </c>
      <c r="I4333" s="10">
        <v>14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0.78260869565217395</v>
      </c>
      <c r="I4334" s="10">
        <v>30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0.76271186440677963</v>
      </c>
      <c r="I4335" s="10">
        <v>28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0.85436893203883491</v>
      </c>
      <c r="I4336" s="10">
        <v>15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0.7441860465116279</v>
      </c>
      <c r="I4337" s="10">
        <v>22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0.68292682926829273</v>
      </c>
      <c r="I4338" s="10">
        <v>26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0.82456140350877194</v>
      </c>
      <c r="I4339" s="10">
        <v>20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0.7142857142857143</v>
      </c>
      <c r="I4340" s="10">
        <v>20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0.82407407407407407</v>
      </c>
      <c r="I4341" s="10">
        <v>19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0.76470588235294112</v>
      </c>
      <c r="I4342" s="10">
        <v>16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0.72727272727272729</v>
      </c>
      <c r="I4343" s="10">
        <v>15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0.67500000000000004</v>
      </c>
      <c r="I4344" s="10">
        <v>13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0.5625</v>
      </c>
      <c r="I4345" s="10">
        <v>35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0.67741935483870963</v>
      </c>
      <c r="I4346" s="10">
        <v>20</v>
      </c>
      <c r="J4346" s="14">
        <f>IF(H4346&lt;J$2,1,0)</f>
        <v>1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0.57668711656441718</v>
      </c>
      <c r="I4347" s="10">
        <v>69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1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0.72586872586872586</v>
      </c>
      <c r="I4349" s="10">
        <v>142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0.80813953488372092</v>
      </c>
      <c r="I4350" s="10">
        <v>33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0.6506024096385542</v>
      </c>
      <c r="I4351" s="10">
        <v>29</v>
      </c>
      <c r="J4351" s="14">
        <f>IF(H4351&lt;J$2,1,0)</f>
        <v>1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0.70731707317073167</v>
      </c>
      <c r="I4352" s="10">
        <v>48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0.7438692098092643</v>
      </c>
      <c r="I4353" s="10">
        <v>188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0.77142857142857146</v>
      </c>
      <c r="I4354" s="10">
        <v>24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0.76249999999999996</v>
      </c>
      <c r="I4355" s="10">
        <v>38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0.73762376237623761</v>
      </c>
      <c r="I4356" s="10">
        <v>53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0.72608695652173916</v>
      </c>
      <c r="I4357" s="10">
        <v>189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0.81818181818181823</v>
      </c>
      <c r="I4359" s="10">
        <v>10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0.76842105263157889</v>
      </c>
      <c r="I4360" s="10">
        <v>22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0.80392156862745101</v>
      </c>
      <c r="I4361" s="10">
        <v>40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0.67785234899328861</v>
      </c>
      <c r="I4362" s="10">
        <v>48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0.7277227722772277</v>
      </c>
      <c r="I4363" s="10">
        <v>55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0.71014492753623193</v>
      </c>
      <c r="I4364" s="10">
        <v>20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0.6</v>
      </c>
      <c r="I4365" s="10">
        <v>20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0.8270042194092827</v>
      </c>
      <c r="I4366" s="10">
        <v>41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0.67624521072796939</v>
      </c>
      <c r="I4367" s="10">
        <v>169</v>
      </c>
      <c r="J4367" s="14">
        <f>IF(H4367&lt;J$2,1,0)</f>
        <v>1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0.85526315789473684</v>
      </c>
      <c r="I4368" s="10">
        <v>11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0.77083333333333337</v>
      </c>
      <c r="I4369" s="10">
        <v>11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0.78737316798196166</v>
      </c>
      <c r="I4370" s="10">
        <v>943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1</v>
      </c>
      <c r="I4371" s="10">
        <v>0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0.7142857142857143</v>
      </c>
      <c r="I4373" s="10">
        <v>8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0.71052631578947367</v>
      </c>
      <c r="I4374" s="10">
        <v>11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0.63440860215053763</v>
      </c>
      <c r="I4376" s="10">
        <v>34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0.60784313725490191</v>
      </c>
      <c r="I4377" s="10">
        <v>20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0.71212121212121215</v>
      </c>
      <c r="I4378" s="10">
        <v>19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0.83673469387755106</v>
      </c>
      <c r="I4379" s="10">
        <v>16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0.66216216216216217</v>
      </c>
      <c r="I4380" s="10">
        <v>25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0.74545454545454548</v>
      </c>
      <c r="I4381" s="10">
        <v>56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0.78551532033426186</v>
      </c>
      <c r="I4382" s="10">
        <v>77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0.77215189873417722</v>
      </c>
      <c r="I4383" s="10">
        <v>36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0.73195876288659789</v>
      </c>
      <c r="I4384" s="10">
        <v>26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0.80851063829787229</v>
      </c>
      <c r="I4385" s="10">
        <v>9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0.75</v>
      </c>
      <c r="I4386" s="10">
        <v>24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0.72103004291845496</v>
      </c>
      <c r="I4387" s="10">
        <v>65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0.71488469601677151</v>
      </c>
      <c r="I4388" s="10">
        <v>136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0.72857142857142854</v>
      </c>
      <c r="I4389" s="10">
        <v>19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0.91176470588235292</v>
      </c>
      <c r="I4390" s="10">
        <v>9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0.69607843137254899</v>
      </c>
      <c r="I4391" s="10">
        <v>31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0.74422921166306699</v>
      </c>
      <c r="I4392" s="10">
        <v>7579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0.70303030303030301</v>
      </c>
      <c r="I4393" s="10">
        <v>49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0.80132450331125826</v>
      </c>
      <c r="I4394" s="10">
        <v>30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0.78636363636363638</v>
      </c>
      <c r="I4395" s="10">
        <v>47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0.79104477611940294</v>
      </c>
      <c r="I4396" s="10">
        <v>28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0.76500000000000001</v>
      </c>
      <c r="I4397" s="10">
        <v>47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0.71442885771543085</v>
      </c>
      <c r="I4398" s="10">
        <v>285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0.71875</v>
      </c>
      <c r="I4399" s="10">
        <v>126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0.70037453183520604</v>
      </c>
      <c r="I4400" s="10">
        <v>80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0.806949806949807</v>
      </c>
      <c r="I4401" s="10">
        <v>50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0.74842767295597479</v>
      </c>
      <c r="I4402" s="10">
        <v>40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0.74117647058823533</v>
      </c>
      <c r="I4403" s="10">
        <v>44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0.73134328358208955</v>
      </c>
      <c r="I4404" s="10">
        <v>54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0.83431952662721898</v>
      </c>
      <c r="I4405" s="10">
        <v>28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0.67338709677419351</v>
      </c>
      <c r="I4406" s="10">
        <v>162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0.74928774928774933</v>
      </c>
      <c r="I4407" s="10">
        <v>88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0.71742112482853226</v>
      </c>
      <c r="I4408" s="10">
        <v>206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0.70588235294117652</v>
      </c>
      <c r="I4409" s="10">
        <v>90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0.76679841897233203</v>
      </c>
      <c r="I4410" s="10">
        <v>59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0.7410714285714286</v>
      </c>
      <c r="I4412" s="10">
        <v>58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0.78479293957909024</v>
      </c>
      <c r="I4414" s="10">
        <v>317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0.65909090909090906</v>
      </c>
      <c r="I4415" s="10">
        <v>30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0.76666666666666672</v>
      </c>
      <c r="I4416" s="10">
        <v>56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0.80701754385964908</v>
      </c>
      <c r="I4417" s="10">
        <v>22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0.70876887340301975</v>
      </c>
      <c r="I4418" s="10">
        <v>1003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0.75977653631284914</v>
      </c>
      <c r="I4419" s="10">
        <v>43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0.79856115107913672</v>
      </c>
      <c r="I4420" s="10">
        <v>28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0.75647668393782386</v>
      </c>
      <c r="I4421" s="10">
        <v>94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0.80335731414868106</v>
      </c>
      <c r="I4422" s="10">
        <v>82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0.8099688473520249</v>
      </c>
      <c r="I4423" s="10">
        <v>61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0.74358974358974361</v>
      </c>
      <c r="I4424" s="10">
        <v>30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0.72955974842767291</v>
      </c>
      <c r="I4425" s="10">
        <v>43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0.76969696969696966</v>
      </c>
      <c r="I4426" s="10">
        <v>76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0.79245283018867929</v>
      </c>
      <c r="I4427" s="10">
        <v>22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0.73195876288659789</v>
      </c>
      <c r="I4428" s="10">
        <v>26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0.81165919282511212</v>
      </c>
      <c r="I4429" s="10">
        <v>42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0.71921182266009853</v>
      </c>
      <c r="I4430" s="10">
        <v>57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0.8306010928961749</v>
      </c>
      <c r="I4431" s="10">
        <v>31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0.80034423407917388</v>
      </c>
      <c r="I4432" s="10">
        <v>116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0.69072164948453607</v>
      </c>
      <c r="I4433" s="10">
        <v>90</v>
      </c>
      <c r="J4433" s="14">
        <f>IF(H4433&lt;J$2,1,0)</f>
        <v>1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0.85245901639344257</v>
      </c>
      <c r="I4434" s="10">
        <v>27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0.62765957446808507</v>
      </c>
      <c r="I4435" s="10">
        <v>35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0.65432098765432101</v>
      </c>
      <c r="I4436" s="10">
        <v>28</v>
      </c>
      <c r="J4436" s="14">
        <f>IF(H4436&lt;J$2,1,0)</f>
        <v>1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0.76025418833044478</v>
      </c>
      <c r="I4437" s="10">
        <v>415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0.76360808709175743</v>
      </c>
      <c r="I4438" s="10">
        <v>152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0.77952755905511806</v>
      </c>
      <c r="I4439" s="10">
        <v>28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0.72451790633608815</v>
      </c>
      <c r="I4440" s="10">
        <v>100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0.65454545454545454</v>
      </c>
      <c r="I4441" s="10">
        <v>38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0.81538461538461537</v>
      </c>
      <c r="I4442" s="10">
        <v>24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0.89830508474576276</v>
      </c>
      <c r="I4443" s="10">
        <v>6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0.75043327556325823</v>
      </c>
      <c r="I4444" s="10">
        <v>144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0.7807017543859649</v>
      </c>
      <c r="I4445" s="10">
        <v>25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0.7678571428571429</v>
      </c>
      <c r="I4446" s="10">
        <v>156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0.76178010471204194</v>
      </c>
      <c r="I4447" s="10">
        <v>91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0.81333333333333335</v>
      </c>
      <c r="I4448" s="10">
        <v>14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0.70833333333333337</v>
      </c>
      <c r="I4449" s="10">
        <v>84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0.79710144927536231</v>
      </c>
      <c r="I4450" s="10">
        <v>14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0.86713286713286708</v>
      </c>
      <c r="I4451" s="10">
        <v>19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0.86138613861386137</v>
      </c>
      <c r="I4452" s="10">
        <v>14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0.7851123595505618</v>
      </c>
      <c r="I4453" s="10">
        <v>153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0.72309299895506796</v>
      </c>
      <c r="I4454" s="10">
        <v>265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0.74698795180722888</v>
      </c>
      <c r="I4455" s="10">
        <v>147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0.71229050279329609</v>
      </c>
      <c r="I4456" s="10">
        <v>103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0.65024630541871919</v>
      </c>
      <c r="I4457" s="10">
        <v>71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0.73931623931623935</v>
      </c>
      <c r="I4458" s="10">
        <v>61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0.7008928571428571</v>
      </c>
      <c r="I4459" s="10">
        <v>67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0.75667870036101081</v>
      </c>
      <c r="I4460" s="10">
        <v>337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0.7931034482758621</v>
      </c>
      <c r="I4461" s="10">
        <v>24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0.7699530516431925</v>
      </c>
      <c r="I4462" s="10">
        <v>49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0.80051150895140666</v>
      </c>
      <c r="I4463" s="10">
        <v>78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0.71146245059288538</v>
      </c>
      <c r="I4464" s="10">
        <v>73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0.75886524822695034</v>
      </c>
      <c r="I4465" s="10">
        <v>136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0.6542553191489362</v>
      </c>
      <c r="I4466" s="10">
        <v>130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0.75355450236966826</v>
      </c>
      <c r="I4467" s="10">
        <v>156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0.79090909090909089</v>
      </c>
      <c r="I4468" s="10">
        <v>207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0.76923076923076927</v>
      </c>
      <c r="I4469" s="10">
        <v>27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0.78932968536251713</v>
      </c>
      <c r="I4470" s="10">
        <v>154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0.76576576576576572</v>
      </c>
      <c r="I4471" s="10">
        <v>26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0.78095238095238095</v>
      </c>
      <c r="I4472" s="10">
        <v>23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0.77777777777777779</v>
      </c>
      <c r="I4473" s="10">
        <v>22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0.73584905660377353</v>
      </c>
      <c r="I4474" s="10">
        <v>70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0.67132867132867136</v>
      </c>
      <c r="I4475" s="10">
        <v>47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0.79411764705882348</v>
      </c>
      <c r="I4476" s="10">
        <v>14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0.75521821631878561</v>
      </c>
      <c r="I4477" s="10">
        <v>129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0.6785714285714286</v>
      </c>
      <c r="I4479" s="10">
        <v>90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0.75572519083969469</v>
      </c>
      <c r="I4480" s="10">
        <v>32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0.8193548387096774</v>
      </c>
      <c r="I4481" s="10">
        <v>28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0.77124183006535951</v>
      </c>
      <c r="I4482" s="10">
        <v>35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0.72177419354838712</v>
      </c>
      <c r="I4483" s="10">
        <v>69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0.77288135593220342</v>
      </c>
      <c r="I4484" s="10">
        <v>67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0.79245283018867929</v>
      </c>
      <c r="I4485" s="10">
        <v>88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0.7142857142857143</v>
      </c>
      <c r="I4486" s="10">
        <v>36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0.6795580110497238</v>
      </c>
      <c r="I4487" s="10">
        <v>58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0.74203338391502272</v>
      </c>
      <c r="I4488" s="10">
        <v>170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0.6987951807228916</v>
      </c>
      <c r="I4489" s="10">
        <v>50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0.7142857142857143</v>
      </c>
      <c r="I4491" s="10">
        <v>42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0.7230215827338129</v>
      </c>
      <c r="I4492" s="10">
        <v>77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0.717741935483871</v>
      </c>
      <c r="I4493" s="10">
        <v>70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0.78169014084507038</v>
      </c>
      <c r="I4494" s="10">
        <v>31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0.6875</v>
      </c>
      <c r="I4495" s="10">
        <v>50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0.76923076923076927</v>
      </c>
      <c r="I4496" s="10">
        <v>348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0.78243512974051899</v>
      </c>
      <c r="I4497" s="10">
        <v>109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0.71034482758620687</v>
      </c>
      <c r="I4498" s="10">
        <v>42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0.66021505376344081</v>
      </c>
      <c r="I4499" s="10">
        <v>158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0.77506775067750677</v>
      </c>
      <c r="I4500" s="10">
        <v>83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0.77328431372549022</v>
      </c>
      <c r="I4501" s="10">
        <v>370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0.79435483870967738</v>
      </c>
      <c r="I4502" s="10">
        <v>102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0.73720136518771329</v>
      </c>
      <c r="I4503" s="10">
        <v>77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0.75362318840579712</v>
      </c>
      <c r="I4504" s="10">
        <v>34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0.7386934673366834</v>
      </c>
      <c r="I4505" s="10">
        <v>52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0.74725274725274726</v>
      </c>
      <c r="I4506" s="10">
        <v>69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0.77355072463768115</v>
      </c>
      <c r="I4507" s="10">
        <v>125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0.84103260869565222</v>
      </c>
      <c r="I4508" s="10">
        <v>117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0.81159420289855078</v>
      </c>
      <c r="I4509" s="10">
        <v>13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0.70078740157480313</v>
      </c>
      <c r="I4510" s="10">
        <v>76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0.73499999999999999</v>
      </c>
      <c r="I4511" s="10">
        <v>53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0.6875</v>
      </c>
      <c r="I4512" s="10">
        <v>70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0.68840579710144922</v>
      </c>
      <c r="I4513" s="10">
        <v>43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0.80952380952380953</v>
      </c>
      <c r="I4514" s="10">
        <v>16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0.7142857142857143</v>
      </c>
      <c r="I4516" s="10">
        <v>22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0.73873873873873874</v>
      </c>
      <c r="I4517" s="10">
        <v>87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0.74747474747474751</v>
      </c>
      <c r="I4518" s="10">
        <v>50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0.78512396694214881</v>
      </c>
      <c r="I4519" s="10">
        <v>26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0.71142284569138281</v>
      </c>
      <c r="I4520" s="10">
        <v>144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0.65591397849462363</v>
      </c>
      <c r="I4521" s="10">
        <v>32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0.76691729323308266</v>
      </c>
      <c r="I4522" s="10">
        <v>62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0.76088491409743464</v>
      </c>
      <c r="I4523" s="10">
        <v>1016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0.75701328833579418</v>
      </c>
      <c r="I4524" s="10">
        <v>2304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0.81643835616438354</v>
      </c>
      <c r="I4525" s="10">
        <v>67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0.76086956521739135</v>
      </c>
      <c r="I4526" s="10">
        <v>33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0.75897435897435894</v>
      </c>
      <c r="I4528" s="10">
        <v>47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0.90654205607476634</v>
      </c>
      <c r="I4529" s="10">
        <v>10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0.76865671641791045</v>
      </c>
      <c r="I4531" s="10">
        <v>62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0.75308641975308643</v>
      </c>
      <c r="I4532" s="10">
        <v>20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0.75238095238095237</v>
      </c>
      <c r="I4533" s="10">
        <v>26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0.7990196078431373</v>
      </c>
      <c r="I4534" s="10">
        <v>41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0.70547945205479456</v>
      </c>
      <c r="I4535" s="10">
        <v>43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0.79783020492509038</v>
      </c>
      <c r="I4536" s="10">
        <v>3522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0.78542510121457487</v>
      </c>
      <c r="I4537" s="10">
        <v>53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0.78027867095391212</v>
      </c>
      <c r="I4538" s="10">
        <v>205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0.78205128205128205</v>
      </c>
      <c r="I4539" s="10">
        <v>51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0.84177215189873422</v>
      </c>
      <c r="I4540" s="10">
        <v>25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0.791885800150263</v>
      </c>
      <c r="I4541" s="10">
        <v>277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0.74375000000000002</v>
      </c>
      <c r="I4542" s="10">
        <v>287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0.67391304347826086</v>
      </c>
      <c r="I4543" s="10">
        <v>45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0.76536312849162014</v>
      </c>
      <c r="I4544" s="10">
        <v>42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0.80855397148676167</v>
      </c>
      <c r="I4545" s="10">
        <v>94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0.78888888888888886</v>
      </c>
      <c r="I4546" s="10">
        <v>19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0.78787878787878785</v>
      </c>
      <c r="I4547" s="10">
        <v>28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0.68421052631578949</v>
      </c>
      <c r="I4548" s="10">
        <v>30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0.68510638297872339</v>
      </c>
      <c r="I4549" s="10">
        <v>74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0.70909090909090911</v>
      </c>
      <c r="I4551" s="10">
        <v>48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0.77092511013215859</v>
      </c>
      <c r="I4552" s="10">
        <v>52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0.79768786127167635</v>
      </c>
      <c r="I4553" s="10">
        <v>35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0.81898734177215193</v>
      </c>
      <c r="I4554" s="10">
        <v>143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0.8138489208633094</v>
      </c>
      <c r="I4555" s="10">
        <v>207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0.78034682080924855</v>
      </c>
      <c r="I4556" s="10">
        <v>76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0.76178343949044591</v>
      </c>
      <c r="I4557" s="10">
        <v>187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0.82374100719424459</v>
      </c>
      <c r="I4558" s="10">
        <v>49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0.72251308900523559</v>
      </c>
      <c r="I4559" s="10">
        <v>53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0.78048780487804881</v>
      </c>
      <c r="I4560" s="10">
        <v>45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0.77952755905511806</v>
      </c>
      <c r="I4561" s="10">
        <v>28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0.77761194029850744</v>
      </c>
      <c r="I4562" s="10">
        <v>149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0.87596899224806202</v>
      </c>
      <c r="I4563" s="10">
        <v>16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0.80991735537190079</v>
      </c>
      <c r="I4564" s="10">
        <v>138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0.78488372093023251</v>
      </c>
      <c r="I4565" s="10">
        <v>37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0.78759398496240607</v>
      </c>
      <c r="I4566" s="10">
        <v>113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0.80841121495327106</v>
      </c>
      <c r="I4567" s="10">
        <v>41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0.75824175824175821</v>
      </c>
      <c r="I4568" s="10">
        <v>22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0.74406332453825863</v>
      </c>
      <c r="I4569" s="10">
        <v>97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0.80236486486486491</v>
      </c>
      <c r="I4570" s="10">
        <v>234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0.78113879003558717</v>
      </c>
      <c r="I4571" s="10">
        <v>123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0.8651162790697674</v>
      </c>
      <c r="I4572" s="10">
        <v>29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0.80427046263345192</v>
      </c>
      <c r="I4573" s="10">
        <v>55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0.79749478079331937</v>
      </c>
      <c r="I4574" s="10">
        <v>194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0.8066298342541437</v>
      </c>
      <c r="I4575" s="10">
        <v>70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0.79370078740157479</v>
      </c>
      <c r="I4576" s="10">
        <v>131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0.78443113772455086</v>
      </c>
      <c r="I4577" s="10">
        <v>36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0.70699432892249525</v>
      </c>
      <c r="I4578" s="10">
        <v>155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0.73651599197450723</v>
      </c>
      <c r="I4579" s="10">
        <v>4465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0.69487453283502398</v>
      </c>
      <c r="I4580" s="10">
        <v>1143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0.75023299161230195</v>
      </c>
      <c r="I4581" s="10">
        <v>268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0.73426573426573427</v>
      </c>
      <c r="I4582" s="10">
        <v>76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0.67155425219941345</v>
      </c>
      <c r="I4583" s="10">
        <v>112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0.70731707317073167</v>
      </c>
      <c r="I4584" s="10">
        <v>132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0.69633507853403143</v>
      </c>
      <c r="I4585" s="10">
        <v>58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0.79522978475858053</v>
      </c>
      <c r="I4586" s="10">
        <v>352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0.78</v>
      </c>
      <c r="I4587" s="10">
        <v>22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0.71226831421006176</v>
      </c>
      <c r="I4588" s="10">
        <v>326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0.62650602409638556</v>
      </c>
      <c r="I4589" s="10">
        <v>124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0.7730984099699183</v>
      </c>
      <c r="I4591" s="10">
        <v>528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0.72450331125827816</v>
      </c>
      <c r="I4592" s="10">
        <v>208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0.71976401179941008</v>
      </c>
      <c r="I4593" s="10">
        <v>95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0.70724637681159419</v>
      </c>
      <c r="I4594" s="10">
        <v>202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0.78807947019867552</v>
      </c>
      <c r="I4595" s="10">
        <v>32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0.5950413223140496</v>
      </c>
      <c r="I4596" s="10">
        <v>98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0.79069767441860461</v>
      </c>
      <c r="I4597" s="10">
        <v>72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0.67584097859327219</v>
      </c>
      <c r="I4598" s="10">
        <v>318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0.80415162454873645</v>
      </c>
      <c r="I4599" s="10">
        <v>217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0.61627906976744184</v>
      </c>
      <c r="I4600" s="10">
        <v>33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0.7862595419847328</v>
      </c>
      <c r="I4601" s="10">
        <v>28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0.71917808219178081</v>
      </c>
      <c r="I4602" s="10">
        <v>41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0.70941176470588241</v>
      </c>
      <c r="I4603" s="10">
        <v>247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0.68756641870350688</v>
      </c>
      <c r="I4604" s="10">
        <v>294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0.6705426356589147</v>
      </c>
      <c r="I4605" s="10">
        <v>170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0.68213828425096035</v>
      </c>
      <c r="I4606" s="10">
        <v>993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0.70367054610564006</v>
      </c>
      <c r="I4607" s="10">
        <v>331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0.74007682458386681</v>
      </c>
      <c r="I4608" s="10">
        <v>203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0.67991169977924948</v>
      </c>
      <c r="I4609" s="10">
        <v>145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0.74189526184538657</v>
      </c>
      <c r="I4610" s="10">
        <v>207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0.82736156351791534</v>
      </c>
      <c r="I4611" s="10">
        <v>53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0.75862068965517238</v>
      </c>
      <c r="I4612" s="10">
        <v>161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0.72261484098939932</v>
      </c>
      <c r="I4613" s="10">
        <v>157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0.84474885844748859</v>
      </c>
      <c r="I4614" s="10">
        <v>34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0.67527173913043481</v>
      </c>
      <c r="I4615" s="10">
        <v>239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0.71212121212121215</v>
      </c>
      <c r="I4616" s="10">
        <v>76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0.68188736681887363</v>
      </c>
      <c r="I4617" s="10">
        <v>209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0.7052023121387283</v>
      </c>
      <c r="I4618" s="10">
        <v>102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0.80769230769230771</v>
      </c>
      <c r="I4619" s="10">
        <v>40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0.71074380165289253</v>
      </c>
      <c r="I4620" s="10">
        <v>35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0.7</v>
      </c>
      <c r="I4621" s="10">
        <v>33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0.67289719626168221</v>
      </c>
      <c r="I4622" s="10">
        <v>35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0.59808612440191389</v>
      </c>
      <c r="I4623" s="10">
        <v>84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0.66788321167883213</v>
      </c>
      <c r="I4624" s="10">
        <v>91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0.5342789598108747</v>
      </c>
      <c r="I4625" s="10">
        <v>197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0.6785714285714286</v>
      </c>
      <c r="I4626" s="10">
        <v>18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0.70967741935483875</v>
      </c>
      <c r="I4627" s="10">
        <v>9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0.77083333333333337</v>
      </c>
      <c r="I4628" s="10">
        <v>33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0.77894736842105261</v>
      </c>
      <c r="I4629" s="10">
        <v>42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0.71687840290381122</v>
      </c>
      <c r="I4630" s="10">
        <v>156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0.63756613756613756</v>
      </c>
      <c r="I4631" s="10">
        <v>137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0.69248971193415643</v>
      </c>
      <c r="I4632" s="10">
        <v>2989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0.68111455108359131</v>
      </c>
      <c r="I4633" s="10">
        <v>206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0.75562700964630225</v>
      </c>
      <c r="I4634" s="10">
        <v>76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0.73979591836734693</v>
      </c>
      <c r="I4635" s="10">
        <v>51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0.59171597633136097</v>
      </c>
      <c r="I4636" s="10">
        <v>69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0.73634651600753298</v>
      </c>
      <c r="I4637" s="10">
        <v>280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0.78125</v>
      </c>
      <c r="I4638" s="10">
        <v>21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0.56465517241379315</v>
      </c>
      <c r="I4639" s="10">
        <v>101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0.69817073170731703</v>
      </c>
      <c r="I4640" s="10">
        <v>99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0.78169014084507038</v>
      </c>
      <c r="I4641" s="10">
        <v>31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0.65675675675675671</v>
      </c>
      <c r="I4642" s="10">
        <v>254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0.63513513513513509</v>
      </c>
      <c r="I4643" s="10">
        <v>108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0.72727272727272729</v>
      </c>
      <c r="I4644" s="10">
        <v>27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0.734375</v>
      </c>
      <c r="I4645" s="10">
        <v>34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0.75062972292191432</v>
      </c>
      <c r="I4646" s="10">
        <v>99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0.74860335195530725</v>
      </c>
      <c r="I4647" s="10">
        <v>45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0.77777777777777779</v>
      </c>
      <c r="I4648" s="10">
        <v>10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0.78472222222222221</v>
      </c>
      <c r="I4649" s="10">
        <v>31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0.69919786096256686</v>
      </c>
      <c r="I4650" s="10">
        <v>675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0.59602649006622521</v>
      </c>
      <c r="I4651" s="10">
        <v>61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0.71441392927661107</v>
      </c>
      <c r="I4652" s="10">
        <v>1591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0.61834319526627224</v>
      </c>
      <c r="I4653" s="10">
        <v>129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0.59649122807017541</v>
      </c>
      <c r="I4654" s="10">
        <v>46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0.52777777777777779</v>
      </c>
      <c r="I4655" s="10">
        <v>17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0.75063775510204078</v>
      </c>
      <c r="I4656" s="10">
        <v>391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0.63888888888888884</v>
      </c>
      <c r="I4657" s="10">
        <v>13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0.68823529411764706</v>
      </c>
      <c r="I4658" s="10">
        <v>53</v>
      </c>
      <c r="J4658" s="14">
        <f>IF(H4658&lt;J$2,1,0)</f>
        <v>1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0.6174496644295302</v>
      </c>
      <c r="I4659" s="10">
        <v>57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0.67875647668393779</v>
      </c>
      <c r="I4660" s="10">
        <v>124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0.8128654970760234</v>
      </c>
      <c r="I4661" s="10">
        <v>32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0.54022988505747127</v>
      </c>
      <c r="I4662" s="10">
        <v>120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0.70883534136546189</v>
      </c>
      <c r="I4663" s="10">
        <v>145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0.74839629365645044</v>
      </c>
      <c r="I4664" s="10">
        <v>353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0.77403846153846156</v>
      </c>
      <c r="I4665" s="10">
        <v>47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0.67555555555555558</v>
      </c>
      <c r="I4667" s="10">
        <v>73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0.73170731707317072</v>
      </c>
      <c r="I4668" s="10">
        <v>121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0.80645161290322576</v>
      </c>
      <c r="I4669" s="10">
        <v>24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0.64559386973180077</v>
      </c>
      <c r="I4670" s="10">
        <v>185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0.70333988212180742</v>
      </c>
      <c r="I4671" s="10">
        <v>151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0.72631578947368425</v>
      </c>
      <c r="I4672" s="10">
        <v>26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0.65736040609137059</v>
      </c>
      <c r="I4673" s="10">
        <v>135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0.73949579831932777</v>
      </c>
      <c r="I4674" s="10">
        <v>93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0.65306122448979587</v>
      </c>
      <c r="I4675" s="10">
        <v>85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0.70836165873555401</v>
      </c>
      <c r="I4676" s="10">
        <v>429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0.70580110497237569</v>
      </c>
      <c r="I4677" s="10">
        <v>213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0.76470588235294112</v>
      </c>
      <c r="I4678" s="10">
        <v>36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0.73684210526315785</v>
      </c>
      <c r="I4679" s="10">
        <v>15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0.66279069767441856</v>
      </c>
      <c r="I4680" s="10">
        <v>87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0.78436657681940702</v>
      </c>
      <c r="I4681" s="10">
        <v>80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0.71957671957671954</v>
      </c>
      <c r="I4682" s="10">
        <v>106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0.71585903083700442</v>
      </c>
      <c r="I4683" s="10">
        <v>129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0.6797752808988764</v>
      </c>
      <c r="I4684" s="10">
        <v>57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0.79562043795620441</v>
      </c>
      <c r="I4685" s="10">
        <v>28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0.73279220779220777</v>
      </c>
      <c r="I4686" s="10">
        <v>823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0.78947368421052633</v>
      </c>
      <c r="I4687" s="10">
        <v>44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0.67040358744394624</v>
      </c>
      <c r="I4688" s="10">
        <v>147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0.71986970684039087</v>
      </c>
      <c r="I4689" s="10">
        <v>86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0.6404494382022472</v>
      </c>
      <c r="I4690" s="10">
        <v>64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0.72626582278481011</v>
      </c>
      <c r="I4691" s="10">
        <v>173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0.72580645161290325</v>
      </c>
      <c r="I4692" s="10">
        <v>17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0.66995073891625612</v>
      </c>
      <c r="I4693" s="10">
        <v>67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0.74158464197159812</v>
      </c>
      <c r="I4694" s="10">
        <v>82542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0.65313653136531369</v>
      </c>
      <c r="I4695" s="10">
        <v>376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0.6998457533982454</v>
      </c>
      <c r="I4696" s="10">
        <v>6227</v>
      </c>
      <c r="J4696" s="14">
        <f>IF(H4696&lt;J$2,1,0)</f>
        <v>1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0.58517350157728709</v>
      </c>
      <c r="I4697" s="10">
        <v>263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0.7219152854511971</v>
      </c>
      <c r="I4698" s="10">
        <v>302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0.67702805155420775</v>
      </c>
      <c r="I4699" s="10">
        <v>426</v>
      </c>
      <c r="J4699" s="14">
        <f>IF(H4699&lt;J$2,1,0)</f>
        <v>1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0.67817509247842167</v>
      </c>
      <c r="I4700" s="10">
        <v>522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0.67144678138942004</v>
      </c>
      <c r="I4701" s="10">
        <v>1031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0.656183368869936</v>
      </c>
      <c r="I4702" s="10">
        <v>645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0.68068391866913125</v>
      </c>
      <c r="I4703" s="10">
        <v>691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0.6634146341463415</v>
      </c>
      <c r="I4704" s="10">
        <v>414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0.68427230046948362</v>
      </c>
      <c r="I4705" s="10">
        <v>807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0.63582089552238807</v>
      </c>
      <c r="I4706" s="10">
        <v>244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0.70264436049649215</v>
      </c>
      <c r="I4707" s="10">
        <v>551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0.67340067340067344</v>
      </c>
      <c r="I4708" s="10">
        <v>582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0.6493092454835282</v>
      </c>
      <c r="I4709" s="10">
        <v>330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0.72709488099119657</v>
      </c>
      <c r="I4710" s="10">
        <v>837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0.70752089136490248</v>
      </c>
      <c r="I4711" s="10">
        <v>945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0.7217175887696119</v>
      </c>
      <c r="I4712" s="10">
        <v>337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0.63013698630136983</v>
      </c>
      <c r="I4713" s="10">
        <v>81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0.65891472868217049</v>
      </c>
      <c r="I4714" s="10">
        <v>132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0.67632850241545894</v>
      </c>
      <c r="I4715" s="10">
        <v>67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0.6075129533678757</v>
      </c>
      <c r="I4716" s="10">
        <v>303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0.69697528587237179</v>
      </c>
      <c r="I4717" s="10">
        <v>1643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0.69230769230769229</v>
      </c>
      <c r="I4718" s="10">
        <v>56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0.71001300390117039</v>
      </c>
      <c r="I4719" s="10">
        <v>223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0.71627906976744182</v>
      </c>
      <c r="I4720" s="10">
        <v>61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0.72556390977443608</v>
      </c>
      <c r="I4721" s="10">
        <v>73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0.57425742574257421</v>
      </c>
      <c r="I4722" s="10">
        <v>43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0.67673716012084595</v>
      </c>
      <c r="I4723" s="10">
        <v>214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0.69982698961937717</v>
      </c>
      <c r="I4724" s="10">
        <v>347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0.6216216216216216</v>
      </c>
      <c r="I4725" s="10">
        <v>42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0.625</v>
      </c>
      <c r="I4726" s="10">
        <v>111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0.59760956175298807</v>
      </c>
      <c r="I4727" s="10">
        <v>101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0.64488636363636365</v>
      </c>
      <c r="I4728" s="10">
        <v>125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0.70065075921908893</v>
      </c>
      <c r="I4729" s="10">
        <v>276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0.58028169014084507</v>
      </c>
      <c r="I4730" s="10">
        <v>149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0.64428312159709622</v>
      </c>
      <c r="I4731" s="10">
        <v>196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0.65248226950354615</v>
      </c>
      <c r="I4732" s="10">
        <v>98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0.68253128007699715</v>
      </c>
      <c r="I4733" s="10">
        <v>6597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0.76052385406922363</v>
      </c>
      <c r="I4734" s="10">
        <v>256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0.75</v>
      </c>
      <c r="I4735" s="10">
        <v>507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0.67940813810110978</v>
      </c>
      <c r="I4736" s="10">
        <v>780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0.72329279700654814</v>
      </c>
      <c r="I4737" s="10">
        <v>1479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0.67195767195767198</v>
      </c>
      <c r="I4738" s="10">
        <v>124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0.66161616161616166</v>
      </c>
      <c r="I4739" s="10">
        <v>67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0.69271255060728743</v>
      </c>
      <c r="I4740" s="10">
        <v>759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0.66339668914776206</v>
      </c>
      <c r="I4741" s="10">
        <v>549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0.7021839841164792</v>
      </c>
      <c r="I4742" s="10">
        <v>900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0.72486772486772488</v>
      </c>
      <c r="I4743" s="10">
        <v>52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0.67690956979806849</v>
      </c>
      <c r="I4744" s="10">
        <v>368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0.63611859838274931</v>
      </c>
      <c r="I4745" s="10">
        <v>675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0.74209748892171346</v>
      </c>
      <c r="I4746" s="10">
        <v>873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0.70136803470136799</v>
      </c>
      <c r="I4747" s="10">
        <v>895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0.68842364532019706</v>
      </c>
      <c r="I4748" s="10">
        <v>253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0.63946869070208734</v>
      </c>
      <c r="I4749" s="10">
        <v>380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0.76993865030674846</v>
      </c>
      <c r="I4750" s="10">
        <v>75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0.85798816568047342</v>
      </c>
      <c r="I4751" s="10">
        <v>24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0.70940170940170943</v>
      </c>
      <c r="I4752" s="10">
        <v>102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0.72150259067357514</v>
      </c>
      <c r="I4753" s="10">
        <v>215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0.7276657060518732</v>
      </c>
      <c r="I4754" s="10">
        <v>189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0.7128532360984503</v>
      </c>
      <c r="I4755" s="10">
        <v>315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0.74532710280373837</v>
      </c>
      <c r="I4756" s="10">
        <v>218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0.69951923076923073</v>
      </c>
      <c r="I4757" s="10">
        <v>125</v>
      </c>
      <c r="J4757" s="14">
        <f>IF(H4757&lt;J$2,1,0)</f>
        <v>1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0.66900175131348516</v>
      </c>
      <c r="I4758" s="10">
        <v>189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0.742564308681672</v>
      </c>
      <c r="I4759" s="10">
        <v>1281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0.75086505190311414</v>
      </c>
      <c r="I4760" s="10">
        <v>504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0.79284477784189267</v>
      </c>
      <c r="I4761" s="10">
        <v>359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0.75607385811467442</v>
      </c>
      <c r="I4762" s="10">
        <v>251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0.70756457564575648</v>
      </c>
      <c r="I4763" s="10">
        <v>317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0.79259259259259263</v>
      </c>
      <c r="I4764" s="10">
        <v>84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0.68941979522184305</v>
      </c>
      <c r="I4765" s="10">
        <v>182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0.76</v>
      </c>
      <c r="I4766" s="10">
        <v>156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0.70603337612323491</v>
      </c>
      <c r="I4767" s="10">
        <v>229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0.64231354642313543</v>
      </c>
      <c r="I4768" s="10">
        <v>235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0.65098039215686276</v>
      </c>
      <c r="I4769" s="10">
        <v>267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0.64423076923076927</v>
      </c>
      <c r="I4770" s="10">
        <v>259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0.77259475218658891</v>
      </c>
      <c r="I4771" s="10">
        <v>156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0.63522012578616349</v>
      </c>
      <c r="I4772" s="10">
        <v>464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0.79349112426035506</v>
      </c>
      <c r="I4773" s="10">
        <v>349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0.69212962962962965</v>
      </c>
      <c r="I4774" s="10">
        <v>266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0.64603960396039606</v>
      </c>
      <c r="I4775" s="10">
        <v>143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0.78237288135593219</v>
      </c>
      <c r="I4776" s="10">
        <v>321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0.69074923547400613</v>
      </c>
      <c r="I4777" s="10">
        <v>809</v>
      </c>
      <c r="J4777" s="14">
        <f>IF(H4777&lt;J$2,1,0)</f>
        <v>1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0.71700223713646527</v>
      </c>
      <c r="I4778" s="10">
        <v>253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0.68387096774193545</v>
      </c>
      <c r="I4779" s="10">
        <v>49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0.75204359673024523</v>
      </c>
      <c r="I4780" s="10">
        <v>91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0.66586538461538458</v>
      </c>
      <c r="I4781" s="10">
        <v>695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0.71372549019607845</v>
      </c>
      <c r="I4782" s="10">
        <v>73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0.71558741343700649</v>
      </c>
      <c r="I4783" s="10">
        <v>2341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0.70445344129554655</v>
      </c>
      <c r="I4784" s="10">
        <v>146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0.6738351254480287</v>
      </c>
      <c r="I4785" s="10">
        <v>91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0.70297029702970293</v>
      </c>
      <c r="I4786" s="10">
        <v>120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0.73815461346633415</v>
      </c>
      <c r="I4787" s="10">
        <v>210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0.74060150375939848</v>
      </c>
      <c r="I4788" s="10">
        <v>69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0.74937655860349128</v>
      </c>
      <c r="I4789" s="10">
        <v>201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0.69007633587786255</v>
      </c>
      <c r="I4790" s="10">
        <v>203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0.76039933444259566</v>
      </c>
      <c r="I4791" s="10">
        <v>144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0.71912955465587047</v>
      </c>
      <c r="I4792" s="10">
        <v>1110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0.70370370370370372</v>
      </c>
      <c r="I4793" s="10">
        <v>152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0.64495114006514653</v>
      </c>
      <c r="I4794" s="10">
        <v>109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0.68168168168168164</v>
      </c>
      <c r="I4795" s="10">
        <v>106</v>
      </c>
      <c r="J4795" s="14">
        <f>IF(H4795&lt;J$2,1,0)</f>
        <v>1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0.73666666666666669</v>
      </c>
      <c r="I4796" s="10">
        <v>395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0.81664656212303977</v>
      </c>
      <c r="I4797" s="10">
        <v>152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0.73758865248226946</v>
      </c>
      <c r="I4798" s="10">
        <v>74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0.74238578680203049</v>
      </c>
      <c r="I4799" s="10">
        <v>203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0.81548599670510713</v>
      </c>
      <c r="I4800" s="10">
        <v>112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0.73608938547486036</v>
      </c>
      <c r="I4801" s="10">
        <v>2362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0.78960872354073119</v>
      </c>
      <c r="I4802" s="10">
        <v>328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0.79211469534050183</v>
      </c>
      <c r="I4803" s="10">
        <v>174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0.77803468208092486</v>
      </c>
      <c r="I4804" s="10">
        <v>192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0.73178571428571426</v>
      </c>
      <c r="I4805" s="10">
        <v>751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0.72155287817938418</v>
      </c>
      <c r="I4806" s="10">
        <v>208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0.74584717607973416</v>
      </c>
      <c r="I4807" s="10">
        <v>153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0.66507810431559433</v>
      </c>
      <c r="I4808" s="10">
        <v>1265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0.74498567335243548</v>
      </c>
      <c r="I4809" s="10">
        <v>89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0.75661827497865075</v>
      </c>
      <c r="I4810" s="10">
        <v>285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0.6504161712247325</v>
      </c>
      <c r="I4811" s="10">
        <v>294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0.611353711790393</v>
      </c>
      <c r="I4812" s="10">
        <v>89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0.78841991341991347</v>
      </c>
      <c r="I4813" s="10">
        <v>391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0.7</v>
      </c>
      <c r="I4814" s="10">
        <v>102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0.75167785234899331</v>
      </c>
      <c r="I4815" s="10">
        <v>148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0.66990291262135926</v>
      </c>
      <c r="I4816" s="10">
        <v>68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0.74109589041095891</v>
      </c>
      <c r="I4817" s="10">
        <v>189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0.77600927585116475</v>
      </c>
      <c r="I4818" s="10">
        <v>2125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0.7814569536423841</v>
      </c>
      <c r="I4819" s="10">
        <v>33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0.75516224188790559</v>
      </c>
      <c r="I4820" s="10">
        <v>166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0.7023346303501945</v>
      </c>
      <c r="I4821" s="10">
        <v>459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0.75312500000000004</v>
      </c>
      <c r="I4822" s="10">
        <v>158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0.73066298342541436</v>
      </c>
      <c r="I4823" s="10">
        <v>195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0.68941979522184305</v>
      </c>
      <c r="I4824" s="10">
        <v>91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0.76884422110552764</v>
      </c>
      <c r="I4825" s="10">
        <v>92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0.72282608695652173</v>
      </c>
      <c r="I4826" s="10">
        <v>51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0.6058394160583942</v>
      </c>
      <c r="I4827" s="10">
        <v>54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0.67245119305856837</v>
      </c>
      <c r="I4828" s="10">
        <v>151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0.69505494505494503</v>
      </c>
      <c r="I4829" s="10">
        <v>222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0.67532467532467533</v>
      </c>
      <c r="I4830" s="10">
        <v>100</v>
      </c>
      <c r="J4830" s="14">
        <f>IF(H4830&lt;J$2,1,0)</f>
        <v>1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0.7813121272365805</v>
      </c>
      <c r="I4831" s="10">
        <v>110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0.73162393162393158</v>
      </c>
      <c r="I4832" s="10">
        <v>785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0.72297297297297303</v>
      </c>
      <c r="I4833" s="10">
        <v>82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0.74509803921568629</v>
      </c>
      <c r="I4834" s="10">
        <v>481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0.70822281167108758</v>
      </c>
      <c r="I4835" s="10">
        <v>220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0.75573770491803283</v>
      </c>
      <c r="I4836" s="10">
        <v>149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0.74571586511885024</v>
      </c>
      <c r="I4837" s="10">
        <v>460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0.69885057471264367</v>
      </c>
      <c r="I4838" s="10">
        <v>131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0.71313364055299544</v>
      </c>
      <c r="I4839" s="10">
        <v>249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0.7025399319193506</v>
      </c>
      <c r="I4840" s="10">
        <v>1136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0.64187866927592951</v>
      </c>
      <c r="I4841" s="10">
        <v>183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0.7160686427457098</v>
      </c>
      <c r="I4842" s="10">
        <v>182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0.76062639821029088</v>
      </c>
      <c r="I4843" s="10">
        <v>214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0.74238875878220145</v>
      </c>
      <c r="I4844" s="10">
        <v>550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0.74886877828054299</v>
      </c>
      <c r="I4845" s="10">
        <v>111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0.72829763246899659</v>
      </c>
      <c r="I4846" s="10">
        <v>241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0.5220588235294118</v>
      </c>
      <c r="I4847" s="10">
        <v>130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0.70724637681159419</v>
      </c>
      <c r="I4848" s="10">
        <v>101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0.69146608315098468</v>
      </c>
      <c r="I4849" s="10">
        <v>141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0.7461594732991953</v>
      </c>
      <c r="I4850" s="10">
        <v>347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0.66937669376693765</v>
      </c>
      <c r="I4851" s="10">
        <v>122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0.75277008310249305</v>
      </c>
      <c r="I4852" s="10">
        <v>357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0.65543071161048694</v>
      </c>
      <c r="I4853" s="10">
        <v>92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0.66490066225165567</v>
      </c>
      <c r="I4854" s="10">
        <v>506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0.73658536585365852</v>
      </c>
      <c r="I4855" s="10">
        <v>108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0.58527827648114905</v>
      </c>
      <c r="I4856" s="10">
        <v>231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0.7819383259911894</v>
      </c>
      <c r="I4857" s="10">
        <v>99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0.69804987212276215</v>
      </c>
      <c r="I4858" s="10">
        <v>1889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0.78082191780821919</v>
      </c>
      <c r="I4859" s="10">
        <v>80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0.6816443594646272</v>
      </c>
      <c r="I4860" s="10">
        <v>333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0.6072727272727273</v>
      </c>
      <c r="I4861" s="10">
        <v>108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0.68672199170124482</v>
      </c>
      <c r="I4862" s="10">
        <v>151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0.72012102874432682</v>
      </c>
      <c r="I4863" s="10">
        <v>185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0.65578231292517009</v>
      </c>
      <c r="I4864" s="10">
        <v>253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0.68581687612208253</v>
      </c>
      <c r="I4865" s="10">
        <v>175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0.79518072289156627</v>
      </c>
      <c r="I4866" s="10">
        <v>17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0.63961038961038963</v>
      </c>
      <c r="I4867" s="10">
        <v>111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0.59210526315789469</v>
      </c>
      <c r="I4868" s="10">
        <v>93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0.69069069069069067</v>
      </c>
      <c r="I4869" s="10">
        <v>103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0.64912280701754388</v>
      </c>
      <c r="I4870" s="10">
        <v>40</v>
      </c>
      <c r="J4870" s="14">
        <f>IF(H4870&lt;J$2,1,0)</f>
        <v>1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0.82397959183673475</v>
      </c>
      <c r="I4871" s="10">
        <v>69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0.5213675213675214</v>
      </c>
      <c r="I4872" s="10">
        <v>56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0.78800000000000003</v>
      </c>
      <c r="I4873" s="10">
        <v>53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0.68936170212765957</v>
      </c>
      <c r="I4874" s="10">
        <v>73</v>
      </c>
      <c r="J4874" s="14">
        <f>IF(H4874&lt;J$2,1,0)</f>
        <v>1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0.71320754716981127</v>
      </c>
      <c r="I4875" s="10">
        <v>380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0.7127371273712737</v>
      </c>
      <c r="I4876" s="10">
        <v>106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0.703125</v>
      </c>
      <c r="I4877" s="10">
        <v>190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0.68766404199475062</v>
      </c>
      <c r="I4878" s="10">
        <v>119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0.70161290322580649</v>
      </c>
      <c r="I4879" s="10">
        <v>37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0.65040650406504064</v>
      </c>
      <c r="I4880" s="10">
        <v>43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0.625</v>
      </c>
      <c r="I4881" s="10">
        <v>75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0.72625698324022347</v>
      </c>
      <c r="I4882" s="10">
        <v>686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0.69666666666666666</v>
      </c>
      <c r="I4883" s="10">
        <v>91</v>
      </c>
      <c r="J4883" s="14">
        <f>IF(H4883&lt;J$2,1,0)</f>
        <v>1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0.72534486308420831</v>
      </c>
      <c r="I4884" s="10">
        <v>1334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0.59763313609467461</v>
      </c>
      <c r="I4885" s="10">
        <v>68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0.68114406779661019</v>
      </c>
      <c r="I4886" s="10">
        <v>301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0.68666666666666665</v>
      </c>
      <c r="I4887" s="10">
        <v>94</v>
      </c>
      <c r="J4887" s="14">
        <f>IF(H4887&lt;J$2,1,0)</f>
        <v>1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0.78911564625850339</v>
      </c>
      <c r="I4888" s="10">
        <v>62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0.66027397260273968</v>
      </c>
      <c r="I4889" s="10">
        <v>124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0.77906976744186052</v>
      </c>
      <c r="I4890" s="10">
        <v>95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0.67386091127098324</v>
      </c>
      <c r="I4891" s="10">
        <v>136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0.80753968253968256</v>
      </c>
      <c r="I4892" s="10">
        <v>97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0.6428571428571429</v>
      </c>
      <c r="I4893" s="10">
        <v>35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0.71673819742489275</v>
      </c>
      <c r="I4894" s="10">
        <v>132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0.77647058823529413</v>
      </c>
      <c r="I4895" s="10">
        <v>38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0.70473537604456826</v>
      </c>
      <c r="I4896" s="10">
        <v>212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0.6649916247906198</v>
      </c>
      <c r="I4897" s="10">
        <v>200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0.7142857142857143</v>
      </c>
      <c r="I4898" s="10">
        <v>152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0.7820069204152249</v>
      </c>
      <c r="I4899" s="10">
        <v>126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0.57547169811320753</v>
      </c>
      <c r="I4900" s="10">
        <v>90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0.71840000000000004</v>
      </c>
      <c r="I4901" s="10">
        <v>176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0.74798061389337644</v>
      </c>
      <c r="I4902" s="10">
        <v>156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0.73754075454122026</v>
      </c>
      <c r="I4903" s="10">
        <v>1127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0.68909512761020886</v>
      </c>
      <c r="I4904" s="10">
        <v>268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0.66805555555555551</v>
      </c>
      <c r="I4905" s="10">
        <v>239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0.75357873210633952</v>
      </c>
      <c r="I4906" s="10">
        <v>482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0.72817460317460314</v>
      </c>
      <c r="I4907" s="10">
        <v>137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0.65727699530516437</v>
      </c>
      <c r="I4908" s="10">
        <v>146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0.68032786885245899</v>
      </c>
      <c r="I4909" s="10">
        <v>78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0.64098073555166379</v>
      </c>
      <c r="I4910" s="10">
        <v>205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0.7643504531722054</v>
      </c>
      <c r="I4911" s="10">
        <v>78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0.76051779935275077</v>
      </c>
      <c r="I4912" s="10">
        <v>148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0.73985239852398521</v>
      </c>
      <c r="I4913" s="10">
        <v>141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0.64130434782608692</v>
      </c>
      <c r="I4914" s="10">
        <v>99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0.67684478371501278</v>
      </c>
      <c r="I4915" s="10">
        <v>127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0.73732718894009219</v>
      </c>
      <c r="I4916" s="10">
        <v>57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0.67256637168141598</v>
      </c>
      <c r="I4917" s="10">
        <v>37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0.70833333333333337</v>
      </c>
      <c r="I4918" s="10">
        <v>154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0.82479338842975203</v>
      </c>
      <c r="I4919" s="10">
        <v>106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0.70229007633587781</v>
      </c>
      <c r="I4920" s="10">
        <v>156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0.72009569377990434</v>
      </c>
      <c r="I4921" s="10">
        <v>117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0.74541871921182268</v>
      </c>
      <c r="I4922" s="10">
        <v>1292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0.69158878504672894</v>
      </c>
      <c r="I4923" s="10">
        <v>99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0.77870315288518743</v>
      </c>
      <c r="I4924" s="10">
        <v>372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0.73770491803278693</v>
      </c>
      <c r="I4925" s="10">
        <v>80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0.72146596858638745</v>
      </c>
      <c r="I4926" s="10">
        <v>266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0.79059829059829057</v>
      </c>
      <c r="I4927" s="10">
        <v>49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0.75814536340852134</v>
      </c>
      <c r="I4928" s="10">
        <v>193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0.7766497461928934</v>
      </c>
      <c r="I4929" s="10">
        <v>132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0.69905956112852663</v>
      </c>
      <c r="I4930" s="10">
        <v>192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0.76363636363636367</v>
      </c>
      <c r="I4931" s="10">
        <v>13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0.77783179387457457</v>
      </c>
      <c r="I4932" s="10">
        <v>457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0.78882575757575757</v>
      </c>
      <c r="I4933" s="10">
        <v>223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0.71818766066838047</v>
      </c>
      <c r="I4934" s="10">
        <v>877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0.67503692762186118</v>
      </c>
      <c r="I4935" s="10">
        <v>220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0.74932614555256061</v>
      </c>
      <c r="I4936" s="10">
        <v>279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0.62373225152129819</v>
      </c>
      <c r="I4937" s="10">
        <v>371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0.66666666666666663</v>
      </c>
      <c r="I4938" s="10">
        <v>283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0.738944365192582</v>
      </c>
      <c r="I4939" s="10">
        <v>183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0.69984202211690361</v>
      </c>
      <c r="I4940" s="10">
        <v>190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0.6586206896551724</v>
      </c>
      <c r="I4941" s="10">
        <v>198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0.72320302648171497</v>
      </c>
      <c r="I4942" s="10">
        <v>439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0.74822695035460995</v>
      </c>
      <c r="I4943" s="10">
        <v>142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0.66725663716814154</v>
      </c>
      <c r="I4944" s="10">
        <v>188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0.68217054263565891</v>
      </c>
      <c r="I4945" s="10">
        <v>205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0.71310116086235487</v>
      </c>
      <c r="I4946" s="10">
        <v>173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0.63157894736842102</v>
      </c>
      <c r="I4947" s="10">
        <v>483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0.70537292329445034</v>
      </c>
      <c r="I4948" s="10">
        <v>1667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0.70058479532163742</v>
      </c>
      <c r="I4949" s="10">
        <v>256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0.61538461538461542</v>
      </c>
      <c r="I4950" s="10">
        <v>230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0.67678746327130268</v>
      </c>
      <c r="I4951" s="10">
        <v>330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0.75717017208413007</v>
      </c>
      <c r="I4952" s="10">
        <v>127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0.72829131652661061</v>
      </c>
      <c r="I4953" s="10">
        <v>97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0.77915632754342434</v>
      </c>
      <c r="I4954" s="10">
        <v>178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0.72057416267942587</v>
      </c>
      <c r="I4955" s="10">
        <v>292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0.77134986225895319</v>
      </c>
      <c r="I4956" s="10">
        <v>664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0.78072033898305082</v>
      </c>
      <c r="I4957" s="10">
        <v>207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0.76604554865424435</v>
      </c>
      <c r="I4958" s="10">
        <v>113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0.71197411003236244</v>
      </c>
      <c r="I4959" s="10">
        <v>178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0.80945945945945941</v>
      </c>
      <c r="I4960" s="10">
        <v>141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0.80348258706467657</v>
      </c>
      <c r="I4961" s="10">
        <v>158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0.74204171240395167</v>
      </c>
      <c r="I4962" s="10">
        <v>235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0.72778827977315685</v>
      </c>
      <c r="I4963" s="10">
        <v>144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0.70903384891279986</v>
      </c>
      <c r="I4964" s="10">
        <v>1298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0.7483443708609272</v>
      </c>
      <c r="I4965" s="10">
        <v>570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0.77376794722545594</v>
      </c>
      <c r="I4966" s="10">
        <v>583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0.73018292682926833</v>
      </c>
      <c r="I4967" s="10">
        <v>177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0.73466003316749584</v>
      </c>
      <c r="I4968" s="10">
        <v>320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0.74029850746268655</v>
      </c>
      <c r="I4969" s="10">
        <v>174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0.70716510903426788</v>
      </c>
      <c r="I4970" s="10">
        <v>658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0.7901754385964912</v>
      </c>
      <c r="I4971" s="10">
        <v>299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0.77095937770095069</v>
      </c>
      <c r="I4972" s="10">
        <v>265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0.75372549019607848</v>
      </c>
      <c r="I4973" s="10">
        <v>314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0.69605191995673332</v>
      </c>
      <c r="I4974" s="10">
        <v>562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0.7142857142857143</v>
      </c>
      <c r="I4975" s="10">
        <v>218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0.76425855513307983</v>
      </c>
      <c r="I4976" s="10">
        <v>186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0.75272161741835153</v>
      </c>
      <c r="I4977" s="10">
        <v>159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0.79826732673267331</v>
      </c>
      <c r="I4978" s="10">
        <v>163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0.72281776416539045</v>
      </c>
      <c r="I4979" s="10">
        <v>181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0.72562674094707524</v>
      </c>
      <c r="I4980" s="10">
        <v>197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0.70251716247139584</v>
      </c>
      <c r="I4981" s="10">
        <v>260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0.77659574468085102</v>
      </c>
      <c r="I4982" s="10">
        <v>420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0.77243330638641872</v>
      </c>
      <c r="I4983" s="10">
        <v>563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0.76345631688228721</v>
      </c>
      <c r="I4984" s="10">
        <v>1481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0.75885978428351308</v>
      </c>
      <c r="I4985" s="10">
        <v>313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0.76998961578400826</v>
      </c>
      <c r="I4986" s="10">
        <v>443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0.7679403541472507</v>
      </c>
      <c r="I4987" s="10">
        <v>249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0.75117032769175374</v>
      </c>
      <c r="I4988" s="10">
        <v>691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0.79096989966555187</v>
      </c>
      <c r="I4989" s="10">
        <v>125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0.72932330827067671</v>
      </c>
      <c r="I4990" s="10">
        <v>288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0.77272727272727271</v>
      </c>
      <c r="I4991" s="10">
        <v>150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0.73604410751206062</v>
      </c>
      <c r="I4992" s="10">
        <v>383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0.66141732283464572</v>
      </c>
      <c r="I4993" s="10">
        <v>43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0.736480686695279</v>
      </c>
      <c r="I4994" s="10">
        <v>307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0.6875</v>
      </c>
      <c r="I4996" s="10">
        <v>35</v>
      </c>
      <c r="J4996" s="14">
        <f>IF(H4996&lt;J$2,1,0)</f>
        <v>1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0.67500000000000004</v>
      </c>
      <c r="I4997" s="10">
        <v>52</v>
      </c>
      <c r="J4997" s="14">
        <f>IF(H4997&lt;J$2,1,0)</f>
        <v>1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0.70476190476190481</v>
      </c>
      <c r="I4998" s="10">
        <v>62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0.83606557377049184</v>
      </c>
      <c r="I4999" s="10">
        <v>10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0.74358974358974361</v>
      </c>
      <c r="I5000" s="10">
        <v>20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0.64106844741235391</v>
      </c>
      <c r="I5001" s="10">
        <v>430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0.75</v>
      </c>
      <c r="I5002" s="10">
        <v>26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0.70754716981132071</v>
      </c>
      <c r="I5003" s="10">
        <v>31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0.6649746192893401</v>
      </c>
      <c r="I5004" s="10">
        <v>66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0.7384615384615385</v>
      </c>
      <c r="I5005" s="10">
        <v>51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0.68807339449541283</v>
      </c>
      <c r="I5006" s="10">
        <v>34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0.64150943396226412</v>
      </c>
      <c r="I5007" s="10">
        <v>38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0.79187817258883253</v>
      </c>
      <c r="I5008" s="10">
        <v>41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0.81481481481481477</v>
      </c>
      <c r="I5009" s="10">
        <v>10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0.77380952380952384</v>
      </c>
      <c r="I5010" s="10">
        <v>38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0.76306620209059228</v>
      </c>
      <c r="I5011" s="10">
        <v>68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0.713963963963964</v>
      </c>
      <c r="I5012" s="10">
        <v>254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0.75908479138627183</v>
      </c>
      <c r="I5013" s="10">
        <v>358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0.69613259668508287</v>
      </c>
      <c r="I5014" s="10">
        <v>55</v>
      </c>
      <c r="J5014" s="14">
        <f>IF(H5014&lt;J$2,1,0)</f>
        <v>1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0.66123188405797106</v>
      </c>
      <c r="I5015" s="10">
        <v>187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0.76166666666666671</v>
      </c>
      <c r="I5016" s="10">
        <v>143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0.6941964285714286</v>
      </c>
      <c r="I5017" s="10">
        <v>137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0.77680798004987528</v>
      </c>
      <c r="I5018" s="10">
        <v>179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0.75970873786407767</v>
      </c>
      <c r="I5019" s="10">
        <v>99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0.77631578947368418</v>
      </c>
      <c r="I5020" s="10">
        <v>17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0.69024856596558315</v>
      </c>
      <c r="I5021" s="10">
        <v>162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0.71349862258953167</v>
      </c>
      <c r="I5022" s="10">
        <v>104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0.7191011235955056</v>
      </c>
      <c r="I5023" s="10">
        <v>75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0.74528301886792447</v>
      </c>
      <c r="I5024" s="10">
        <v>108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0.74170744970092439</v>
      </c>
      <c r="I5025" s="10">
        <v>1900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0.7589285714285714</v>
      </c>
      <c r="I5026" s="10">
        <v>27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0.80794701986754969</v>
      </c>
      <c r="I5027" s="10">
        <v>29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0.74654377880184331</v>
      </c>
      <c r="I5028" s="10">
        <v>55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0.77262180974477956</v>
      </c>
      <c r="I5029" s="10">
        <v>98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0.75510204081632648</v>
      </c>
      <c r="I5030" s="10">
        <v>48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0.78853046594982079</v>
      </c>
      <c r="I5031" s="10">
        <v>59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0.88235294117647056</v>
      </c>
      <c r="I5032" s="10">
        <v>10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1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0.78877259752616558</v>
      </c>
      <c r="I5034" s="10">
        <v>222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0.70833333333333337</v>
      </c>
      <c r="I5035" s="10">
        <v>203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0.71276595744680848</v>
      </c>
      <c r="I5036" s="10">
        <v>27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0.63200000000000001</v>
      </c>
      <c r="I5037" s="10">
        <v>92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0.79487179487179482</v>
      </c>
      <c r="I5038" s="10">
        <v>48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0.7016574585635359</v>
      </c>
      <c r="I5039" s="10">
        <v>54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0.67889908256880738</v>
      </c>
      <c r="I5040" s="10">
        <v>35</v>
      </c>
      <c r="J5040" s="14">
        <f>IF(H5040&lt;J$2,1,0)</f>
        <v>1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0.82014388489208634</v>
      </c>
      <c r="I5041" s="10">
        <v>25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0.81578947368421051</v>
      </c>
      <c r="I5042" s="10">
        <v>7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0.79143897996357016</v>
      </c>
      <c r="I5043" s="10">
        <v>229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0.7409326424870466</v>
      </c>
      <c r="I5044" s="10">
        <v>50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0.70437956204379559</v>
      </c>
      <c r="I5045" s="10">
        <v>81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0.72435897435897434</v>
      </c>
      <c r="I5046" s="10">
        <v>43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0.625</v>
      </c>
      <c r="I5047" s="10">
        <v>24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0.83333333333333337</v>
      </c>
      <c r="I5048" s="10">
        <v>6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0.77500000000000002</v>
      </c>
      <c r="I5049" s="10">
        <v>18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0.7466666666666667</v>
      </c>
      <c r="I5050" s="10">
        <v>19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0.73114754098360657</v>
      </c>
      <c r="I5051" s="10">
        <v>82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0.68965517241379315</v>
      </c>
      <c r="I5052" s="10">
        <v>540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0.68767123287671228</v>
      </c>
      <c r="I5053" s="10">
        <v>114</v>
      </c>
      <c r="J5053" s="14">
        <f>IF(H5053&lt;J$2,1,0)</f>
        <v>1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0.71762414800389485</v>
      </c>
      <c r="I5054" s="10">
        <v>290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0.65384615384615385</v>
      </c>
      <c r="I5055" s="10">
        <v>189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0.56829679595278249</v>
      </c>
      <c r="I5056" s="10">
        <v>256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0.73191489361702122</v>
      </c>
      <c r="I5057" s="10">
        <v>252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0.74117647058823533</v>
      </c>
      <c r="I5058" s="10">
        <v>110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0.65804597701149425</v>
      </c>
      <c r="I5059" s="10">
        <v>119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0.73875295974743493</v>
      </c>
      <c r="I5060" s="10">
        <v>331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0.73729863692688968</v>
      </c>
      <c r="I5061" s="10">
        <v>212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0.72535211267605637</v>
      </c>
      <c r="I5062" s="10">
        <v>39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0.64147727272727273</v>
      </c>
      <c r="I5063" s="10">
        <v>631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0.49285714285714288</v>
      </c>
      <c r="I5064" s="10">
        <v>284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0.71687587168758715</v>
      </c>
      <c r="I5065" s="10">
        <v>203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0.7538826574633305</v>
      </c>
      <c r="I5066" s="10">
        <v>1141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0.55373831775700932</v>
      </c>
      <c r="I5067" s="10">
        <v>191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0.80257510729613735</v>
      </c>
      <c r="I5068" s="10">
        <v>92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0.73940949935815148</v>
      </c>
      <c r="I5069" s="10">
        <v>203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0.65991259435836314</v>
      </c>
      <c r="I5070" s="10">
        <v>856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0.69308527798688035</v>
      </c>
      <c r="I5071" s="10">
        <v>2854</v>
      </c>
      <c r="J5071" s="14">
        <f>IF(H5071&lt;J$2,1,0)</f>
        <v>1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0.72756282409254092</v>
      </c>
      <c r="I5072" s="10">
        <v>683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0.62130177514792895</v>
      </c>
      <c r="I5073" s="10">
        <v>64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0.69536423841059603</v>
      </c>
      <c r="I5074" s="10">
        <v>92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0.73991935483870963</v>
      </c>
      <c r="I5075" s="10">
        <v>129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0.70934256055363321</v>
      </c>
      <c r="I5076" s="10">
        <v>84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0.71074380165289253</v>
      </c>
      <c r="I5077" s="10">
        <v>105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0.542713567839196</v>
      </c>
      <c r="I5078" s="10">
        <v>91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0.62882096069868998</v>
      </c>
      <c r="I5079" s="10">
        <v>85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0.74941995359628766</v>
      </c>
      <c r="I5080" s="10">
        <v>108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0.71800744345834522</v>
      </c>
      <c r="I5081" s="10">
        <v>4925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0.69070735090152569</v>
      </c>
      <c r="I5082" s="10">
        <v>223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0.6160714285714286</v>
      </c>
      <c r="I5083" s="10">
        <v>86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0.71356275303643724</v>
      </c>
      <c r="I5084" s="10">
        <v>566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0.67154811715481166</v>
      </c>
      <c r="I5085" s="10">
        <v>157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0.72119487908961588</v>
      </c>
      <c r="I5086" s="10">
        <v>196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0.66987951807228918</v>
      </c>
      <c r="I5087" s="10">
        <v>137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0.69708737864077674</v>
      </c>
      <c r="I5088" s="10">
        <v>156</v>
      </c>
      <c r="J5088" s="14">
        <f>IF(H5088&lt;J$2,1,0)</f>
        <v>1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0.76842105263157889</v>
      </c>
      <c r="I5089" s="10">
        <v>110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0.72530612244897963</v>
      </c>
      <c r="I5090" s="10">
        <v>673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0.62153846153846148</v>
      </c>
      <c r="I5091" s="10">
        <v>123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0.67699836867862973</v>
      </c>
      <c r="I5092" s="10">
        <v>198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0.76744186046511631</v>
      </c>
      <c r="I5093" s="10">
        <v>80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0.69354838709677424</v>
      </c>
      <c r="I5094" s="10">
        <v>38</v>
      </c>
      <c r="J5094" s="14">
        <f>IF(H5094&lt;J$2,1,0)</f>
        <v>1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0.64961636828644498</v>
      </c>
      <c r="I5095" s="10">
        <v>137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0.72496831432192654</v>
      </c>
      <c r="I5096" s="10">
        <v>217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0.65929203539823011</v>
      </c>
      <c r="I5097" s="10">
        <v>77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0.71645021645021645</v>
      </c>
      <c r="I5098" s="10">
        <v>131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0.70099667774086383</v>
      </c>
      <c r="I5099" s="10">
        <v>180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0.65432098765432101</v>
      </c>
      <c r="I5100" s="10">
        <v>28</v>
      </c>
      <c r="J5100" s="14">
        <f>IF(H5100&lt;J$2,1,0)</f>
        <v>1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0.68060836501901145</v>
      </c>
      <c r="I5101" s="10">
        <v>84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0.68794326241134751</v>
      </c>
      <c r="I5102" s="10">
        <v>44</v>
      </c>
      <c r="J5102" s="14">
        <f>IF(H5102&lt;J$2,1,0)</f>
        <v>1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0.6089494163424124</v>
      </c>
      <c r="I5103" s="10">
        <v>201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0.73666441593517895</v>
      </c>
      <c r="I5104" s="10">
        <v>390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0.67067067067067065</v>
      </c>
      <c r="I5105" s="10">
        <v>329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0.69253731343283587</v>
      </c>
      <c r="I5106" s="10">
        <v>103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0.7121803207628955</v>
      </c>
      <c r="I5107" s="10">
        <v>1328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0.68825910931174084</v>
      </c>
      <c r="I5108" s="10">
        <v>154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0.65366972477064222</v>
      </c>
      <c r="I5109" s="10">
        <v>151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0.69164619164619168</v>
      </c>
      <c r="I5110" s="10">
        <v>251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0.62897526501766787</v>
      </c>
      <c r="I5111" s="10">
        <v>105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0.59958932238193019</v>
      </c>
      <c r="I5112" s="10">
        <v>195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0.68983957219251335</v>
      </c>
      <c r="I5113" s="10">
        <v>116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0.657258064516129</v>
      </c>
      <c r="I5114" s="10">
        <v>85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0.66091954022988508</v>
      </c>
      <c r="I5115" s="10">
        <v>118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0.67107843137254897</v>
      </c>
      <c r="I5116" s="10">
        <v>671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0.65644171779141103</v>
      </c>
      <c r="I5117" s="10">
        <v>56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0.66112956810631229</v>
      </c>
      <c r="I5118" s="10">
        <v>102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0.68888888888888888</v>
      </c>
      <c r="I5119" s="10">
        <v>28</v>
      </c>
      <c r="J5119" s="14">
        <f>IF(H5119&lt;J$2,1,0)</f>
        <v>1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0.73</v>
      </c>
      <c r="I5120" s="10">
        <v>54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0.72340425531914898</v>
      </c>
      <c r="I5121" s="10">
        <v>13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0.69400352733686066</v>
      </c>
      <c r="I5122" s="10">
        <v>347</v>
      </c>
      <c r="J5122" s="14">
        <f>IF(H5122&lt;J$2,1,0)</f>
        <v>1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0.70881226053639845</v>
      </c>
      <c r="I5123" s="10">
        <v>380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0.7224957191780822</v>
      </c>
      <c r="I5124" s="10">
        <v>7779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0.66094420600858372</v>
      </c>
      <c r="I5125" s="10">
        <v>79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0.75235109717868343</v>
      </c>
      <c r="I5126" s="10">
        <v>79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0.69942196531791911</v>
      </c>
      <c r="I5127" s="10">
        <v>52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0.77519379844961245</v>
      </c>
      <c r="I5128" s="10">
        <v>29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0.76</v>
      </c>
      <c r="I5129" s="10">
        <v>18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0.78952668680765359</v>
      </c>
      <c r="I5130" s="10">
        <v>209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0.74358974358974361</v>
      </c>
      <c r="I5131" s="10">
        <v>40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0.62464183381088823</v>
      </c>
      <c r="I5132" s="10">
        <v>131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0.66923076923076918</v>
      </c>
      <c r="I5133" s="10">
        <v>43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0.62962962962962965</v>
      </c>
      <c r="I5134" s="10">
        <v>470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0.76478873239436618</v>
      </c>
      <c r="I5135" s="10">
        <v>167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0.68553459119496851</v>
      </c>
      <c r="I5136" s="10">
        <v>150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0.7558139534883721</v>
      </c>
      <c r="I5137" s="10">
        <v>63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0.78534031413612571</v>
      </c>
      <c r="I5138" s="10">
        <v>41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0.74782608695652175</v>
      </c>
      <c r="I5139" s="10">
        <v>29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0.71184022824536375</v>
      </c>
      <c r="I5140" s="10">
        <v>202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0.65771812080536918</v>
      </c>
      <c r="I5141" s="10">
        <v>153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0.66014669926650371</v>
      </c>
      <c r="I5142" s="10">
        <v>139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0.65294117647058825</v>
      </c>
      <c r="I5143" s="10">
        <v>59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0.73646209386281591</v>
      </c>
      <c r="I5144" s="10">
        <v>73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0.69217540842648329</v>
      </c>
      <c r="I5145" s="10">
        <v>358</v>
      </c>
      <c r="J5145" s="14">
        <f>IF(H5145&lt;J$2,1,0)</f>
        <v>1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0.68436154949784789</v>
      </c>
      <c r="I5146" s="10">
        <v>220</v>
      </c>
      <c r="J5146" s="14">
        <f>IF(H5146&lt;J$2,1,0)</f>
        <v>1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0.63917525773195871</v>
      </c>
      <c r="I5147" s="10">
        <v>105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0.72115384615384615</v>
      </c>
      <c r="I5148" s="10">
        <v>406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0.63348416289592757</v>
      </c>
      <c r="I5149" s="10">
        <v>81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0.79734848484848486</v>
      </c>
      <c r="I5150" s="10">
        <v>107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0.7103825136612022</v>
      </c>
      <c r="I5151" s="10">
        <v>106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0.63684210526315788</v>
      </c>
      <c r="I5152" s="10">
        <v>276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0.71918678526048285</v>
      </c>
      <c r="I5153" s="10">
        <v>221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0.71454611738971929</v>
      </c>
      <c r="I5154" s="10">
        <v>783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0.70329670329670335</v>
      </c>
      <c r="I5155" s="10">
        <v>27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0.73271028037383179</v>
      </c>
      <c r="I5156" s="10">
        <v>143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0.71387283236994215</v>
      </c>
      <c r="I5157" s="10">
        <v>297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0.74897119341563789</v>
      </c>
      <c r="I5158" s="10">
        <v>244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0.8</v>
      </c>
      <c r="I5159" s="10">
        <v>28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0.6</v>
      </c>
      <c r="I5160" s="10">
        <v>196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0.69696969696969702</v>
      </c>
      <c r="I5161" s="10">
        <v>140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0.83838383838383834</v>
      </c>
      <c r="I5162" s="10">
        <v>16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0.7384615384615385</v>
      </c>
      <c r="I5163" s="10">
        <v>204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0.59836065573770492</v>
      </c>
      <c r="I5164" s="10">
        <v>49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0.58115183246073299</v>
      </c>
      <c r="I5165" s="10">
        <v>80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0.57562076749435664</v>
      </c>
      <c r="I5166" s="10">
        <v>188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0.73831775700934577</v>
      </c>
      <c r="I5167" s="10">
        <v>56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0.62656641604010022</v>
      </c>
      <c r="I5168" s="10">
        <v>149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0.71100917431192656</v>
      </c>
      <c r="I5170" s="10">
        <v>63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0.64686468646864681</v>
      </c>
      <c r="I5171" s="10">
        <v>107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0.70737327188940091</v>
      </c>
      <c r="I5172" s="10">
        <v>127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0.70322580645161292</v>
      </c>
      <c r="I5173" s="10">
        <v>46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0.76824817518248179</v>
      </c>
      <c r="I5174" s="10">
        <v>127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0.70414201183431957</v>
      </c>
      <c r="I5175" s="10">
        <v>50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0.70351758793969854</v>
      </c>
      <c r="I5176" s="10">
        <v>59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0.73972602739726023</v>
      </c>
      <c r="I5177" s="10">
        <v>19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0.76777251184834128</v>
      </c>
      <c r="I5178" s="10">
        <v>98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0.69620253164556967</v>
      </c>
      <c r="I5179" s="10">
        <v>168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0.5625</v>
      </c>
      <c r="I5180" s="10">
        <v>28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0.77027027027027029</v>
      </c>
      <c r="I5181" s="10">
        <v>17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0.73834196891191706</v>
      </c>
      <c r="I5182" s="10">
        <v>101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0.85185185185185186</v>
      </c>
      <c r="I5183" s="10">
        <v>56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0.78260869565217395</v>
      </c>
      <c r="I5184" s="10">
        <v>10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0.67132867132867136</v>
      </c>
      <c r="I5185" s="10">
        <v>47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0.6741573033707865</v>
      </c>
      <c r="I5186" s="10">
        <v>29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0.65407854984894265</v>
      </c>
      <c r="I5187" s="10">
        <v>229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0.67</v>
      </c>
      <c r="I5188" s="10">
        <v>99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0.57971014492753625</v>
      </c>
      <c r="I5189" s="10">
        <v>29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0.75173370319001387</v>
      </c>
      <c r="I5190" s="10">
        <v>179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0.66666666666666663</v>
      </c>
      <c r="I5191" s="10">
        <v>52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0.67777777777777781</v>
      </c>
      <c r="I5192" s="10">
        <v>29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0.82051282051282048</v>
      </c>
      <c r="I5193" s="10">
        <v>35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0.67396593673965932</v>
      </c>
      <c r="I5194" s="10">
        <v>134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0.55670103092783507</v>
      </c>
      <c r="I5195" s="10">
        <v>43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0.72307692307692306</v>
      </c>
      <c r="I5196" s="10">
        <v>54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0.57499999999999996</v>
      </c>
      <c r="I5197" s="10">
        <v>102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0.67757575757575761</v>
      </c>
      <c r="I5198" s="10">
        <v>266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0.73880597014925375</v>
      </c>
      <c r="I5199" s="10">
        <v>35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0.6875</v>
      </c>
      <c r="I5200" s="10">
        <v>40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0.68058778035576184</v>
      </c>
      <c r="I5201" s="10">
        <v>413</v>
      </c>
      <c r="J5201" s="14">
        <f>IF(H5201&lt;J$2,1,0)</f>
        <v>1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0.65096359743040688</v>
      </c>
      <c r="I5202" s="10">
        <v>326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0.64547206165703275</v>
      </c>
      <c r="I5203" s="10">
        <v>184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0.72319688109161795</v>
      </c>
      <c r="I5204" s="10">
        <v>142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0.69783549783549781</v>
      </c>
      <c r="I5205" s="10">
        <v>349</v>
      </c>
      <c r="J5205" s="14">
        <f>IF(H5205&lt;J$2,1,0)</f>
        <v>1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0.65352697095435686</v>
      </c>
      <c r="I5206" s="10">
        <v>167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0.61944444444444446</v>
      </c>
      <c r="I5207" s="10">
        <v>137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0.78683385579937304</v>
      </c>
      <c r="I5208" s="10">
        <v>68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0.71212121212121215</v>
      </c>
      <c r="I5209" s="10">
        <v>19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0.70571151984511138</v>
      </c>
      <c r="I5210" s="10">
        <v>304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0.71976401179941008</v>
      </c>
      <c r="I5211" s="10">
        <v>95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0.66666666666666663</v>
      </c>
      <c r="I5212" s="10">
        <v>21</v>
      </c>
      <c r="J5212" s="14">
        <f>IF(H5212&lt;J$2,1,0)</f>
        <v>1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0.79870828848223896</v>
      </c>
      <c r="I5213" s="10">
        <v>187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0.70232558139534884</v>
      </c>
      <c r="I5214" s="10">
        <v>64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0.71082621082621078</v>
      </c>
      <c r="I5215" s="10">
        <v>203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0.70916334661354585</v>
      </c>
      <c r="I5216" s="10">
        <v>73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0.77777777777777779</v>
      </c>
      <c r="I5217" s="10">
        <v>54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0.6177105831533477</v>
      </c>
      <c r="I5218" s="10">
        <v>354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0.76712328767123283</v>
      </c>
      <c r="I5219" s="10">
        <v>34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0.77215189873417722</v>
      </c>
      <c r="I5220" s="10">
        <v>18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0.60810810810810811</v>
      </c>
      <c r="I5221" s="10">
        <v>58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0.80753138075313813</v>
      </c>
      <c r="I5223" s="10">
        <v>46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0.64820846905537455</v>
      </c>
      <c r="I5224" s="10">
        <v>108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0.76548672566371678</v>
      </c>
      <c r="I5225" s="10">
        <v>53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0.7142857142857143</v>
      </c>
      <c r="I5226" s="10">
        <v>82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0.70785282811641959</v>
      </c>
      <c r="I5227" s="10">
        <v>532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0.74526678141135971</v>
      </c>
      <c r="I5228" s="10">
        <v>148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0.75506072874493924</v>
      </c>
      <c r="I5229" s="10">
        <v>242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0.75035014005602241</v>
      </c>
      <c r="I5230" s="10">
        <v>713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0.82222222222222219</v>
      </c>
      <c r="I5231" s="10">
        <v>32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0.74</v>
      </c>
      <c r="I5232" s="10">
        <v>182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0.76034712950600802</v>
      </c>
      <c r="I5233" s="10">
        <v>359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0.700207468879668</v>
      </c>
      <c r="I5234" s="10">
        <v>289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0.83650190114068446</v>
      </c>
      <c r="I5235" s="10">
        <v>43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0.72356828193832601</v>
      </c>
      <c r="I5236" s="10">
        <v>251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0.7021276595744681</v>
      </c>
      <c r="I5237" s="10">
        <v>84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0.69448183041722744</v>
      </c>
      <c r="I5238" s="10">
        <v>227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0.74485199485199483</v>
      </c>
      <c r="I5239" s="10">
        <v>793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0.70505385252692632</v>
      </c>
      <c r="I5240" s="10">
        <v>356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0.69896907216494841</v>
      </c>
      <c r="I5241" s="10">
        <v>146</v>
      </c>
      <c r="J5241" s="14">
        <f>IF(H5241&lt;J$2,1,0)</f>
        <v>1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0.76283441793203177</v>
      </c>
      <c r="I5242" s="10">
        <v>328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0.76176753121998075</v>
      </c>
      <c r="I5243" s="10">
        <v>248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0.72312703583061888</v>
      </c>
      <c r="I5244" s="10">
        <v>170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0.72301425661914465</v>
      </c>
      <c r="I5245" s="10">
        <v>272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0.76222222222222225</v>
      </c>
      <c r="I5246" s="10">
        <v>321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0.72826086956521741</v>
      </c>
      <c r="I5247" s="10">
        <v>200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0.71489361702127663</v>
      </c>
      <c r="I5248" s="10">
        <v>871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0.70758122743682306</v>
      </c>
      <c r="I5249" s="10">
        <v>324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0.63551401869158874</v>
      </c>
      <c r="I5250" s="10">
        <v>39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0.62301587301587302</v>
      </c>
      <c r="I5251" s="10">
        <v>570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0.60815047021943569</v>
      </c>
      <c r="I5252" s="10">
        <v>125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0.67362146050670646</v>
      </c>
      <c r="I5253" s="10">
        <v>219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0.61678832116788318</v>
      </c>
      <c r="I5254" s="10">
        <v>105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0.68814467515070332</v>
      </c>
      <c r="I5255" s="10">
        <v>4656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0.70688479890933875</v>
      </c>
      <c r="I5256" s="10">
        <v>430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0.755</v>
      </c>
      <c r="I5257" s="10">
        <v>98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0.63594470046082952</v>
      </c>
      <c r="I5258" s="10">
        <v>79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0.66874999999999996</v>
      </c>
      <c r="I5259" s="10">
        <v>106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0.63287671232876708</v>
      </c>
      <c r="I5260" s="10">
        <v>134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0.62869198312236285</v>
      </c>
      <c r="I5261" s="10">
        <v>88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0.66762589928057559</v>
      </c>
      <c r="I5262" s="10">
        <v>231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0.64970059880239517</v>
      </c>
      <c r="I5263" s="10">
        <v>117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0.62117647058823533</v>
      </c>
      <c r="I5264" s="10">
        <v>161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0.49130434782608695</v>
      </c>
      <c r="I5265" s="10">
        <v>117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0.69813176007866273</v>
      </c>
      <c r="I5266" s="10">
        <v>307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0.69599999999999995</v>
      </c>
      <c r="I5267" s="10">
        <v>38</v>
      </c>
      <c r="J5267" s="14">
        <f>IF(H5267&lt;J$2,1,0)</f>
        <v>1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0.734375</v>
      </c>
      <c r="I5268" s="10">
        <v>34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0.6797583081570997</v>
      </c>
      <c r="I5269" s="10">
        <v>106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0.60377358490566035</v>
      </c>
      <c r="I5270" s="10">
        <v>84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0.71755725190839692</v>
      </c>
      <c r="I5271" s="10">
        <v>148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0.67983074753173489</v>
      </c>
      <c r="I5272" s="10">
        <v>227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0.70322580645161292</v>
      </c>
      <c r="I5273" s="10">
        <v>92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0.69230769230769229</v>
      </c>
      <c r="I5274" s="10">
        <v>144</v>
      </c>
      <c r="J5274" s="14">
        <f>IF(H5274&lt;J$2,1,0)</f>
        <v>1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0.71664374140302611</v>
      </c>
      <c r="I5275" s="10">
        <v>206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0.68527918781725883</v>
      </c>
      <c r="I5276" s="10">
        <v>62</v>
      </c>
      <c r="J5276" s="14">
        <f>IF(H5276&lt;J$2,1,0)</f>
        <v>1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0.69212962962962965</v>
      </c>
      <c r="I5277" s="10">
        <v>133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0.76923076923076927</v>
      </c>
      <c r="I5278" s="10">
        <v>30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0.7427055702917772</v>
      </c>
      <c r="I5280" s="10">
        <v>97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0.68398268398268403</v>
      </c>
      <c r="I5281" s="10">
        <v>73</v>
      </c>
      <c r="J5281" s="14">
        <f>IF(H5281&lt;J$2,1,0)</f>
        <v>1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0.68218623481781382</v>
      </c>
      <c r="I5282" s="10">
        <v>471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0.61054172767203518</v>
      </c>
      <c r="I5283" s="10">
        <v>266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0.3203125</v>
      </c>
      <c r="I5284" s="10">
        <v>174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0.74336283185840712</v>
      </c>
      <c r="I5285" s="10">
        <v>116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0.62929161234245978</v>
      </c>
      <c r="I5286" s="10">
        <v>853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0.65940636344223791</v>
      </c>
      <c r="I5287" s="10">
        <v>3190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0.63606377130291369</v>
      </c>
      <c r="I5288" s="10">
        <v>662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0.63482352941176468</v>
      </c>
      <c r="I5289" s="10">
        <v>776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0.58068315665488812</v>
      </c>
      <c r="I5290" s="10">
        <v>356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0.63547758284600386</v>
      </c>
      <c r="I5291" s="10">
        <v>187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0.61795774647887325</v>
      </c>
      <c r="I5292" s="10">
        <v>217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0.628361858190709</v>
      </c>
      <c r="I5293" s="10">
        <v>152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0.52548330404217924</v>
      </c>
      <c r="I5294" s="10">
        <v>540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0.59788867562380044</v>
      </c>
      <c r="I5295" s="10">
        <v>419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0.5752212389380531</v>
      </c>
      <c r="I5296" s="10">
        <v>144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0.66094853683148336</v>
      </c>
      <c r="I5297" s="10">
        <v>336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0.56129032258064515</v>
      </c>
      <c r="I5298" s="10">
        <v>136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0.51851851851851849</v>
      </c>
      <c r="I5299" s="10">
        <v>286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0.67885532591414943</v>
      </c>
      <c r="I5300" s="10">
        <v>202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0.60429447852760731</v>
      </c>
      <c r="I5301" s="10">
        <v>129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0.69798657718120805</v>
      </c>
      <c r="I5302" s="10">
        <v>45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0.65936254980079678</v>
      </c>
      <c r="I5303" s="10">
        <v>684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0.61324786324786329</v>
      </c>
      <c r="I5304" s="10">
        <v>181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0.62170639899623592</v>
      </c>
      <c r="I5305" s="10">
        <v>1206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0.75757575757575757</v>
      </c>
      <c r="I5306" s="10">
        <v>24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0.74796747967479671</v>
      </c>
      <c r="I5307" s="10">
        <v>31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0.6648351648351648</v>
      </c>
      <c r="I5308" s="10">
        <v>122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0.72714285714285709</v>
      </c>
      <c r="I5309" s="10">
        <v>191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0.72486772486772488</v>
      </c>
      <c r="I5310" s="10">
        <v>52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0.69526627218934911</v>
      </c>
      <c r="I5311" s="10">
        <v>103</v>
      </c>
      <c r="J5311" s="14">
        <f>IF(H5311&lt;J$2,1,0)</f>
        <v>1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0.71078431372549022</v>
      </c>
      <c r="I5312" s="10">
        <v>59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0.69931972789115648</v>
      </c>
      <c r="I5313" s="10">
        <v>221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0.73944954128440366</v>
      </c>
      <c r="I5314" s="10">
        <v>142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0.75875486381322954</v>
      </c>
      <c r="I5315" s="10">
        <v>62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0.74570446735395191</v>
      </c>
      <c r="I5316" s="10">
        <v>74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0.71147260273972601</v>
      </c>
      <c r="I5317" s="10">
        <v>674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0.72697899838449109</v>
      </c>
      <c r="I5318" s="10">
        <v>169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0.71615720524017468</v>
      </c>
      <c r="I5319" s="10">
        <v>130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0.66666666666666663</v>
      </c>
      <c r="I5320" s="10">
        <v>49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0.69714285714285718</v>
      </c>
      <c r="I5321" s="10">
        <v>53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0.71264367816091956</v>
      </c>
      <c r="I5322" s="10">
        <v>25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0.66783216783216781</v>
      </c>
      <c r="I5323" s="10">
        <v>95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0.66576819407008081</v>
      </c>
      <c r="I5324" s="10">
        <v>124</v>
      </c>
      <c r="J5324" s="14">
        <f>IF(H5324&lt;J$2,1,0)</f>
        <v>1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0.76257545271629779</v>
      </c>
      <c r="I5325" s="10">
        <v>118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0.67431192660550454</v>
      </c>
      <c r="I5326" s="10">
        <v>71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0.66503428011753185</v>
      </c>
      <c r="I5327" s="10">
        <v>342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0.6452830188679245</v>
      </c>
      <c r="I5328" s="10">
        <v>94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0.6437405731523379</v>
      </c>
      <c r="I5329" s="10">
        <v>2362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0.6507633587786259</v>
      </c>
      <c r="I5330" s="10">
        <v>366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0.71052631578947367</v>
      </c>
      <c r="I5331" s="10">
        <v>44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0.64765784114052949</v>
      </c>
      <c r="I5332" s="10">
        <v>173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0.65899864682002707</v>
      </c>
      <c r="I5333" s="10">
        <v>252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0.68672566371681421</v>
      </c>
      <c r="I5334" s="10">
        <v>177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0.58736059479553904</v>
      </c>
      <c r="I5335" s="10">
        <v>111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0.69158878504672894</v>
      </c>
      <c r="I5336" s="10">
        <v>66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0.69680851063829785</v>
      </c>
      <c r="I5337" s="10">
        <v>57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0.61497326203208558</v>
      </c>
      <c r="I5338" s="10">
        <v>72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0.61290322580645162</v>
      </c>
      <c r="I5339" s="10">
        <v>48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0.65411436541143653</v>
      </c>
      <c r="I5340" s="10">
        <v>248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0.71590909090909094</v>
      </c>
      <c r="I5341" s="10">
        <v>275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0.666406858924396</v>
      </c>
      <c r="I5342" s="10">
        <v>428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0.66053511705685619</v>
      </c>
      <c r="I5343" s="10">
        <v>203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0.68939487687167433</v>
      </c>
      <c r="I5344" s="10">
        <v>2510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0.68413793103448273</v>
      </c>
      <c r="I5345" s="10">
        <v>229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0.69318181818181823</v>
      </c>
      <c r="I5346" s="10">
        <v>189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0.73614557485525223</v>
      </c>
      <c r="I5347" s="10">
        <v>319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0.71201061712010616</v>
      </c>
      <c r="I5348" s="10">
        <v>434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0.74</v>
      </c>
      <c r="I5349" s="10">
        <v>130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0.6257309941520468</v>
      </c>
      <c r="I5350" s="10">
        <v>64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0.6966292134831461</v>
      </c>
      <c r="I5351" s="10">
        <v>54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0.64583333333333337</v>
      </c>
      <c r="I5352" s="10">
        <v>68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0.63989962358845676</v>
      </c>
      <c r="I5353" s="10">
        <v>287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0.60321715817694366</v>
      </c>
      <c r="I5354" s="10">
        <v>148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0.7142857142857143</v>
      </c>
      <c r="I5355" s="10">
        <v>338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0.69480519480519476</v>
      </c>
      <c r="I5356" s="10">
        <v>47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0.58115183246073299</v>
      </c>
      <c r="I5357" s="10">
        <v>80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0.7533783783783784</v>
      </c>
      <c r="I5358" s="10">
        <v>73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0.74178403755868549</v>
      </c>
      <c r="I5359" s="10">
        <v>55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0.68032786885245899</v>
      </c>
      <c r="I5360" s="10">
        <v>117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0.65275142314990509</v>
      </c>
      <c r="I5361" s="10">
        <v>183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0.58307210031347967</v>
      </c>
      <c r="I5362" s="10">
        <v>133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0.68019093078758952</v>
      </c>
      <c r="I5363" s="10">
        <v>804</v>
      </c>
      <c r="J5363" s="14">
        <f>IF(H5363&lt;J$2,1,0)</f>
        <v>1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0.63608562691131498</v>
      </c>
      <c r="I5364" s="10">
        <v>119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0.65820991629104963</v>
      </c>
      <c r="I5365" s="10">
        <v>2654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0.62674094707520889</v>
      </c>
      <c r="I5366" s="10">
        <v>402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0.66077738515901063</v>
      </c>
      <c r="I5367" s="10">
        <v>96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0.62977099236641221</v>
      </c>
      <c r="I5368" s="10">
        <v>194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0.57541899441340782</v>
      </c>
      <c r="I5369" s="10">
        <v>76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0.68603465851172274</v>
      </c>
      <c r="I5370" s="10">
        <v>308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0.73801916932907352</v>
      </c>
      <c r="I5371" s="10">
        <v>82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0.64189189189189189</v>
      </c>
      <c r="I5372" s="10">
        <v>53</v>
      </c>
      <c r="J5372" s="14">
        <f>IF(H5372&lt;J$2,1,0)</f>
        <v>1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0.69277108433734935</v>
      </c>
      <c r="I5373" s="10">
        <v>102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0.55140186915887845</v>
      </c>
      <c r="I5374" s="10">
        <v>48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0.68500000000000005</v>
      </c>
      <c r="I5375" s="10">
        <v>63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0.73128284240466668</v>
      </c>
      <c r="I5376" s="10">
        <v>22296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0.71939328277356451</v>
      </c>
      <c r="I5377" s="10">
        <v>518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0.72407407407407409</v>
      </c>
      <c r="I5378" s="10">
        <v>149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0.75212866603595085</v>
      </c>
      <c r="I5379" s="10">
        <v>524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0.7048929663608563</v>
      </c>
      <c r="I5380" s="10">
        <v>193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0.71301247771836007</v>
      </c>
      <c r="I5381" s="10">
        <v>644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0.68492224475997299</v>
      </c>
      <c r="I5382" s="10">
        <v>466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0.73068094873756695</v>
      </c>
      <c r="I5383" s="10">
        <v>352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0.73110580747812248</v>
      </c>
      <c r="I5384" s="10">
        <v>338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0.67761109538635722</v>
      </c>
      <c r="I5385" s="10">
        <v>1139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0.68459495351925626</v>
      </c>
      <c r="I5386" s="10">
        <v>475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0.73756770064007882</v>
      </c>
      <c r="I5387" s="10">
        <v>533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0.75</v>
      </c>
      <c r="I5388" s="10">
        <v>177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0.68330849478390465</v>
      </c>
      <c r="I5389" s="10">
        <v>850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0.74222668004012038</v>
      </c>
      <c r="I5390" s="10">
        <v>257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0.72417772648586265</v>
      </c>
      <c r="I5391" s="10">
        <v>478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0.68169273229070837</v>
      </c>
      <c r="I5392" s="10">
        <v>346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0.69717261904761907</v>
      </c>
      <c r="I5393" s="10">
        <v>407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0.71004487400759408</v>
      </c>
      <c r="I5394" s="10">
        <v>840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0.69413919413919412</v>
      </c>
      <c r="I5395" s="10">
        <v>334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0.70070422535211263</v>
      </c>
      <c r="I5396" s="10">
        <v>425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0.70833333333333337</v>
      </c>
      <c r="I5397" s="10">
        <v>833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0.75453395191902151</v>
      </c>
      <c r="I5398" s="10">
        <v>582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0.73586654309545874</v>
      </c>
      <c r="I5399" s="10">
        <v>285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0.75735294117647056</v>
      </c>
      <c r="I5400" s="10">
        <v>198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0.74456521739130432</v>
      </c>
      <c r="I5401" s="10">
        <v>282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0.83263009845288327</v>
      </c>
      <c r="I5402" s="10">
        <v>119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0.72319688109161795</v>
      </c>
      <c r="I5403" s="10">
        <v>142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0.69667832167832167</v>
      </c>
      <c r="I5404" s="10">
        <v>347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0.63942798774259446</v>
      </c>
      <c r="I5405" s="10">
        <v>353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0.64801864801864806</v>
      </c>
      <c r="I5406" s="10">
        <v>151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0.68566176470588236</v>
      </c>
      <c r="I5407" s="10">
        <v>171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0.6584022038567493</v>
      </c>
      <c r="I5408" s="10">
        <v>124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0.7217235188509874</v>
      </c>
      <c r="I5409" s="10">
        <v>155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0.69460580912863068</v>
      </c>
      <c r="I5410" s="10">
        <v>368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0.55191256830601088</v>
      </c>
      <c r="I5411" s="10">
        <v>82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0.76059850374064841</v>
      </c>
      <c r="I5412" s="10">
        <v>96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0.71734892787524362</v>
      </c>
      <c r="I5413" s="10">
        <v>145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0.73876986869384931</v>
      </c>
      <c r="I5414" s="10">
        <v>378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0.69911504424778759</v>
      </c>
      <c r="I5415" s="10">
        <v>170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0.74616079494128273</v>
      </c>
      <c r="I5416" s="10">
        <v>281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0.69413407821229045</v>
      </c>
      <c r="I5417" s="10">
        <v>219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0.65523809523809529</v>
      </c>
      <c r="I5418" s="10">
        <v>181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0.69934640522875813</v>
      </c>
      <c r="I5419" s="10">
        <v>46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0.78640776699029125</v>
      </c>
      <c r="I5420" s="10">
        <v>44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0.73975903614457827</v>
      </c>
      <c r="I5421" s="10">
        <v>108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0.6071428571428571</v>
      </c>
      <c r="I5422" s="10">
        <v>77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0.64761904761904765</v>
      </c>
      <c r="I5423" s="10">
        <v>37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0.61777777777777776</v>
      </c>
      <c r="I5424" s="10">
        <v>86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0.69274653626731864</v>
      </c>
      <c r="I5425" s="10">
        <v>377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0.70819717149526296</v>
      </c>
      <c r="I5426" s="10">
        <v>10626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0.66211604095563137</v>
      </c>
      <c r="I5427" s="10">
        <v>297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0.6407322654462243</v>
      </c>
      <c r="I5428" s="10">
        <v>157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0.68273092369477917</v>
      </c>
      <c r="I5429" s="10">
        <v>79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0.80373831775700932</v>
      </c>
      <c r="I5430" s="10">
        <v>21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0.66826156299840511</v>
      </c>
      <c r="I5431" s="10">
        <v>416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0.64814814814814814</v>
      </c>
      <c r="I5432" s="10">
        <v>95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0.69444444444444442</v>
      </c>
      <c r="I5433" s="10">
        <v>132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0.73001158748551565</v>
      </c>
      <c r="I5434" s="10">
        <v>233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0.5903083700440529</v>
      </c>
      <c r="I5435" s="10">
        <v>186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0.67513611615245006</v>
      </c>
      <c r="I5436" s="10">
        <v>358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0.6875</v>
      </c>
      <c r="I5437" s="10">
        <v>135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0.70462633451957291</v>
      </c>
      <c r="I5438" s="10">
        <v>83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0.51415797317436662</v>
      </c>
      <c r="I5439" s="10">
        <v>326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0.63930885529157666</v>
      </c>
      <c r="I5440" s="10">
        <v>167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0.65127020785219403</v>
      </c>
      <c r="I5441" s="10">
        <v>151</v>
      </c>
      <c r="J5441" s="14">
        <f>IF(H5441&lt;J$2,1,0)</f>
        <v>1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0.61750000000000005</v>
      </c>
      <c r="I5442" s="10">
        <v>153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0.63605442176870752</v>
      </c>
      <c r="I5443" s="10">
        <v>107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0.63112391930835732</v>
      </c>
      <c r="I5444" s="10">
        <v>128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0.71823204419889508</v>
      </c>
      <c r="I5445" s="10">
        <v>51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0.71319018404907975</v>
      </c>
      <c r="I5446" s="10">
        <v>187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0.6640625</v>
      </c>
      <c r="I5447" s="10">
        <v>129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0.61994219653179194</v>
      </c>
      <c r="I5448" s="10">
        <v>263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0.66666666666666663</v>
      </c>
      <c r="I5449" s="10">
        <v>81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0.68846960167714888</v>
      </c>
      <c r="I5450" s="10">
        <v>743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0.70129870129870131</v>
      </c>
      <c r="I5451" s="10">
        <v>69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0.69343065693430661</v>
      </c>
      <c r="I5452" s="10">
        <v>420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0.60162601626016265</v>
      </c>
      <c r="I5453" s="10">
        <v>196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0.73279352226720651</v>
      </c>
      <c r="I5454" s="10">
        <v>132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0.64353312302839116</v>
      </c>
      <c r="I5455" s="10">
        <v>113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0.67197452229299359</v>
      </c>
      <c r="I5456" s="10">
        <v>103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0.63869463869463872</v>
      </c>
      <c r="I5457" s="10">
        <v>155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0.72197309417040356</v>
      </c>
      <c r="I5458" s="10">
        <v>372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0.6376811594202898</v>
      </c>
      <c r="I5459" s="10">
        <v>200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0.68157099697885193</v>
      </c>
      <c r="I5460" s="10">
        <v>527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0.72448979591836737</v>
      </c>
      <c r="I5461" s="10">
        <v>324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0.67500000000000004</v>
      </c>
      <c r="I5462" s="10">
        <v>91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0.55111111111111111</v>
      </c>
      <c r="I5463" s="10">
        <v>101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0.74009900990099009</v>
      </c>
      <c r="I5464" s="10">
        <v>105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0.69604441360166547</v>
      </c>
      <c r="I5465" s="10">
        <v>438</v>
      </c>
      <c r="J5465" s="14">
        <f>IF(H5465&lt;J$2,1,0)</f>
        <v>1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0.73825503355704702</v>
      </c>
      <c r="I5466" s="10">
        <v>78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0.62523364485981303</v>
      </c>
      <c r="I5467" s="10">
        <v>401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0.66386554621848737</v>
      </c>
      <c r="I5468" s="10">
        <v>80</v>
      </c>
      <c r="J5468" s="14">
        <f>IF(H5468&lt;J$2,1,0)</f>
        <v>1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0.68288590604026844</v>
      </c>
      <c r="I5469" s="10">
        <v>189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0.66166666666666663</v>
      </c>
      <c r="I5470" s="10">
        <v>203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0.70408163265306123</v>
      </c>
      <c r="I5471" s="10">
        <v>580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0.69140625</v>
      </c>
      <c r="I5472" s="10">
        <v>79</v>
      </c>
      <c r="J5472" s="14">
        <f>IF(H5472&lt;J$2,1,0)</f>
        <v>1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0.62679425837320579</v>
      </c>
      <c r="I5473" s="10">
        <v>312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0.7219101123595506</v>
      </c>
      <c r="I5474" s="10">
        <v>297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0.70971302428256067</v>
      </c>
      <c r="I5475" s="10">
        <v>263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0.74269005847953218</v>
      </c>
      <c r="I5476" s="10">
        <v>132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0.77272727272727271</v>
      </c>
      <c r="I5477" s="10">
        <v>50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0.69374999999999998</v>
      </c>
      <c r="I5478" s="10">
        <v>147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0.66716529543754677</v>
      </c>
      <c r="I5479" s="10">
        <v>445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0.51388888888888884</v>
      </c>
      <c r="I5480" s="10">
        <v>35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0.70353982300884954</v>
      </c>
      <c r="I5481" s="10">
        <v>134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0.67441860465116277</v>
      </c>
      <c r="I5482" s="10">
        <v>42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0.62371134020618557</v>
      </c>
      <c r="I5483" s="10">
        <v>146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0.61087866108786615</v>
      </c>
      <c r="I5484" s="10">
        <v>93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0.70918822479928634</v>
      </c>
      <c r="I5485" s="10">
        <v>326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0.74892703862660948</v>
      </c>
      <c r="I5486" s="10">
        <v>117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0.69724770642201839</v>
      </c>
      <c r="I5487" s="10">
        <v>132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0.62416107382550334</v>
      </c>
      <c r="I5488" s="10">
        <v>56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0.72200772200772201</v>
      </c>
      <c r="I5489" s="10">
        <v>144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0.69562096195262024</v>
      </c>
      <c r="I5490" s="10">
        <v>424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0.62118126272912422</v>
      </c>
      <c r="I5491" s="10">
        <v>186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0.74272930648769575</v>
      </c>
      <c r="I5492" s="10">
        <v>115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0.69512195121951215</v>
      </c>
      <c r="I5493" s="10">
        <v>125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0.64935064935064934</v>
      </c>
      <c r="I5494" s="10">
        <v>108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0.58974358974358976</v>
      </c>
      <c r="I5495" s="10">
        <v>192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0.68199839197094458</v>
      </c>
      <c r="I5496" s="10">
        <v>11470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0.67429577464788737</v>
      </c>
      <c r="I5497" s="10">
        <v>185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0.72727272727272729</v>
      </c>
      <c r="I5498" s="10">
        <v>42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0.69660194174757284</v>
      </c>
      <c r="I5499" s="10">
        <v>250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0.72375690607734811</v>
      </c>
      <c r="I5500" s="10">
        <v>450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0.73124999999999996</v>
      </c>
      <c r="I5501" s="10">
        <v>86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0.68778280542986425</v>
      </c>
      <c r="I5502" s="10">
        <v>138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0.6470588235294118</v>
      </c>
      <c r="I5503" s="10">
        <v>36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0.72307692307692306</v>
      </c>
      <c r="I5504" s="10">
        <v>54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0.6558441558441559</v>
      </c>
      <c r="I5505" s="10">
        <v>159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0.65552099533437014</v>
      </c>
      <c r="I5506" s="10">
        <v>443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0.6599856836077308</v>
      </c>
      <c r="I5507" s="10">
        <v>475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0.62698412698412698</v>
      </c>
      <c r="I5508" s="10">
        <v>94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0.61671353957412611</v>
      </c>
      <c r="I5509" s="10">
        <v>1908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0.69108280254777066</v>
      </c>
      <c r="I5510" s="10">
        <v>291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0.7183908045977011</v>
      </c>
      <c r="I5511" s="10">
        <v>49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0.73777777777777775</v>
      </c>
      <c r="I5512" s="10">
        <v>118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0.84905660377358494</v>
      </c>
      <c r="I5513" s="10">
        <v>8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0.58974358974358976</v>
      </c>
      <c r="I5514" s="10">
        <v>96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0.62679425837320579</v>
      </c>
      <c r="I5515" s="10">
        <v>78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0.62101910828025475</v>
      </c>
      <c r="I5516" s="10">
        <v>238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0.58895705521472397</v>
      </c>
      <c r="I5517" s="10">
        <v>67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0.64948453608247425</v>
      </c>
      <c r="I5518" s="10">
        <v>34</v>
      </c>
      <c r="J5518" s="14">
        <f>IF(H5518&lt;J$2,1,0)</f>
        <v>1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0.69444444444444442</v>
      </c>
      <c r="I5519" s="10">
        <v>22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0.65593220338983049</v>
      </c>
      <c r="I5520" s="10">
        <v>203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0.51412429378531077</v>
      </c>
      <c r="I5521" s="10">
        <v>86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0.62227602905569013</v>
      </c>
      <c r="I5522" s="10">
        <v>156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0.71470588235294119</v>
      </c>
      <c r="I5523" s="10">
        <v>194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0.64406779661016944</v>
      </c>
      <c r="I5524" s="10">
        <v>84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0.87434554973821987</v>
      </c>
      <c r="I5525" s="10">
        <v>24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0.496</v>
      </c>
      <c r="I5526" s="10">
        <v>63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0.67853403141361257</v>
      </c>
      <c r="I5527" s="10">
        <v>307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0.66382978723404251</v>
      </c>
      <c r="I5528" s="10">
        <v>79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0.72217709179528833</v>
      </c>
      <c r="I5529" s="10">
        <v>342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0.64146341463414636</v>
      </c>
      <c r="I5530" s="10">
        <v>147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0.77777777777777779</v>
      </c>
      <c r="I5531" s="10">
        <v>30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0.66150870406189555</v>
      </c>
      <c r="I5532" s="10">
        <v>175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0.62544169611307421</v>
      </c>
      <c r="I5533" s="10">
        <v>106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0.7025072324011572</v>
      </c>
      <c r="I5534" s="10">
        <v>617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0.74591121495327106</v>
      </c>
      <c r="I5535" s="10">
        <v>435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0.6776859504132231</v>
      </c>
      <c r="I5536" s="10">
        <v>117</v>
      </c>
      <c r="J5536" s="14">
        <f>IF(H5536&lt;J$2,1,0)</f>
        <v>1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0.67010309278350511</v>
      </c>
      <c r="I5537" s="10">
        <v>64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0.68817204301075274</v>
      </c>
      <c r="I5538" s="10">
        <v>145</v>
      </c>
      <c r="J5538" s="14">
        <f>IF(H5538&lt;J$2,1,0)</f>
        <v>1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0.64106844741235391</v>
      </c>
      <c r="I5539" s="10">
        <v>215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0.69787234042553192</v>
      </c>
      <c r="I5540" s="10">
        <v>71</v>
      </c>
      <c r="J5540" s="14">
        <f>IF(H5540&lt;J$2,1,0)</f>
        <v>1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0.63576158940397354</v>
      </c>
      <c r="I5541" s="10">
        <v>55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0.60655737704918034</v>
      </c>
      <c r="I5542" s="10">
        <v>72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0.64444444444444449</v>
      </c>
      <c r="I5543" s="10">
        <v>96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0.57647058823529407</v>
      </c>
      <c r="I5544" s="10">
        <v>144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0.46323529411764708</v>
      </c>
      <c r="I5545" s="10">
        <v>73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0.58910891089108908</v>
      </c>
      <c r="I5546" s="10">
        <v>83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0.61403508771929827</v>
      </c>
      <c r="I5547" s="10">
        <v>176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0.64976958525345618</v>
      </c>
      <c r="I5548" s="10">
        <v>76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0.47299813780260708</v>
      </c>
      <c r="I5549" s="10">
        <v>283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0.57692307692307687</v>
      </c>
      <c r="I5550" s="10">
        <v>77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0.64561403508771931</v>
      </c>
      <c r="I5551" s="10">
        <v>101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0.65267175572519087</v>
      </c>
      <c r="I5552" s="10">
        <v>91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0.59007832898172319</v>
      </c>
      <c r="I5553" s="10">
        <v>157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0.72307692307692306</v>
      </c>
      <c r="I5554" s="10">
        <v>36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0.65497076023391809</v>
      </c>
      <c r="I5555" s="10">
        <v>177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0.63934426229508201</v>
      </c>
      <c r="I5556" s="10">
        <v>176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0.71252566735112932</v>
      </c>
      <c r="I5557" s="10">
        <v>140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0.70878676139940644</v>
      </c>
      <c r="I5558" s="10">
        <v>3238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0.69496021220159154</v>
      </c>
      <c r="I5559" s="10">
        <v>115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0.66180048661800484</v>
      </c>
      <c r="I5560" s="10">
        <v>139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0.5714285714285714</v>
      </c>
      <c r="I5561" s="10">
        <v>54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0.64864864864864868</v>
      </c>
      <c r="I5562" s="10">
        <v>13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0.72777777777777775</v>
      </c>
      <c r="I5563" s="10">
        <v>49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0.73831775700934577</v>
      </c>
      <c r="I5564" s="10">
        <v>168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0.76258992805755399</v>
      </c>
      <c r="I5565" s="10">
        <v>33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0.69039145907473309</v>
      </c>
      <c r="I5566" s="10">
        <v>87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0.7016574585635359</v>
      </c>
      <c r="I5567" s="10">
        <v>54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0.65025466893039052</v>
      </c>
      <c r="I5568" s="10">
        <v>206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0.67466666666666664</v>
      </c>
      <c r="I5569" s="10">
        <v>122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0.79393939393939394</v>
      </c>
      <c r="I5570" s="10">
        <v>34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0.6640625</v>
      </c>
      <c r="I5571" s="10">
        <v>43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0.61029411764705888</v>
      </c>
      <c r="I5572" s="10">
        <v>106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0.66972477064220182</v>
      </c>
      <c r="I5573" s="10">
        <v>108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0.60813704496788012</v>
      </c>
      <c r="I5574" s="10">
        <v>183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0.69336099585062239</v>
      </c>
      <c r="I5575" s="10">
        <v>739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0.6607142857142857</v>
      </c>
      <c r="I5576" s="10">
        <v>76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0.60793804453049372</v>
      </c>
      <c r="I5577" s="10">
        <v>405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0.6766064678706426</v>
      </c>
      <c r="I5578" s="10">
        <v>6930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0.70966484801247076</v>
      </c>
      <c r="I5579" s="10">
        <v>745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0.62797074954296161</v>
      </c>
      <c r="I5580" s="10">
        <v>407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0.61146496815286622</v>
      </c>
      <c r="I5581" s="10">
        <v>244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0.71120689655172409</v>
      </c>
      <c r="I5582" s="10">
        <v>67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0.64564564564564564</v>
      </c>
      <c r="I5583" s="10">
        <v>118</v>
      </c>
      <c r="J5583" s="14">
        <f>IF(H5583&lt;J$2,1,0)</f>
        <v>1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0.67749999999999999</v>
      </c>
      <c r="I5584" s="10">
        <v>129</v>
      </c>
      <c r="J5584" s="14">
        <f>IF(H5584&lt;J$2,1,0)</f>
        <v>1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0.62230919765166337</v>
      </c>
      <c r="I5585" s="10">
        <v>965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0.67090395480225984</v>
      </c>
      <c r="I5586" s="10">
        <v>233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0.5641025641025641</v>
      </c>
      <c r="I5587" s="10">
        <v>425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0.64604051565377529</v>
      </c>
      <c r="I5588" s="10">
        <v>961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0.67972871137905044</v>
      </c>
      <c r="I5589" s="10">
        <v>425</v>
      </c>
      <c r="J5589" s="14">
        <f>IF(H5589&lt;J$2,1,0)</f>
        <v>1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0.58548009367681497</v>
      </c>
      <c r="I5590" s="10">
        <v>177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0.64754098360655743</v>
      </c>
      <c r="I5591" s="10">
        <v>1032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0.69159953970080557</v>
      </c>
      <c r="I5592" s="10">
        <v>268</v>
      </c>
      <c r="J5592" s="14">
        <f>IF(H5592&lt;J$2,1,0)</f>
        <v>1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0.6332429990966576</v>
      </c>
      <c r="I5593" s="10">
        <v>406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0.62975778546712802</v>
      </c>
      <c r="I5594" s="10">
        <v>214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0.66544521802858192</v>
      </c>
      <c r="I5595" s="10">
        <v>913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0.69787644787644787</v>
      </c>
      <c r="I5596" s="10">
        <v>626</v>
      </c>
      <c r="J5596" s="14">
        <f>IF(H5596&lt;J$2,1,0)</f>
        <v>1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0.64651639344262291</v>
      </c>
      <c r="I5597" s="10">
        <v>345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0.6453651685393258</v>
      </c>
      <c r="I5598" s="10">
        <v>505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0.66460905349794241</v>
      </c>
      <c r="I5599" s="10">
        <v>326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0.67943456452348383</v>
      </c>
      <c r="I5600" s="10">
        <v>703</v>
      </c>
      <c r="J5600" s="14">
        <f>IF(H5600&lt;J$2,1,0)</f>
        <v>1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0.49130434782608695</v>
      </c>
      <c r="I5603" s="10">
        <v>117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0.50857142857142856</v>
      </c>
      <c r="I5604" s="10">
        <v>86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0.66666666666666663</v>
      </c>
      <c r="I5605" s="10">
        <v>379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0.69503546099290781</v>
      </c>
      <c r="I5606" s="10">
        <v>43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0.61875000000000002</v>
      </c>
      <c r="I5607" s="10">
        <v>61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0.63157894736842102</v>
      </c>
      <c r="I5608" s="10">
        <v>63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0.65450643776824036</v>
      </c>
      <c r="I5609" s="10">
        <v>161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0.67102803738317762</v>
      </c>
      <c r="I5610" s="10">
        <v>176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0.68535825545171336</v>
      </c>
      <c r="I5611" s="10">
        <v>606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0.55882352941176472</v>
      </c>
      <c r="I5612" s="10">
        <v>15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0.6475259621258399</v>
      </c>
      <c r="I5613" s="10">
        <v>577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0.65673076923076923</v>
      </c>
      <c r="I5614" s="10">
        <v>357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0.68558951965065507</v>
      </c>
      <c r="I5615" s="10">
        <v>432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0.70437017994858608</v>
      </c>
      <c r="I5616" s="10">
        <v>460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0.65925925925925921</v>
      </c>
      <c r="I5617" s="10">
        <v>414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0.69199584199584196</v>
      </c>
      <c r="I5618" s="10">
        <v>2963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0.58857142857142852</v>
      </c>
      <c r="I5619" s="10">
        <v>72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0.65859197577592732</v>
      </c>
      <c r="I5620" s="10">
        <v>451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0.72515527950310554</v>
      </c>
      <c r="I5621" s="10">
        <v>177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0.68556701030927836</v>
      </c>
      <c r="I5622" s="10">
        <v>61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0.66746411483253587</v>
      </c>
      <c r="I5623" s="10">
        <v>139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0.62820512820512819</v>
      </c>
      <c r="I5624" s="10">
        <v>203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0.71955307262569834</v>
      </c>
      <c r="I5625" s="10">
        <v>251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0.68965517241379315</v>
      </c>
      <c r="I5626" s="10">
        <v>90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0.63953488372093026</v>
      </c>
      <c r="I5627" s="10">
        <v>124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0.61818181818181817</v>
      </c>
      <c r="I5628" s="10">
        <v>63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0.72093023255813948</v>
      </c>
      <c r="I5629" s="10">
        <v>156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0.64510166358595189</v>
      </c>
      <c r="I5630" s="10">
        <v>192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0.73193473193473191</v>
      </c>
      <c r="I5631" s="10">
        <v>115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0.70868824531516184</v>
      </c>
      <c r="I5632" s="10">
        <v>171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0.56538461538461537</v>
      </c>
      <c r="I5633" s="10">
        <v>113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0.70631970260223054</v>
      </c>
      <c r="I5634" s="10">
        <v>158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0.71055179090029041</v>
      </c>
      <c r="I5635" s="10">
        <v>299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0.68595041322314054</v>
      </c>
      <c r="I5636" s="10">
        <v>228</v>
      </c>
      <c r="J5636" s="14">
        <f>IF(H5636&lt;J$2,1,0)</f>
        <v>1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0.68949044585987262</v>
      </c>
      <c r="I5637" s="10">
        <v>780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0.58409090909090911</v>
      </c>
      <c r="I5638" s="10">
        <v>183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0.66218809980806137</v>
      </c>
      <c r="I5639" s="10">
        <v>176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0.65091463414634143</v>
      </c>
      <c r="I5640" s="10">
        <v>229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0.64367816091954022</v>
      </c>
      <c r="I5641" s="10">
        <v>124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0.67433414043583539</v>
      </c>
      <c r="I5642" s="10">
        <v>538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0.67966746263376665</v>
      </c>
      <c r="I5643" s="10">
        <v>3622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0.65899280575539565</v>
      </c>
      <c r="I5644" s="10">
        <v>237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0.63738317757009344</v>
      </c>
      <c r="I5645" s="10">
        <v>194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0.71984435797665369</v>
      </c>
      <c r="I5646" s="10">
        <v>72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0.61111111111111116</v>
      </c>
      <c r="I5647" s="10">
        <v>217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0.69791666666666663</v>
      </c>
      <c r="I5648" s="10">
        <v>58</v>
      </c>
      <c r="J5648" s="14">
        <f>IF(H5648&lt;J$2,1,0)</f>
        <v>1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0.64412811387900359</v>
      </c>
      <c r="I5649" s="10">
        <v>100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0.67039106145251393</v>
      </c>
      <c r="I5650" s="10">
        <v>59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0.69971264367816088</v>
      </c>
      <c r="I5651" s="10">
        <v>418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0.59638554216867468</v>
      </c>
      <c r="I5652" s="10">
        <v>67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0.64081632653061227</v>
      </c>
      <c r="I5653" s="10">
        <v>88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0.54966887417218546</v>
      </c>
      <c r="I5654" s="10">
        <v>136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0.66318234610917537</v>
      </c>
      <c r="I5655" s="10">
        <v>2320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0.56228956228956228</v>
      </c>
      <c r="I5656" s="10">
        <v>130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0.6958333333333333</v>
      </c>
      <c r="I5657" s="10">
        <v>73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0.61467889908256879</v>
      </c>
      <c r="I5658" s="10">
        <v>294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0.57291666666666663</v>
      </c>
      <c r="I5659" s="10">
        <v>164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0.62437810945273631</v>
      </c>
      <c r="I5660" s="10">
        <v>151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0.64351851851851849</v>
      </c>
      <c r="I5661" s="10">
        <v>154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0.56158663883089766</v>
      </c>
      <c r="I5662" s="10">
        <v>210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0.63068181818181823</v>
      </c>
      <c r="I5663" s="10">
        <v>195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0.57602339181286555</v>
      </c>
      <c r="I5664" s="10">
        <v>145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0.61271676300578037</v>
      </c>
      <c r="I5665" s="10">
        <v>67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0.64436183395291202</v>
      </c>
      <c r="I5666" s="10">
        <v>287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0.69350355194069802</v>
      </c>
      <c r="I5667" s="10">
        <v>2977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0.74208144796380093</v>
      </c>
      <c r="I5668" s="10">
        <v>57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0.63798219584569738</v>
      </c>
      <c r="I5669" s="10">
        <v>122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0.68957345971563977</v>
      </c>
      <c r="I5670" s="10">
        <v>262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0.66816143497757852</v>
      </c>
      <c r="I5671" s="10">
        <v>74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0.66863905325443784</v>
      </c>
      <c r="I5672" s="10">
        <v>112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0.620253164556962</v>
      </c>
      <c r="I5673" s="10">
        <v>150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0.67588325652841785</v>
      </c>
      <c r="I5674" s="10">
        <v>211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0.72878228782287824</v>
      </c>
      <c r="I5675" s="10">
        <v>147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0.68941979522184305</v>
      </c>
      <c r="I5676" s="10">
        <v>91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0.55801104972375692</v>
      </c>
      <c r="I5677" s="10">
        <v>80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0.65668662674650702</v>
      </c>
      <c r="I5678" s="10">
        <v>344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0.68085106382978722</v>
      </c>
      <c r="I5679" s="10">
        <v>180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0.71176470588235297</v>
      </c>
      <c r="I5680" s="10">
        <v>147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0.56521739130434778</v>
      </c>
      <c r="I5681" s="10">
        <v>100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0.76838235294117652</v>
      </c>
      <c r="I5682" s="10">
        <v>63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0.73129770992366416</v>
      </c>
      <c r="I5683" s="10">
        <v>176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0.74117647058823533</v>
      </c>
      <c r="I5685" s="10">
        <v>44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0.643598615916955</v>
      </c>
      <c r="I5686" s="10">
        <v>103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0.64341085271317833</v>
      </c>
      <c r="I5687" s="10">
        <v>46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0.70048309178743962</v>
      </c>
      <c r="I5688" s="10">
        <v>62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0.73</v>
      </c>
      <c r="I5689" s="10">
        <v>54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0.73011673805324595</v>
      </c>
      <c r="I5690" s="10">
        <v>6427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0.70588235294117652</v>
      </c>
      <c r="I5691" s="10">
        <v>115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0.68899521531100483</v>
      </c>
      <c r="I5692" s="10">
        <v>130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0.70685279187817263</v>
      </c>
      <c r="I5693" s="10">
        <v>231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0.81578947368421051</v>
      </c>
      <c r="I5694" s="10">
        <v>28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0.71703296703296704</v>
      </c>
      <c r="I5695" s="10">
        <v>103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0.63565891472868219</v>
      </c>
      <c r="I5696" s="10">
        <v>47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0.63359319631467048</v>
      </c>
      <c r="I5697" s="10">
        <v>2068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0.64334975369458125</v>
      </c>
      <c r="I5698" s="10">
        <v>1448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0.76047904191616766</v>
      </c>
      <c r="I5699" s="10">
        <v>120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0.73399014778325122</v>
      </c>
      <c r="I5700" s="10">
        <v>54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0.64777327935222673</v>
      </c>
      <c r="I5701" s="10">
        <v>87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0.65710560625814862</v>
      </c>
      <c r="I5702" s="10">
        <v>789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0.54838709677419351</v>
      </c>
      <c r="I5703" s="10">
        <v>28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0.72210184182015169</v>
      </c>
      <c r="I5704" s="10">
        <v>513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0.60447761194029848</v>
      </c>
      <c r="I5705" s="10">
        <v>159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0.70712401055408969</v>
      </c>
      <c r="I5706" s="10">
        <v>111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0.6063829787234043</v>
      </c>
      <c r="I5707" s="10">
        <v>148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0.66129032258064513</v>
      </c>
      <c r="I5708" s="10">
        <v>168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0.67706196142798525</v>
      </c>
      <c r="I5709" s="10">
        <v>787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0.62254901960784315</v>
      </c>
      <c r="I5710" s="10">
        <v>77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0.67897727272727271</v>
      </c>
      <c r="I5711" s="10">
        <v>113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0.69115646258503405</v>
      </c>
      <c r="I5712" s="10">
        <v>227</v>
      </c>
      <c r="J5712" s="14">
        <f>IF(H5712&lt;J$2,1,0)</f>
        <v>1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0.67993366500829189</v>
      </c>
      <c r="I5713" s="10">
        <v>193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0.65309446254071657</v>
      </c>
      <c r="I5714" s="10">
        <v>213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0.74838012958963285</v>
      </c>
      <c r="I5715" s="10">
        <v>233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0.75302245250431776</v>
      </c>
      <c r="I5716" s="10">
        <v>143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0.71299093655589119</v>
      </c>
      <c r="I5717" s="10">
        <v>95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0.61217948717948723</v>
      </c>
      <c r="I5718" s="10">
        <v>121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0.70300751879699253</v>
      </c>
      <c r="I5719" s="10">
        <v>158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0.7439613526570048</v>
      </c>
      <c r="I5720" s="10">
        <v>53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0.5968992248062015</v>
      </c>
      <c r="I5721" s="10">
        <v>52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0.65833333333333333</v>
      </c>
      <c r="I5722" s="10">
        <v>123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0.66666666666666663</v>
      </c>
      <c r="I5723" s="10">
        <v>50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0.6676056338028169</v>
      </c>
      <c r="I5724" s="10">
        <v>118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0.69435215946843853</v>
      </c>
      <c r="I5725" s="10">
        <v>184</v>
      </c>
      <c r="J5725" s="14">
        <f>IF(H5725&lt;J$2,1,0)</f>
        <v>1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0.7142857142857143</v>
      </c>
      <c r="I5726" s="10">
        <v>354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0.64827586206896548</v>
      </c>
      <c r="I5727" s="10">
        <v>612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0.65182186234817818</v>
      </c>
      <c r="I5728" s="10">
        <v>172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0.70721649484536087</v>
      </c>
      <c r="I5729" s="10">
        <v>142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0.7441860465116279</v>
      </c>
      <c r="I5730" s="10">
        <v>44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0.76721629485935983</v>
      </c>
      <c r="I5731" s="10">
        <v>240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0.65277777777777779</v>
      </c>
      <c r="I5732" s="10">
        <v>100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0.67391304347826086</v>
      </c>
      <c r="I5733" s="10">
        <v>105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0.72635135135135132</v>
      </c>
      <c r="I5734" s="10">
        <v>162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0.77425373134328357</v>
      </c>
      <c r="I5735" s="10">
        <v>121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0.74097664543524411</v>
      </c>
      <c r="I5736" s="10">
        <v>122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0.7766497461928934</v>
      </c>
      <c r="I5737" s="10">
        <v>132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0.75075214070816942</v>
      </c>
      <c r="I5738" s="10">
        <v>1077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0.69415807560137455</v>
      </c>
      <c r="I5739" s="10">
        <v>178</v>
      </c>
      <c r="J5739" s="14">
        <f>IF(H5739&lt;J$2,1,0)</f>
        <v>1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0.75777322658722768</v>
      </c>
      <c r="I5740" s="10">
        <v>1301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0.64904862579281186</v>
      </c>
      <c r="I5741" s="10">
        <v>166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0.67245657568238215</v>
      </c>
      <c r="I5742" s="10">
        <v>132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0.73469387755102045</v>
      </c>
      <c r="I5743" s="10">
        <v>78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0.72935779816513757</v>
      </c>
      <c r="I5744" s="10">
        <v>59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0.61956521739130432</v>
      </c>
      <c r="I5745" s="10">
        <v>105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0.75076923076923074</v>
      </c>
      <c r="I5746" s="10">
        <v>81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0.71081081081081077</v>
      </c>
      <c r="I5747" s="10">
        <v>214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0.65165728580362725</v>
      </c>
      <c r="I5748" s="10">
        <v>557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0.73341036645757673</v>
      </c>
      <c r="I5749" s="10">
        <v>1615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0.72212236202649627</v>
      </c>
      <c r="I5750" s="10">
        <v>4174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0.68531468531468531</v>
      </c>
      <c r="I5751" s="10">
        <v>450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0.64983164983164987</v>
      </c>
      <c r="I5752" s="10">
        <v>728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0.68163265306122445</v>
      </c>
      <c r="I5753" s="10">
        <v>312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0.66914498141263945</v>
      </c>
      <c r="I5754" s="10">
        <v>89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0.58333333333333337</v>
      </c>
      <c r="I5755" s="10">
        <v>650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0.54127992183683438</v>
      </c>
      <c r="I5756" s="10">
        <v>939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0.55873583780560521</v>
      </c>
      <c r="I5757" s="10">
        <v>740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0.56008146639511203</v>
      </c>
      <c r="I5758" s="10">
        <v>648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0.64142732811140124</v>
      </c>
      <c r="I5759" s="10">
        <v>4944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0.59289176090468498</v>
      </c>
      <c r="I5760" s="10">
        <v>756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0.59535201640464797</v>
      </c>
      <c r="I5761" s="10">
        <v>592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0.702247191011236</v>
      </c>
      <c r="I5762" s="10">
        <v>265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0.64528882055787395</v>
      </c>
      <c r="I5763" s="10">
        <v>1615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0.72419106317411397</v>
      </c>
      <c r="I5764" s="10">
        <v>1253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0.7543478260869565</v>
      </c>
      <c r="I5765" s="10">
        <v>1356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0.74855900973259004</v>
      </c>
      <c r="I5766" s="10">
        <v>5322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0.70524296675191811</v>
      </c>
      <c r="I5767" s="10">
        <v>461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0.73673997412677883</v>
      </c>
      <c r="I5768" s="10">
        <v>407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0.70087976539589447</v>
      </c>
      <c r="I5769" s="10">
        <v>204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0.77152317880794707</v>
      </c>
      <c r="I5770" s="10">
        <v>414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0.70227920227920226</v>
      </c>
      <c r="I5771" s="10">
        <v>209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0.69871794871794868</v>
      </c>
      <c r="I5772" s="10">
        <v>423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0.77027683341427877</v>
      </c>
      <c r="I5773" s="10">
        <v>473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0.73208722741433019</v>
      </c>
      <c r="I5774" s="10">
        <v>86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0.71886895051658506</v>
      </c>
      <c r="I5775" s="10">
        <v>1034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0.75030902348578488</v>
      </c>
      <c r="I5777" s="10">
        <v>202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0.71244051665533648</v>
      </c>
      <c r="I5778" s="10">
        <v>423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0.71045576407506705</v>
      </c>
      <c r="I5779" s="10">
        <v>108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0.79089924160346692</v>
      </c>
      <c r="I5780" s="10">
        <v>193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0.75066312997347484</v>
      </c>
      <c r="I5781" s="10">
        <v>188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0.72173913043478266</v>
      </c>
      <c r="I5782" s="10">
        <v>96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0.70624235006119951</v>
      </c>
      <c r="I5783" s="10">
        <v>240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0.67352185089974292</v>
      </c>
      <c r="I5784" s="10">
        <v>127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0.73279352226720651</v>
      </c>
      <c r="I5785" s="10">
        <v>264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0.71039182282793867</v>
      </c>
      <c r="I5786" s="10">
        <v>170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0.71745562130177509</v>
      </c>
      <c r="I5787" s="10">
        <v>191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0.75856929955290608</v>
      </c>
      <c r="I5788" s="10">
        <v>324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0.73667711598746077</v>
      </c>
      <c r="I5789" s="10">
        <v>168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0.76328502415458932</v>
      </c>
      <c r="I5790" s="10">
        <v>294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0.71676501214855948</v>
      </c>
      <c r="I5791" s="10">
        <v>816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0.68579234972677594</v>
      </c>
      <c r="I5792" s="10">
        <v>230</v>
      </c>
      <c r="J5792" s="14">
        <f>IF(H5792&lt;J$2,1,0)</f>
        <v>1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0.70149253731343286</v>
      </c>
      <c r="I5793" s="10">
        <v>220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0.75639464068209505</v>
      </c>
      <c r="I5794" s="10">
        <v>400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0.76450116009280744</v>
      </c>
      <c r="I5795" s="10">
        <v>203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0.69627507163323787</v>
      </c>
      <c r="I5796" s="10">
        <v>106</v>
      </c>
      <c r="J5796" s="14">
        <f>IF(H5796&lt;J$2,1,0)</f>
        <v>1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0.77777777777777779</v>
      </c>
      <c r="I5797" s="10">
        <v>24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0.67590027700831024</v>
      </c>
      <c r="I5798" s="10">
        <v>117</v>
      </c>
      <c r="J5798" s="14">
        <f>IF(H5798&lt;J$2,1,0)</f>
        <v>1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0.72262773722627738</v>
      </c>
      <c r="I5799" s="10">
        <v>38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0.74095238095238092</v>
      </c>
      <c r="I5800" s="10">
        <v>136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0.68811881188118806</v>
      </c>
      <c r="I5801" s="10">
        <v>63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0.72826086956521741</v>
      </c>
      <c r="I5802" s="10">
        <v>375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0.69047619047619047</v>
      </c>
      <c r="I5803" s="10">
        <v>299</v>
      </c>
      <c r="J5803" s="14">
        <f>IF(H5803&lt;J$2,1,0)</f>
        <v>1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0.64928909952606639</v>
      </c>
      <c r="I5804" s="10">
        <v>74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0.73076923076923073</v>
      </c>
      <c r="I5805" s="10">
        <v>252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0.71938633193863322</v>
      </c>
      <c r="I5806" s="10">
        <v>1006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0.69191919191919193</v>
      </c>
      <c r="I5807" s="10">
        <v>61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0.75482093663911842</v>
      </c>
      <c r="I5808" s="10">
        <v>89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0.79426816786079835</v>
      </c>
      <c r="I5809" s="10">
        <v>201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0.76628352490421459</v>
      </c>
      <c r="I5810" s="10">
        <v>61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0.74377745241581261</v>
      </c>
      <c r="I5811" s="10">
        <v>350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0.69060773480662985</v>
      </c>
      <c r="I5812" s="10">
        <v>56</v>
      </c>
      <c r="J5812" s="14">
        <f>IF(H5812&lt;J$2,1,0)</f>
        <v>1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0.69628796400449944</v>
      </c>
      <c r="I5813" s="10">
        <v>540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0.6788891884605015</v>
      </c>
      <c r="I5814" s="10">
        <v>1191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0.60388821385176183</v>
      </c>
      <c r="I5815" s="10">
        <v>326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0.73391812865497075</v>
      </c>
      <c r="I5816" s="10">
        <v>182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0.72060581905141485</v>
      </c>
      <c r="I5817" s="10">
        <v>701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0.73871733966745845</v>
      </c>
      <c r="I5818" s="10">
        <v>110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0.63971631205673762</v>
      </c>
      <c r="I5819" s="10">
        <v>254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0.71621621621621623</v>
      </c>
      <c r="I5820" s="10">
        <v>231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0.70588235294117652</v>
      </c>
      <c r="I5821" s="10">
        <v>140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0.75772558714462301</v>
      </c>
      <c r="I5822" s="10">
        <v>196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0.47738693467336685</v>
      </c>
      <c r="I5823" s="10">
        <v>104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0.75747508305647837</v>
      </c>
      <c r="I5824" s="10">
        <v>146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0.72511678045274885</v>
      </c>
      <c r="I5825" s="10">
        <v>765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0.6932203389830508</v>
      </c>
      <c r="I5826" s="10">
        <v>181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0.69459459459459461</v>
      </c>
      <c r="I5827" s="10">
        <v>226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0.71562867215041126</v>
      </c>
      <c r="I5828" s="10">
        <v>242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0.66579634464751958</v>
      </c>
      <c r="I5829" s="10">
        <v>128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0.65658362989323849</v>
      </c>
      <c r="I5830" s="10">
        <v>193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0.5298013245033113</v>
      </c>
      <c r="I5831" s="10">
        <v>355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0.71084745762711865</v>
      </c>
      <c r="I5832" s="10">
        <v>853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0.69696969696969702</v>
      </c>
      <c r="I5833" s="10">
        <v>280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0.73255813953488369</v>
      </c>
      <c r="I5834" s="10">
        <v>368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0.7340692423482188</v>
      </c>
      <c r="I5835" s="10">
        <v>3710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0.4911242603550296</v>
      </c>
      <c r="I5836" s="10">
        <v>86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0.71840354767184034</v>
      </c>
      <c r="I5837" s="10">
        <v>127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0.74044265593561365</v>
      </c>
      <c r="I5838" s="10">
        <v>645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0.25210084033613445</v>
      </c>
      <c r="I5839" s="10">
        <v>89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0.6787741203178207</v>
      </c>
      <c r="I5840" s="10">
        <v>283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0.49664429530201343</v>
      </c>
      <c r="I5841" s="10">
        <v>75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0.6718146718146718</v>
      </c>
      <c r="I5842" s="10">
        <v>85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0.62558139534883717</v>
      </c>
      <c r="I5843" s="10">
        <v>161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0.61752988047808766</v>
      </c>
      <c r="I5844" s="10">
        <v>96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0.63249211356466872</v>
      </c>
      <c r="I5845" s="10">
        <v>233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0.70196078431372544</v>
      </c>
      <c r="I5846" s="10">
        <v>152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0.66880341880341876</v>
      </c>
      <c r="I5847" s="10">
        <v>1550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0.71267605633802822</v>
      </c>
      <c r="I5848" s="10">
        <v>102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0.64383561643835618</v>
      </c>
      <c r="I5849" s="10">
        <v>26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0.64806866952789699</v>
      </c>
      <c r="I5850" s="10">
        <v>82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0.75835475578406175</v>
      </c>
      <c r="I5851" s="10">
        <v>94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0.69811320754716977</v>
      </c>
      <c r="I5852" s="10">
        <v>176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0.62317518248175185</v>
      </c>
      <c r="I5853" s="10">
        <v>413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0.5423728813559322</v>
      </c>
      <c r="I5854" s="10">
        <v>270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0.72821350762527237</v>
      </c>
      <c r="I5855" s="10">
        <v>499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0.7264437689969605</v>
      </c>
      <c r="I5856" s="10">
        <v>270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0.72386058981233248</v>
      </c>
      <c r="I5857" s="10">
        <v>1133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0.70506535947712423</v>
      </c>
      <c r="I5858" s="10">
        <v>361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0.73104434907010019</v>
      </c>
      <c r="I5859" s="10">
        <v>188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0.6028368794326241</v>
      </c>
      <c r="I5860" s="10">
        <v>56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0.60989010989010994</v>
      </c>
      <c r="I5861" s="10">
        <v>71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0.65702479338842978</v>
      </c>
      <c r="I5862" s="10">
        <v>581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0.65081521739130432</v>
      </c>
      <c r="I5863" s="10">
        <v>514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0.61234567901234571</v>
      </c>
      <c r="I5864" s="10">
        <v>314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0.68196202531645567</v>
      </c>
      <c r="I5865" s="10">
        <v>201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0.61855670103092786</v>
      </c>
      <c r="I5866" s="10">
        <v>259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0.64830119375573925</v>
      </c>
      <c r="I5867" s="10">
        <v>766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0.7439353099730458</v>
      </c>
      <c r="I5868" s="10">
        <v>95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0.67723880597014929</v>
      </c>
      <c r="I5869" s="10">
        <v>173</v>
      </c>
      <c r="J5869" s="14">
        <f>IF(H5869&lt;J$2,1,0)</f>
        <v>1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0.65038713519952351</v>
      </c>
      <c r="I5870" s="10">
        <v>587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0.64769230769230768</v>
      </c>
      <c r="I5871" s="10">
        <v>229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0.58631921824104238</v>
      </c>
      <c r="I5872" s="10">
        <v>254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0.63979848866498745</v>
      </c>
      <c r="I5873" s="10">
        <v>143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0.62309368191721137</v>
      </c>
      <c r="I5874" s="10">
        <v>173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0.64914772727272729</v>
      </c>
      <c r="I5875" s="10">
        <v>247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0.67750633662298443</v>
      </c>
      <c r="I5876" s="10">
        <v>5980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0.62168674698795179</v>
      </c>
      <c r="I5877" s="10">
        <v>157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0.65393988627132416</v>
      </c>
      <c r="I5878" s="10">
        <v>852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0.55605381165919288</v>
      </c>
      <c r="I5879" s="10">
        <v>99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0.73515981735159819</v>
      </c>
      <c r="I5880" s="10">
        <v>58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0.70046082949308752</v>
      </c>
      <c r="I5881" s="10">
        <v>195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0.70743405275779381</v>
      </c>
      <c r="I5882" s="10">
        <v>122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0.58659217877094971</v>
      </c>
      <c r="I5883" s="10">
        <v>74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0.68486352357320102</v>
      </c>
      <c r="I5884" s="10">
        <v>127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0.70817610062893077</v>
      </c>
      <c r="I5885" s="10">
        <v>232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0.6816901408450704</v>
      </c>
      <c r="I5886" s="10">
        <v>113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0.62337662337662336</v>
      </c>
      <c r="I5887" s="10">
        <v>145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0.67247386759581884</v>
      </c>
      <c r="I5888" s="10">
        <v>94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0.70186084142394822</v>
      </c>
      <c r="I5889" s="10">
        <v>737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0.69064748201438853</v>
      </c>
      <c r="I5890" s="10">
        <v>301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0.63453815261044177</v>
      </c>
      <c r="I5891" s="10">
        <v>91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0.70738636363636365</v>
      </c>
      <c r="I5892" s="10">
        <v>206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0.7186093046523262</v>
      </c>
      <c r="I5893" s="10">
        <v>1125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0.70810810810810809</v>
      </c>
      <c r="I5894" s="10">
        <v>270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0.67504051863857373</v>
      </c>
      <c r="I5895" s="10">
        <v>401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0.67908969456857238</v>
      </c>
      <c r="I5896" s="10">
        <v>6966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0.65263157894736845</v>
      </c>
      <c r="I5897" s="10">
        <v>297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0.64599686028257453</v>
      </c>
      <c r="I5898" s="10">
        <v>451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0.61021233569261879</v>
      </c>
      <c r="I5899" s="10">
        <v>771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0.65714285714285714</v>
      </c>
      <c r="I5900" s="10">
        <v>384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0.64997278170930861</v>
      </c>
      <c r="I5901" s="10">
        <v>643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0.62263184843830011</v>
      </c>
      <c r="I5902" s="10">
        <v>737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0.61454346637506829</v>
      </c>
      <c r="I5903" s="10">
        <v>705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0.66216216216216217</v>
      </c>
      <c r="I5904" s="10">
        <v>575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0.67099567099567103</v>
      </c>
      <c r="I5905" s="10">
        <v>684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0.62954279015240333</v>
      </c>
      <c r="I5906" s="10">
        <v>316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0.6652542372881356</v>
      </c>
      <c r="I5907" s="10">
        <v>237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0.63035714285714284</v>
      </c>
      <c r="I5908" s="10">
        <v>207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0.61942257217847774</v>
      </c>
      <c r="I5909" s="10">
        <v>580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0.56642216788916055</v>
      </c>
      <c r="I5910" s="10">
        <v>532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0.64683301343570054</v>
      </c>
      <c r="I5911" s="10">
        <v>184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0.56704980842911878</v>
      </c>
      <c r="I5912" s="10">
        <v>113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0.60091324200913243</v>
      </c>
      <c r="I5913" s="10">
        <v>874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0.64049586776859502</v>
      </c>
      <c r="I5914" s="10">
        <v>174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0.5757575757575758</v>
      </c>
      <c r="I5915" s="10">
        <v>182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0.74671669793621009</v>
      </c>
      <c r="I5916" s="10">
        <v>135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0.68050904219691899</v>
      </c>
      <c r="I5917" s="10">
        <v>477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0.6271186440677966</v>
      </c>
      <c r="I5918" s="10">
        <v>286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0.65</v>
      </c>
      <c r="I5919" s="10">
        <v>91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0.6211180124223602</v>
      </c>
      <c r="I5920" s="10">
        <v>183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0.62749999999999995</v>
      </c>
      <c r="I5921" s="10">
        <v>447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0.6999508116084604</v>
      </c>
      <c r="I5922" s="10">
        <v>610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0.65853658536585369</v>
      </c>
      <c r="I5923" s="10">
        <v>168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0.63043478260869568</v>
      </c>
      <c r="I5924" s="10">
        <v>136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0.60269865067466266</v>
      </c>
      <c r="I5925" s="10">
        <v>265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0.65280000000000005</v>
      </c>
      <c r="I5926" s="10">
        <v>217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0.69679849340866296</v>
      </c>
      <c r="I5927" s="10">
        <v>161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0.7364779874213836</v>
      </c>
      <c r="I5928" s="10">
        <v>419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0.73897058823529416</v>
      </c>
      <c r="I5929" s="10">
        <v>284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0.69241573033707871</v>
      </c>
      <c r="I5930" s="10">
        <v>219</v>
      </c>
      <c r="J5930" s="14">
        <f>IF(H5930&lt;J$2,1,0)</f>
        <v>1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0.70490367775831875</v>
      </c>
      <c r="I5931" s="10">
        <v>337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0.71614583333333337</v>
      </c>
      <c r="I5932" s="10">
        <v>109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0.70639534883720934</v>
      </c>
      <c r="I5933" s="10">
        <v>101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0.74063800277392511</v>
      </c>
      <c r="I5934" s="10">
        <v>187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0.75625240477106581</v>
      </c>
      <c r="I5935" s="10">
        <v>15204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0.74290220820189279</v>
      </c>
      <c r="I5936" s="10">
        <v>163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0.67215815485996711</v>
      </c>
      <c r="I5937" s="10">
        <v>199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0.69585253456221197</v>
      </c>
      <c r="I5938" s="10">
        <v>66</v>
      </c>
      <c r="J5938" s="14">
        <f>IF(H5938&lt;J$2,1,0)</f>
        <v>1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0.74784482758620685</v>
      </c>
      <c r="I5939" s="10">
        <v>117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0.65346534653465349</v>
      </c>
      <c r="I5940" s="10">
        <v>105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0.77583979328165376</v>
      </c>
      <c r="I5941" s="10">
        <v>694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0.72365339578454335</v>
      </c>
      <c r="I5942" s="10">
        <v>118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0.71895424836601307</v>
      </c>
      <c r="I5943" s="10">
        <v>129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0.70560303893637222</v>
      </c>
      <c r="I5944" s="10">
        <v>310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0.65254237288135597</v>
      </c>
      <c r="I5945" s="10">
        <v>82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0.64783180026281206</v>
      </c>
      <c r="I5946" s="10">
        <v>268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0.76669009135628952</v>
      </c>
      <c r="I5947" s="10">
        <v>332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0.73307543520309482</v>
      </c>
      <c r="I5948" s="10">
        <v>138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0.75047258979206044</v>
      </c>
      <c r="I5949" s="10">
        <v>132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0.70884146341463417</v>
      </c>
      <c r="I5950" s="10">
        <v>191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0.69533527696793007</v>
      </c>
      <c r="I5951" s="10">
        <v>209</v>
      </c>
      <c r="J5951" s="14">
        <f>IF(H5951&lt;J$2,1,0)</f>
        <v>1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0.76671850699844479</v>
      </c>
      <c r="I5952" s="10">
        <v>150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0.76388888888888884</v>
      </c>
      <c r="I5953" s="10">
        <v>51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0.7768860353130016</v>
      </c>
      <c r="I5954" s="10">
        <v>139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0.69186046511627908</v>
      </c>
      <c r="I5955" s="10">
        <v>106</v>
      </c>
      <c r="J5955" s="14">
        <f>IF(H5955&lt;J$2,1,0)</f>
        <v>1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0.73170731707317072</v>
      </c>
      <c r="I5956" s="10">
        <v>55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0.72727272727272729</v>
      </c>
      <c r="I5957" s="10">
        <v>36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0.61637931034482762</v>
      </c>
      <c r="I5958" s="10">
        <v>178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0.71045576407506705</v>
      </c>
      <c r="I5959" s="10">
        <v>108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0.58165548098434006</v>
      </c>
      <c r="I5960" s="10">
        <v>187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0.66836086404066075</v>
      </c>
      <c r="I5961" s="10">
        <v>261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0.71658615136876003</v>
      </c>
      <c r="I5962" s="10">
        <v>176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0.67432150313152406</v>
      </c>
      <c r="I5963" s="10">
        <v>312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0.70427350427350432</v>
      </c>
      <c r="I5964" s="10">
        <v>173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0.69904076738609111</v>
      </c>
      <c r="I5965" s="10">
        <v>251</v>
      </c>
      <c r="J5965" s="14">
        <f>IF(H5965&lt;J$2,1,0)</f>
        <v>1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0.69305331179321483</v>
      </c>
      <c r="I5966" s="10">
        <v>1900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0.74241302738712067</v>
      </c>
      <c r="I5967" s="10">
        <v>348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0.65559065066329758</v>
      </c>
      <c r="I5968" s="10">
        <v>2726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0.74002574002574006</v>
      </c>
      <c r="I5969" s="10">
        <v>202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0.70932069510268558</v>
      </c>
      <c r="I5970" s="10">
        <v>1288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0.68610754694972587</v>
      </c>
      <c r="I5971" s="10">
        <v>5382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0.70899217377415746</v>
      </c>
      <c r="I5972" s="10">
        <v>1822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0.93478260869565222</v>
      </c>
      <c r="I5973" s="10">
        <v>3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0.65333333333333332</v>
      </c>
      <c r="I5974" s="10">
        <v>26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0.73065015479876161</v>
      </c>
      <c r="I5975" s="10">
        <v>87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0.73553719008264462</v>
      </c>
      <c r="I5976" s="10">
        <v>128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0.72036082474226804</v>
      </c>
      <c r="I5977" s="10">
        <v>217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0.67441860465116277</v>
      </c>
      <c r="I5978" s="10">
        <v>70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0.71785714285714286</v>
      </c>
      <c r="I5979" s="10">
        <v>79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0.73750000000000004</v>
      </c>
      <c r="I5980" s="10">
        <v>42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0.74276527331189712</v>
      </c>
      <c r="I5981" s="10">
        <v>80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0.64743589743589747</v>
      </c>
      <c r="I5982" s="10">
        <v>110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0.578125</v>
      </c>
      <c r="I5983" s="10">
        <v>108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0.59197324414715724</v>
      </c>
      <c r="I5984" s="10">
        <v>122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0.62418300653594772</v>
      </c>
      <c r="I5985" s="10">
        <v>115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0.67146974063400577</v>
      </c>
      <c r="I5986" s="10">
        <v>114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0.66737208071952236</v>
      </c>
      <c r="I5987" s="10">
        <v>4401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0.63054187192118227</v>
      </c>
      <c r="I5988" s="10">
        <v>75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0.6391184573002755</v>
      </c>
      <c r="I5989" s="10">
        <v>131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0.64184731385485394</v>
      </c>
      <c r="I5990" s="10">
        <v>380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0.68278109722976643</v>
      </c>
      <c r="I5991" s="10">
        <v>584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0.72602739726027399</v>
      </c>
      <c r="I5992" s="10">
        <v>40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0.57261904761904758</v>
      </c>
      <c r="I5993" s="10">
        <v>359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0.65277777777777779</v>
      </c>
      <c r="I5994" s="10">
        <v>75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0.58378378378378382</v>
      </c>
      <c r="I5995" s="10">
        <v>154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0.61282660332541572</v>
      </c>
      <c r="I5996" s="10">
        <v>163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0.63470319634703198</v>
      </c>
      <c r="I5997" s="10">
        <v>160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0.71823204419889508</v>
      </c>
      <c r="I5998" s="10">
        <v>51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0.62792642140468224</v>
      </c>
      <c r="I5999" s="10">
        <v>445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0.72888888888888892</v>
      </c>
      <c r="I6000" s="10">
        <v>122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0.68201754385964908</v>
      </c>
      <c r="I6001" s="10">
        <v>145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0.58530183727034124</v>
      </c>
      <c r="I6002" s="10">
        <v>158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0.66199813258636786</v>
      </c>
      <c r="I6003" s="10">
        <v>1448</v>
      </c>
      <c r="J6003" s="14">
        <f>IF(H6003&lt;J$2,1,0)</f>
        <v>1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0.66844919786096257</v>
      </c>
      <c r="I6004" s="10">
        <v>372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0.64984679252742905</v>
      </c>
      <c r="I6005" s="10">
        <v>7085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0.62869198312236285</v>
      </c>
      <c r="I6006" s="10">
        <v>616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0.654296875</v>
      </c>
      <c r="I6007" s="10">
        <v>177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0.66751521859435525</v>
      </c>
      <c r="I6008" s="10">
        <v>3004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0.70341614906832295</v>
      </c>
      <c r="I6009" s="10">
        <v>382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0.70536912751677849</v>
      </c>
      <c r="I6010" s="10">
        <v>439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0.65083798882681565</v>
      </c>
      <c r="I6011" s="10">
        <v>750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0.69630642954856359</v>
      </c>
      <c r="I6012" s="10">
        <v>222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0.69622641509433958</v>
      </c>
      <c r="I6013" s="10">
        <v>483</v>
      </c>
      <c r="J6013" s="14">
        <f>IF(H6013&lt;J$2,1,0)</f>
        <v>1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0.68081494057724956</v>
      </c>
      <c r="I6014" s="10">
        <v>188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0.67278797996661099</v>
      </c>
      <c r="I6015" s="10">
        <v>196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0.61065573770491799</v>
      </c>
      <c r="I6016" s="10">
        <v>95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0.71931818181818186</v>
      </c>
      <c r="I6017" s="10">
        <v>247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0.67811158798283266</v>
      </c>
      <c r="I6018" s="10">
        <v>75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0.71401869158878506</v>
      </c>
      <c r="I6019" s="10">
        <v>306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0.71071716357775983</v>
      </c>
      <c r="I6020" s="10">
        <v>359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0.67695700110253587</v>
      </c>
      <c r="I6021" s="10">
        <v>586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0.64768683274021355</v>
      </c>
      <c r="I6022" s="10">
        <v>99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0.67820069204152245</v>
      </c>
      <c r="I6023" s="10">
        <v>279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0.65160075329566858</v>
      </c>
      <c r="I6024" s="10">
        <v>185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0.71939477303988997</v>
      </c>
      <c r="I6025" s="10">
        <v>204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0.71448275862068966</v>
      </c>
      <c r="I6026" s="10">
        <v>207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0.61290322580645162</v>
      </c>
      <c r="I6027" s="10">
        <v>108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0.75191815856777489</v>
      </c>
      <c r="I6028" s="10">
        <v>194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0.68311688311688312</v>
      </c>
      <c r="I6029" s="10">
        <v>244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0.75113122171945701</v>
      </c>
      <c r="I6030" s="10">
        <v>385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0.7150055991041433</v>
      </c>
      <c r="I6031" s="10">
        <v>509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0.68932773836303862</v>
      </c>
      <c r="I6032" s="10">
        <v>14363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0.70015313935681467</v>
      </c>
      <c r="I6033" s="10">
        <v>979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0.75487300649734201</v>
      </c>
      <c r="I6034" s="10">
        <v>830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0.64846870838881487</v>
      </c>
      <c r="I6035" s="10">
        <v>264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0.73780945236309081</v>
      </c>
      <c r="I6036" s="10">
        <v>699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0.67197170645446502</v>
      </c>
      <c r="I6037" s="10">
        <v>371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0.7016089712335446</v>
      </c>
      <c r="I6038" s="10">
        <v>612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0.77067669172932329</v>
      </c>
      <c r="I6039" s="10">
        <v>61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0.72879967226546494</v>
      </c>
      <c r="I6040" s="10">
        <v>662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0.73047473200612556</v>
      </c>
      <c r="I6041" s="10">
        <v>528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0.61739130434782608</v>
      </c>
      <c r="I6042" s="10">
        <v>176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0.68682684341342171</v>
      </c>
      <c r="I6043" s="10">
        <v>378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0.63434343434343432</v>
      </c>
      <c r="I6044" s="10">
        <v>362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0.72432239657631958</v>
      </c>
      <c r="I6045" s="10">
        <v>773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0.70849832470301555</v>
      </c>
      <c r="I6046" s="10">
        <v>957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0.69932685115931192</v>
      </c>
      <c r="I6047" s="10">
        <v>402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0.72163742690058474</v>
      </c>
      <c r="I6048" s="10">
        <v>476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0.74745186862967161</v>
      </c>
      <c r="I6049" s="10">
        <v>223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0.65327564894932011</v>
      </c>
      <c r="I6050" s="10">
        <v>561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0.68831168831168832</v>
      </c>
      <c r="I6051" s="10">
        <v>456</v>
      </c>
      <c r="J6051" s="14">
        <f>IF(H6051&lt;J$2,1,0)</f>
        <v>1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0.69064748201438853</v>
      </c>
      <c r="I6052" s="10">
        <v>258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0.72655007949125594</v>
      </c>
      <c r="I6053" s="10">
        <v>172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0.71370967741935487</v>
      </c>
      <c r="I6054" s="10">
        <v>71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0.65233881163084706</v>
      </c>
      <c r="I6055" s="10">
        <v>825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0.71187674390391853</v>
      </c>
      <c r="I6056" s="10">
        <v>2375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0.68458417849898578</v>
      </c>
      <c r="I6057" s="10">
        <v>622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0.693050193050193</v>
      </c>
      <c r="I6058" s="10">
        <v>636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0.71670190274841439</v>
      </c>
      <c r="I6059" s="10">
        <v>134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0.66990560799555798</v>
      </c>
      <c r="I6060" s="10">
        <v>1189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0.69343371675777188</v>
      </c>
      <c r="I6061" s="10">
        <v>18283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0.75170399221032136</v>
      </c>
      <c r="I6062" s="10">
        <v>510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0.71441831683168322</v>
      </c>
      <c r="I6063" s="10">
        <v>923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0.7404114808229616</v>
      </c>
      <c r="I6064" s="10">
        <v>1022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0.77126518942101496</v>
      </c>
      <c r="I6065" s="10">
        <v>320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0.75927548933683908</v>
      </c>
      <c r="I6066" s="10">
        <v>824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0.72183947640372026</v>
      </c>
      <c r="I6067" s="10">
        <v>3230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0.7525042755924749</v>
      </c>
      <c r="I6068" s="10">
        <v>1013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0.75658279695728492</v>
      </c>
      <c r="I6069" s="10">
        <v>416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0.74380630630630629</v>
      </c>
      <c r="I6070" s="10">
        <v>455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0.74022140221402211</v>
      </c>
      <c r="I6071" s="10">
        <v>352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0.65698729582577131</v>
      </c>
      <c r="I6072" s="10">
        <v>189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0.72883513685550605</v>
      </c>
      <c r="I6073" s="10">
        <v>426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0.70772442588726514</v>
      </c>
      <c r="I6074" s="10">
        <v>140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0.79455327281414234</v>
      </c>
      <c r="I6075" s="10">
        <v>430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0.81312670920692798</v>
      </c>
      <c r="I6076" s="10">
        <v>205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0.75040257648953301</v>
      </c>
      <c r="I6077" s="10">
        <v>155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0.74034822104466314</v>
      </c>
      <c r="I6078" s="10">
        <v>343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0.78382581648522553</v>
      </c>
      <c r="I6079" s="10">
        <v>139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0.63951473136915082</v>
      </c>
      <c r="I6080" s="10">
        <v>416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0.63909774436090228</v>
      </c>
      <c r="I6081" s="10">
        <v>144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0.45612431444241314</v>
      </c>
      <c r="I6082" s="10">
        <v>595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0.53413654618473894</v>
      </c>
      <c r="I6083" s="10">
        <v>348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0.44303797468354428</v>
      </c>
      <c r="I6084" s="10">
        <v>176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0.53001936733376376</v>
      </c>
      <c r="I6085" s="10">
        <v>728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0.62312214239059438</v>
      </c>
      <c r="I6086" s="10">
        <v>577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0.5833867864015394</v>
      </c>
      <c r="I6087" s="10">
        <v>1299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0.5705445544554455</v>
      </c>
      <c r="I6088" s="10">
        <v>347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0.55555555555555558</v>
      </c>
      <c r="I6089" s="10">
        <v>96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0.58562927044302404</v>
      </c>
      <c r="I6090" s="10">
        <v>1880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0.62771653543307082</v>
      </c>
      <c r="I6091" s="10">
        <v>1182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0.66121048875382737</v>
      </c>
      <c r="I6092" s="10">
        <v>14716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0.71161254815630159</v>
      </c>
      <c r="I6093" s="10">
        <v>1048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0.73030907278165502</v>
      </c>
      <c r="I6094" s="10">
        <v>1082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0.67324710687542544</v>
      </c>
      <c r="I6095" s="10">
        <v>480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0.67873831775700932</v>
      </c>
      <c r="I6096" s="10">
        <v>275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0.7189189189189189</v>
      </c>
      <c r="I6097" s="10">
        <v>156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0.70894308943089435</v>
      </c>
      <c r="I6098" s="10">
        <v>179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0.59768451519536903</v>
      </c>
      <c r="I6099" s="10">
        <v>278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0.63431151241534989</v>
      </c>
      <c r="I6100" s="10">
        <v>324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0.74557165861513686</v>
      </c>
      <c r="I6101" s="10">
        <v>158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0.6542965528616197</v>
      </c>
      <c r="I6102" s="10">
        <v>6288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0.7114461960246744</v>
      </c>
      <c r="I6103" s="10">
        <v>421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0.66814857306754627</v>
      </c>
      <c r="I6104" s="10">
        <v>2314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0.66410076976906929</v>
      </c>
      <c r="I6105" s="10">
        <v>960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0.78350515463917525</v>
      </c>
      <c r="I6106" s="10">
        <v>798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0.74</v>
      </c>
      <c r="I6107" s="10">
        <v>273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0.73163528977482462</v>
      </c>
      <c r="I6108" s="10">
        <v>727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0.75603996366939141</v>
      </c>
      <c r="I6109" s="10">
        <v>1343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0.68893129770992367</v>
      </c>
      <c r="I6110" s="10">
        <v>163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0.76452715533611848</v>
      </c>
      <c r="I6111" s="10">
        <v>620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0.72764227642276424</v>
      </c>
      <c r="I6112" s="10">
        <v>201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0.70891089108910887</v>
      </c>
      <c r="I6113" s="10">
        <v>147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0.6262626262626263</v>
      </c>
      <c r="I6114" s="10">
        <v>74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0.63786008230452673</v>
      </c>
      <c r="I6116" s="10">
        <v>88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0.58823529411764708</v>
      </c>
      <c r="I6117" s="10">
        <v>63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0.49673202614379086</v>
      </c>
      <c r="I6118" s="10">
        <v>77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0.65758754863813229</v>
      </c>
      <c r="I6119" s="10">
        <v>88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0.69465648854961837</v>
      </c>
      <c r="I6120" s="10">
        <v>40</v>
      </c>
      <c r="J6120" s="14">
        <f>IF(H6120&lt;J$2,1,0)</f>
        <v>1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0.72523961661341851</v>
      </c>
      <c r="I6121" s="10">
        <v>86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0.68744512730465324</v>
      </c>
      <c r="I6122" s="10">
        <v>356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0.67527675276752763</v>
      </c>
      <c r="I6123" s="10">
        <v>88</v>
      </c>
      <c r="J6123" s="14">
        <f>IF(H6123&lt;J$2,1,0)</f>
        <v>1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0.63047001620745546</v>
      </c>
      <c r="I6124" s="10">
        <v>228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0.64627151051625242</v>
      </c>
      <c r="I6125" s="10">
        <v>185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0.69444444444444442</v>
      </c>
      <c r="I6126" s="10">
        <v>77</v>
      </c>
      <c r="J6126" s="14">
        <f>IF(H6126&lt;J$2,1,0)</f>
        <v>1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0.71320037986704654</v>
      </c>
      <c r="I6127" s="10">
        <v>302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0.68976897689768979</v>
      </c>
      <c r="I6128" s="10">
        <v>94</v>
      </c>
      <c r="J6128" s="14">
        <f>IF(H6128&lt;J$2,1,0)</f>
        <v>1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0.68112765089722671</v>
      </c>
      <c r="I6129" s="10">
        <v>6255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0.67021276595744683</v>
      </c>
      <c r="I6130" s="10">
        <v>279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0.68181818181818177</v>
      </c>
      <c r="I6131" s="10">
        <v>126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0.72736452372938409</v>
      </c>
      <c r="I6132" s="10">
        <v>810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0.65810968494749122</v>
      </c>
      <c r="I6133" s="10">
        <v>293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0.75396825396825395</v>
      </c>
      <c r="I6134" s="10">
        <v>31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0.68337129840546695</v>
      </c>
      <c r="I6135" s="10">
        <v>139</v>
      </c>
      <c r="J6135" s="14">
        <f>IF(H6135&lt;J$2,1,0)</f>
        <v>1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0.68774193548387097</v>
      </c>
      <c r="I6136" s="10">
        <v>242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0.67719298245614035</v>
      </c>
      <c r="I6137" s="10">
        <v>276</v>
      </c>
      <c r="J6137" s="14">
        <f>IF(H6137&lt;J$2,1,0)</f>
        <v>1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0.6992481203007519</v>
      </c>
      <c r="I6138" s="10">
        <v>80</v>
      </c>
      <c r="J6138" s="14">
        <f>IF(H6138&lt;J$2,1,0)</f>
        <v>1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0.70659898477157357</v>
      </c>
      <c r="I6139" s="10">
        <v>289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0.63352272727272729</v>
      </c>
      <c r="I6140" s="10">
        <v>516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0.58003766478342744</v>
      </c>
      <c r="I6141" s="10">
        <v>223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0.69035239745811672</v>
      </c>
      <c r="I6142" s="10">
        <v>536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0.71111111111111114</v>
      </c>
      <c r="I6143" s="10">
        <v>234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0.66923076923076918</v>
      </c>
      <c r="I6144" s="10">
        <v>215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0.64866666666666661</v>
      </c>
      <c r="I6145" s="10">
        <v>527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0.64920948616600793</v>
      </c>
      <c r="I6146" s="10">
        <v>355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0.65066026410564226</v>
      </c>
      <c r="I6147" s="10">
        <v>291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0.65799333888426315</v>
      </c>
      <c r="I6148" s="10">
        <v>6572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0.58605974395448079</v>
      </c>
      <c r="I6149" s="10">
        <v>582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0.67451523545706371</v>
      </c>
      <c r="I6150" s="10">
        <v>470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0.62693978895096214</v>
      </c>
      <c r="I6151" s="10">
        <v>601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0.63529985372988784</v>
      </c>
      <c r="I6152" s="10">
        <v>748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0.67970479704797049</v>
      </c>
      <c r="I6153" s="10">
        <v>434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0.64995751911639765</v>
      </c>
      <c r="I6154" s="10">
        <v>824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0.61447428311333641</v>
      </c>
      <c r="I6155" s="10">
        <v>847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0.62616822429906538</v>
      </c>
      <c r="I6156" s="10">
        <v>200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0.65646731571627259</v>
      </c>
      <c r="I6157" s="10">
        <v>247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0.70175438596491224</v>
      </c>
      <c r="I6158" s="10">
        <v>85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0.66666666666666663</v>
      </c>
      <c r="I6159" s="10">
        <v>47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0.63168724279835387</v>
      </c>
      <c r="I6160" s="10">
        <v>179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0.63917525773195871</v>
      </c>
      <c r="I6161" s="10">
        <v>70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0.63653970303421559</v>
      </c>
      <c r="I6162" s="10">
        <v>1689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0.55238095238095242</v>
      </c>
      <c r="I6163" s="10">
        <v>141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0.67695370831259338</v>
      </c>
      <c r="I6164" s="10">
        <v>1947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0.67967698519515474</v>
      </c>
      <c r="I6165" s="10">
        <v>238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0.73070056112905968</v>
      </c>
      <c r="I6166" s="10">
        <v>12670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0.73295910184442659</v>
      </c>
      <c r="I6167" s="10">
        <v>333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0.76914739884393069</v>
      </c>
      <c r="I6168" s="10">
        <v>639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0.74970202622169246</v>
      </c>
      <c r="I6169" s="10">
        <v>210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0.72153024911032027</v>
      </c>
      <c r="I6170" s="10">
        <v>313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0.74720812182741114</v>
      </c>
      <c r="I6171" s="10">
        <v>249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0.72759381898454745</v>
      </c>
      <c r="I6172" s="10">
        <v>1234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0.7488636363636364</v>
      </c>
      <c r="I6173" s="10">
        <v>221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0.67847769028871396</v>
      </c>
      <c r="I6174" s="10">
        <v>245</v>
      </c>
      <c r="J6174" s="14">
        <f>IF(H6174&lt;J$2,1,0)</f>
        <v>1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0.76012793176972282</v>
      </c>
      <c r="I6175" s="10">
        <v>225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0.7125850340136054</v>
      </c>
      <c r="I6176" s="10">
        <v>338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0.73264781491002573</v>
      </c>
      <c r="I6177" s="10">
        <v>312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0.81130434782608696</v>
      </c>
      <c r="I6178" s="10">
        <v>217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0.7893048128342246</v>
      </c>
      <c r="I6179" s="10">
        <v>197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0.77201447527141132</v>
      </c>
      <c r="I6180" s="10">
        <v>189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0.76714801444043323</v>
      </c>
      <c r="I6181" s="10">
        <v>387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0.67503692762186118</v>
      </c>
      <c r="I6182" s="10">
        <v>220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0.68368200836820081</v>
      </c>
      <c r="I6183" s="10">
        <v>378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0.84024266936299297</v>
      </c>
      <c r="I6184" s="10">
        <v>158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0.70276325616131441</v>
      </c>
      <c r="I6185" s="10">
        <v>398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0.72042300066093856</v>
      </c>
      <c r="I6186" s="10">
        <v>423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0.70909090909090911</v>
      </c>
      <c r="I6187" s="10">
        <v>128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0.75035260930888581</v>
      </c>
      <c r="I6188" s="10">
        <v>177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0.76117318435754189</v>
      </c>
      <c r="I6189" s="10">
        <v>171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0.70495258166491048</v>
      </c>
      <c r="I6190" s="10">
        <v>280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0.65217391304347827</v>
      </c>
      <c r="I6191" s="10">
        <v>72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0.7407407407407407</v>
      </c>
      <c r="I6192" s="10">
        <v>28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0.70205479452054798</v>
      </c>
      <c r="I6193" s="10">
        <v>261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0.77315689981096414</v>
      </c>
      <c r="I6194" s="10">
        <v>120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0.69230769230769229</v>
      </c>
      <c r="I6195" s="10">
        <v>40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0.67816091954022983</v>
      </c>
      <c r="I6196" s="10">
        <v>56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0.72229465449804431</v>
      </c>
      <c r="I6197" s="10">
        <v>213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0.69037199124726478</v>
      </c>
      <c r="I6198" s="10">
        <v>283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0.74879227053140096</v>
      </c>
      <c r="I6199" s="10">
        <v>104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0.759349593495935</v>
      </c>
      <c r="I6200" s="10">
        <v>148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0.65800865800865804</v>
      </c>
      <c r="I6201" s="10">
        <v>79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0.70856102003642984</v>
      </c>
      <c r="I6202" s="10">
        <v>160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0.69716088328075709</v>
      </c>
      <c r="I6203" s="10">
        <v>96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0.72629310344827591</v>
      </c>
      <c r="I6204" s="10">
        <v>127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0.78268551236749118</v>
      </c>
      <c r="I6205" s="10">
        <v>123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0.66567164179104477</v>
      </c>
      <c r="I6206" s="10">
        <v>112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0.62720156555772999</v>
      </c>
      <c r="I6207" s="10">
        <v>381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0.66372163135415796</v>
      </c>
      <c r="I6208" s="10">
        <v>8031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0.71361580974711103</v>
      </c>
      <c r="I6209" s="10">
        <v>1710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0.76137761377613777</v>
      </c>
      <c r="I6210" s="10">
        <v>582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0.80334394904458595</v>
      </c>
      <c r="I6211" s="10">
        <v>247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0.76208178438661711</v>
      </c>
      <c r="I6212" s="10">
        <v>384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0.69782971619365608</v>
      </c>
      <c r="I6213" s="10">
        <v>181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0.69711250967026994</v>
      </c>
      <c r="I6214" s="10">
        <v>72431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0.7109375</v>
      </c>
      <c r="I6215" s="10">
        <v>148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0.77176470588235291</v>
      </c>
      <c r="I6216" s="10">
        <v>97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0.71291208791208793</v>
      </c>
      <c r="I6217" s="10">
        <v>209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0.76296613801971713</v>
      </c>
      <c r="I6218" s="10">
        <v>553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0.75831154277175938</v>
      </c>
      <c r="I6219" s="10">
        <v>1294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0.77098321342925658</v>
      </c>
      <c r="I6220" s="10">
        <v>382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0.72991144637586092</v>
      </c>
      <c r="I6221" s="10">
        <v>1647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0.74402363685200112</v>
      </c>
      <c r="I6222" s="10">
        <v>953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0.71477663230240551</v>
      </c>
      <c r="I6223" s="10">
        <v>83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0.65196078431372551</v>
      </c>
      <c r="I6224" s="10">
        <v>71</v>
      </c>
      <c r="J6224" s="14">
        <f>IF(H6224&lt;J$2,1,0)</f>
        <v>1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0.75213675213675213</v>
      </c>
      <c r="I6225" s="10">
        <v>29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0.68470588235294116</v>
      </c>
      <c r="I6226" s="10">
        <v>134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0.65626204238921004</v>
      </c>
      <c r="I6227" s="10">
        <v>892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0.77675840978593269</v>
      </c>
      <c r="I6228" s="10">
        <v>73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0.67343976777939041</v>
      </c>
      <c r="I6229" s="10">
        <v>225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0.65546218487394958</v>
      </c>
      <c r="I6230" s="10">
        <v>82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0.72953736654804269</v>
      </c>
      <c r="I6231" s="10">
        <v>152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0.72915760475569091</v>
      </c>
      <c r="I6232" s="10">
        <v>1868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0.58252427184466016</v>
      </c>
      <c r="I6233" s="10">
        <v>215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0.61461988304093562</v>
      </c>
      <c r="I6234" s="10">
        <v>659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0.75325803649000866</v>
      </c>
      <c r="I6235" s="10">
        <v>284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0.53054662379421225</v>
      </c>
      <c r="I6236" s="10">
        <v>146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0.67088607594936711</v>
      </c>
      <c r="I6237" s="10">
        <v>78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0.60334029227557406</v>
      </c>
      <c r="I6238" s="10">
        <v>190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0.63458646616541359</v>
      </c>
      <c r="I6239" s="10">
        <v>243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0.63849765258215962</v>
      </c>
      <c r="I6240" s="10">
        <v>308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0.63462057790980286</v>
      </c>
      <c r="I6241" s="10">
        <v>1353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0.60162601626016265</v>
      </c>
      <c r="I6242" s="10">
        <v>539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0.63574813811780639</v>
      </c>
      <c r="I6243" s="10">
        <v>1614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0.69959183673469383</v>
      </c>
      <c r="I6244" s="10">
        <v>368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0.63681303695622526</v>
      </c>
      <c r="I6245" s="10">
        <v>10653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0.72088888888888891</v>
      </c>
      <c r="I6246" s="10">
        <v>314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0.69825436408977559</v>
      </c>
      <c r="I6247" s="10">
        <v>726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0.67552182163187857</v>
      </c>
      <c r="I6248" s="10">
        <v>171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0.68282871056531869</v>
      </c>
      <c r="I6249" s="10">
        <v>1498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0.58083832335329344</v>
      </c>
      <c r="I6250" s="10">
        <v>70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0.63636363636363635</v>
      </c>
      <c r="I6251" s="10">
        <v>76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0.580952380952381</v>
      </c>
      <c r="I6252" s="10">
        <v>88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0.61599999999999999</v>
      </c>
      <c r="I6253" s="10">
        <v>48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0.53383458646616544</v>
      </c>
      <c r="I6254" s="10">
        <v>186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0.59203980099502485</v>
      </c>
      <c r="I6255" s="10">
        <v>82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0.54915254237288136</v>
      </c>
      <c r="I6256" s="10">
        <v>133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0.80286168521462642</v>
      </c>
      <c r="I6257" s="10">
        <v>124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745A-6228-409D-B2EF-959436F44911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6319</v>
      </c>
    </row>
    <row r="2" spans="1:10" x14ac:dyDescent="0.25">
      <c r="A2" s="2" t="s">
        <v>6323</v>
      </c>
      <c r="G2" s="21" t="s">
        <v>6278</v>
      </c>
      <c r="H2" s="21"/>
      <c r="I2" s="21"/>
      <c r="J2" s="12">
        <v>0.4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0.43385645381901949</v>
      </c>
      <c r="I4" s="10">
        <v>629144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0.47904191616766467</v>
      </c>
      <c r="I5" s="10">
        <v>87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0.45240137221269294</v>
      </c>
      <c r="I6" s="10">
        <v>7662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0.43467543138866066</v>
      </c>
      <c r="I7" s="10">
        <v>2064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0.33980582524271846</v>
      </c>
      <c r="I8" s="10">
        <v>68</v>
      </c>
      <c r="J8" s="14">
        <f>IF(H8&lt;J$2,1,0)</f>
        <v>1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0.44300518134715028</v>
      </c>
      <c r="I9" s="10">
        <v>1290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0.43065693430656932</v>
      </c>
      <c r="I10" s="10">
        <v>78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0.47945205479452052</v>
      </c>
      <c r="I11" s="10">
        <v>304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0.41781317885590152</v>
      </c>
      <c r="I12" s="10">
        <v>804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0.45454545454545453</v>
      </c>
      <c r="I13" s="10">
        <v>150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0.46100691016781836</v>
      </c>
      <c r="I14" s="10">
        <v>546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0.38445807770961143</v>
      </c>
      <c r="I15" s="10">
        <v>301</v>
      </c>
      <c r="J15" s="14">
        <f>IF(H15&lt;J$2,1,0)</f>
        <v>1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0.48698884758364314</v>
      </c>
      <c r="I16" s="10">
        <v>138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0.41113744075829384</v>
      </c>
      <c r="I17" s="10">
        <v>497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0.42857142857142855</v>
      </c>
      <c r="I18" s="10">
        <v>220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0.4739970282317979</v>
      </c>
      <c r="I19" s="10">
        <v>354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0.40182648401826482</v>
      </c>
      <c r="I20" s="10">
        <v>393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0.45410628019323673</v>
      </c>
      <c r="I21" s="10">
        <v>339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0.4838709677419355</v>
      </c>
      <c r="I22" s="10">
        <v>352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0.44117647058823528</v>
      </c>
      <c r="I23" s="10">
        <v>342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0.46260683760683763</v>
      </c>
      <c r="I24" s="10">
        <v>503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0.50457875457875456</v>
      </c>
      <c r="I25" s="10">
        <v>1082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0.44654088050314467</v>
      </c>
      <c r="I26" s="10">
        <v>176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0.49034749034749037</v>
      </c>
      <c r="I27" s="10">
        <v>132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0.48050770625566636</v>
      </c>
      <c r="I28" s="10">
        <v>573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0.43072824156305506</v>
      </c>
      <c r="I29" s="10">
        <v>641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0.39308176100628933</v>
      </c>
      <c r="I30" s="10">
        <v>193</v>
      </c>
      <c r="J30" s="14">
        <f>IF(H30&lt;J$2,1,0)</f>
        <v>1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0.50413223140495866</v>
      </c>
      <c r="I31" s="10">
        <v>120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0.47187499999999999</v>
      </c>
      <c r="I32" s="10">
        <v>169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0.45344129554655871</v>
      </c>
      <c r="I33" s="10">
        <v>405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0.435</v>
      </c>
      <c r="I34" s="10">
        <v>226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0.4375</v>
      </c>
      <c r="I35" s="10">
        <v>2646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0.4985754985754986</v>
      </c>
      <c r="I36" s="10">
        <v>176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0.48663101604278075</v>
      </c>
      <c r="I37" s="10">
        <v>96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0.40809968847352024</v>
      </c>
      <c r="I38" s="10">
        <v>190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0.42479674796747968</v>
      </c>
      <c r="I39" s="10">
        <v>283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0.35897435897435898</v>
      </c>
      <c r="I40" s="10">
        <v>50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0.49710982658959535</v>
      </c>
      <c r="I41" s="10">
        <v>174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0.3392857142857143</v>
      </c>
      <c r="I42" s="10">
        <v>37</v>
      </c>
      <c r="J42" s="14">
        <f>IF(H42&lt;J$2,1,0)</f>
        <v>1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0.48809523809523808</v>
      </c>
      <c r="I43" s="10">
        <v>43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0.44444444444444442</v>
      </c>
      <c r="I44" s="10">
        <v>110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0.37096774193548387</v>
      </c>
      <c r="I45" s="10">
        <v>39</v>
      </c>
      <c r="J45" s="14">
        <f>IF(H45&lt;J$2,1,0)</f>
        <v>1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0.37349397590361444</v>
      </c>
      <c r="I46" s="10">
        <v>52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0.34309623430962344</v>
      </c>
      <c r="I47" s="10">
        <v>157</v>
      </c>
      <c r="J47" s="14">
        <f>IF(H47&lt;J$2,1,0)</f>
        <v>1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0.55000000000000004</v>
      </c>
      <c r="I48" s="10">
        <v>18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0.453416149068323</v>
      </c>
      <c r="I49" s="10">
        <v>88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0.37806873977086741</v>
      </c>
      <c r="I50" s="10">
        <v>380</v>
      </c>
      <c r="J50" s="14">
        <f>IF(H50&lt;J$2,1,0)</f>
        <v>1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0.44229549778059607</v>
      </c>
      <c r="I51" s="10">
        <v>1759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0.45265151515151514</v>
      </c>
      <c r="I52" s="10">
        <v>867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0.44245524296675193</v>
      </c>
      <c r="I53" s="10">
        <v>218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0.39130434782608697</v>
      </c>
      <c r="I54" s="10">
        <v>28</v>
      </c>
      <c r="J54" s="14">
        <f>IF(H54&lt;J$2,1,0)</f>
        <v>1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0.52222222222222225</v>
      </c>
      <c r="I55" s="10">
        <v>43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0.44932349323493237</v>
      </c>
      <c r="I56" s="10">
        <v>8954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0.51464968152866242</v>
      </c>
      <c r="I57" s="10">
        <v>381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0.44626168224299068</v>
      </c>
      <c r="I58" s="10">
        <v>237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0.46465816917728853</v>
      </c>
      <c r="I59" s="10">
        <v>462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0.5</v>
      </c>
      <c r="I60" s="10">
        <v>519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0.43695380774032461</v>
      </c>
      <c r="I61" s="10">
        <v>902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0.4694926140012845</v>
      </c>
      <c r="I62" s="10">
        <v>826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0.48246844319775595</v>
      </c>
      <c r="I63" s="10">
        <v>369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0.29716981132075471</v>
      </c>
      <c r="I64" s="10">
        <v>149</v>
      </c>
      <c r="J64" s="14">
        <f>IF(H64&lt;J$2,1,0)</f>
        <v>1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0.44259259259259259</v>
      </c>
      <c r="I65" s="10">
        <v>301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0.44318181818181818</v>
      </c>
      <c r="I66" s="10">
        <v>539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0.43827160493827161</v>
      </c>
      <c r="I67" s="10">
        <v>910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0.40963855421686746</v>
      </c>
      <c r="I68" s="10">
        <v>147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0.54583333333333328</v>
      </c>
      <c r="I69" s="10">
        <v>218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0.4069069069069069</v>
      </c>
      <c r="I70" s="10">
        <v>395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0.44216089254257196</v>
      </c>
      <c r="I71" s="10">
        <v>950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0.44618055555555558</v>
      </c>
      <c r="I72" s="10">
        <v>319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0.42528735632183906</v>
      </c>
      <c r="I73" s="10">
        <v>250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0.45391705069124422</v>
      </c>
      <c r="I74" s="10">
        <v>237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0.48314606741573035</v>
      </c>
      <c r="I75" s="10">
        <v>230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0.44986449864498645</v>
      </c>
      <c r="I76" s="10">
        <v>203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0.4975609756097561</v>
      </c>
      <c r="I77" s="10">
        <v>206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0.49043062200956938</v>
      </c>
      <c r="I78" s="10">
        <v>213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0.44755244755244755</v>
      </c>
      <c r="I79" s="10">
        <v>79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0.47811993517017826</v>
      </c>
      <c r="I80" s="10">
        <v>322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0.47107438016528924</v>
      </c>
      <c r="I81" s="10">
        <v>384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0.43161094224924013</v>
      </c>
      <c r="I82" s="10">
        <v>561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0.53947368421052633</v>
      </c>
      <c r="I83" s="10">
        <v>70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0.4390735146022155</v>
      </c>
      <c r="I84" s="10">
        <v>557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0.40934065934065933</v>
      </c>
      <c r="I85" s="10">
        <v>215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0.45942982456140352</v>
      </c>
      <c r="I86" s="10">
        <v>493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0.47233468286099867</v>
      </c>
      <c r="I87" s="10">
        <v>391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0.44559884559884561</v>
      </c>
      <c r="I88" s="10">
        <v>1921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0.44391408114558473</v>
      </c>
      <c r="I89" s="10">
        <v>233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0.41847538380095289</v>
      </c>
      <c r="I90" s="10">
        <v>4394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0.50442477876106195</v>
      </c>
      <c r="I91" s="10">
        <v>112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0.47468354430379744</v>
      </c>
      <c r="I92" s="10">
        <v>415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0.56565656565656564</v>
      </c>
      <c r="I93" s="10">
        <v>43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0.39007092198581561</v>
      </c>
      <c r="I94" s="10">
        <v>86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0.4293193717277487</v>
      </c>
      <c r="I95" s="10">
        <v>109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0.32258064516129031</v>
      </c>
      <c r="I96" s="10">
        <v>63</v>
      </c>
      <c r="J96" s="14">
        <f>IF(H96&lt;J$2,1,0)</f>
        <v>1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0.62962962962962965</v>
      </c>
      <c r="I97" s="10">
        <v>30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0.43165467625899279</v>
      </c>
      <c r="I98" s="10">
        <v>79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0.50819672131147542</v>
      </c>
      <c r="I99" s="10">
        <v>90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0.36363636363636365</v>
      </c>
      <c r="I100" s="10">
        <v>63</v>
      </c>
      <c r="J100" s="14">
        <f>IF(H100&lt;J$2,1,0)</f>
        <v>1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0.42402826855123676</v>
      </c>
      <c r="I101" s="10">
        <v>163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0.44186046511627908</v>
      </c>
      <c r="I102" s="10">
        <v>312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0.50241545893719808</v>
      </c>
      <c r="I103" s="10">
        <v>103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0.35522788203753353</v>
      </c>
      <c r="I104" s="10">
        <v>481</v>
      </c>
      <c r="J104" s="14">
        <f>IF(H104&lt;J$2,1,0)</f>
        <v>1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0.46840148698884759</v>
      </c>
      <c r="I105" s="10">
        <v>143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0.45384615384615384</v>
      </c>
      <c r="I106" s="10">
        <v>142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0.46886446886446886</v>
      </c>
      <c r="I107" s="10">
        <v>145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0.40162980209545984</v>
      </c>
      <c r="I108" s="10">
        <v>514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0.39830508474576271</v>
      </c>
      <c r="I109" s="10">
        <v>142</v>
      </c>
      <c r="J109" s="14">
        <f>IF(H109&lt;J$2,1,0)</f>
        <v>1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0.45853658536585368</v>
      </c>
      <c r="I110" s="10">
        <v>222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0.43887530562347188</v>
      </c>
      <c r="I111" s="10">
        <v>459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0.43276283618581907</v>
      </c>
      <c r="I112" s="10">
        <v>232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0.34817621980104219</v>
      </c>
      <c r="I113" s="10">
        <v>1376</v>
      </c>
      <c r="J113" s="14">
        <f>IF(H113&lt;J$2,1,0)</f>
        <v>1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0.3884514435695538</v>
      </c>
      <c r="I114" s="10">
        <v>466</v>
      </c>
      <c r="J114" s="14">
        <f>IF(H114&lt;J$2,1,0)</f>
        <v>1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0.42138121902555192</v>
      </c>
      <c r="I115" s="10">
        <v>8990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0.51083032490974734</v>
      </c>
      <c r="I116" s="10">
        <v>271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0.45835441756907197</v>
      </c>
      <c r="I117" s="10">
        <v>5352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0.44075829383886256</v>
      </c>
      <c r="I118" s="10">
        <v>354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0.40913006029285098</v>
      </c>
      <c r="I119" s="10">
        <v>686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0.42321338063862141</v>
      </c>
      <c r="I120" s="10">
        <v>1138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0.48778359511343805</v>
      </c>
      <c r="I121" s="10">
        <v>587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0.39442231075697209</v>
      </c>
      <c r="I122" s="10">
        <v>608</v>
      </c>
      <c r="J122" s="14">
        <f>IF(H122&lt;J$2,1,0)</f>
        <v>1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0.43340659340659343</v>
      </c>
      <c r="I123" s="10">
        <v>1289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0.40385288966725041</v>
      </c>
      <c r="I124" s="10">
        <v>1702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0.33186813186813185</v>
      </c>
      <c r="I125" s="10">
        <v>304</v>
      </c>
      <c r="J125" s="14">
        <f>IF(H125&lt;J$2,1,0)</f>
        <v>1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0.4224021592442645</v>
      </c>
      <c r="I126" s="10">
        <v>1284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0.48734177215189872</v>
      </c>
      <c r="I127" s="10">
        <v>162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0.42764857881136953</v>
      </c>
      <c r="I128" s="10">
        <v>886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0.33762886597938147</v>
      </c>
      <c r="I129" s="10">
        <v>771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0.38539741219963031</v>
      </c>
      <c r="I130" s="10">
        <v>665</v>
      </c>
      <c r="J130" s="14">
        <f>IF(H130&lt;J$2,1,0)</f>
        <v>1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0.36387532857679311</v>
      </c>
      <c r="I131" s="10">
        <v>1694</v>
      </c>
      <c r="J131" s="14">
        <f>IF(H131&lt;J$2,1,0)</f>
        <v>1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0.37996031746031744</v>
      </c>
      <c r="I132" s="10">
        <v>625</v>
      </c>
      <c r="J132" s="14">
        <f>IF(H132&lt;J$2,1,0)</f>
        <v>1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0.58333333333333337</v>
      </c>
      <c r="I133" s="10">
        <v>160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0.46115702479338844</v>
      </c>
      <c r="I134" s="10">
        <v>2608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0.43505154639175259</v>
      </c>
      <c r="I135" s="10">
        <v>274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0.44050104384133609</v>
      </c>
      <c r="I136" s="10">
        <v>268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0.35759493670886078</v>
      </c>
      <c r="I137" s="10">
        <v>203</v>
      </c>
      <c r="J137" s="14">
        <f>IF(H137&lt;J$2,1,0)</f>
        <v>1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0.38383838383838381</v>
      </c>
      <c r="I138" s="10">
        <v>549</v>
      </c>
      <c r="J138" s="14">
        <f>IF(H138&lt;J$2,1,0)</f>
        <v>1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0.39904826648538411</v>
      </c>
      <c r="I139" s="10">
        <v>884</v>
      </c>
      <c r="J139" s="14">
        <f>IF(H139&lt;J$2,1,0)</f>
        <v>1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0.4077306733167082</v>
      </c>
      <c r="I140" s="10">
        <v>475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0.39034482758620692</v>
      </c>
      <c r="I141" s="10">
        <v>442</v>
      </c>
      <c r="J141" s="14">
        <f>IF(H141&lt;J$2,1,0)</f>
        <v>1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0.46153846153846156</v>
      </c>
      <c r="I142" s="10">
        <v>315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0.44029599730911539</v>
      </c>
      <c r="I143" s="10">
        <v>1664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0.46662125340599453</v>
      </c>
      <c r="I144" s="10">
        <v>783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0.43559928443649376</v>
      </c>
      <c r="I145" s="10">
        <v>631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0.46795580110497237</v>
      </c>
      <c r="I146" s="10">
        <v>2889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0.45245641838351824</v>
      </c>
      <c r="I147" s="10">
        <v>691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0.41423948220064727</v>
      </c>
      <c r="I148" s="10">
        <v>181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0.4437869822485207</v>
      </c>
      <c r="I149" s="10">
        <v>282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0.43165467625899279</v>
      </c>
      <c r="I150" s="10">
        <v>316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0.42258652094717669</v>
      </c>
      <c r="I151" s="10">
        <v>317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0.42185903983656792</v>
      </c>
      <c r="I152" s="10">
        <v>1698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0.44772344013490722</v>
      </c>
      <c r="I153" s="10">
        <v>1310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0.35187969924812029</v>
      </c>
      <c r="I154" s="10">
        <v>431</v>
      </c>
      <c r="J154" s="14">
        <f>IF(H154&lt;J$2,1,0)</f>
        <v>1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0.4891304347826087</v>
      </c>
      <c r="I155" s="10">
        <v>329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0.45539177657098528</v>
      </c>
      <c r="I156" s="10">
        <v>702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0.3843137254901961</v>
      </c>
      <c r="I157" s="10">
        <v>157</v>
      </c>
      <c r="J157" s="14">
        <f>IF(H157&lt;J$2,1,0)</f>
        <v>1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0.37089201877934275</v>
      </c>
      <c r="I158" s="10">
        <v>268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0.47911547911547914</v>
      </c>
      <c r="I159" s="10">
        <v>212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0.36811594202898551</v>
      </c>
      <c r="I160" s="10">
        <v>218</v>
      </c>
      <c r="J160" s="14">
        <f>IF(H160&lt;J$2,1,0)</f>
        <v>1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0.46354166666666669</v>
      </c>
      <c r="I161" s="10">
        <v>206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0.52529182879377434</v>
      </c>
      <c r="I162" s="10">
        <v>122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0.48275862068965519</v>
      </c>
      <c r="I163" s="10">
        <v>15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0.5</v>
      </c>
      <c r="I164" s="10">
        <v>48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0.45192307692307693</v>
      </c>
      <c r="I165" s="10">
        <v>57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0.42129629629629628</v>
      </c>
      <c r="I166" s="10">
        <v>125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0.5757575757575758</v>
      </c>
      <c r="I167" s="10">
        <v>56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0.41666666666666669</v>
      </c>
      <c r="I168" s="10">
        <v>133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0.46296296296296297</v>
      </c>
      <c r="I169" s="10">
        <v>174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0.5</v>
      </c>
      <c r="I170" s="10">
        <v>35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0.46774193548387094</v>
      </c>
      <c r="I171" s="10">
        <v>66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0.52453987730061347</v>
      </c>
      <c r="I172" s="10">
        <v>155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0.46491228070175439</v>
      </c>
      <c r="I173" s="10">
        <v>183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0.4524590163934426</v>
      </c>
      <c r="I174" s="10">
        <v>167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0.6428571428571429</v>
      </c>
      <c r="I175" s="10">
        <v>40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0.39726027397260272</v>
      </c>
      <c r="I176" s="10">
        <v>44</v>
      </c>
      <c r="J176" s="14">
        <f>IF(H176&lt;J$2,1,0)</f>
        <v>1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0.55555555555555558</v>
      </c>
      <c r="I177" s="10">
        <v>40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0.58904109589041098</v>
      </c>
      <c r="I178" s="10">
        <v>30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0.5214723926380368</v>
      </c>
      <c r="I179" s="10">
        <v>156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0.46540880503144655</v>
      </c>
      <c r="I180" s="10">
        <v>85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0.4459203036053131</v>
      </c>
      <c r="I181" s="10">
        <v>292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0.45871127341265167</v>
      </c>
      <c r="I182" s="10">
        <v>4595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0.51388888888888884</v>
      </c>
      <c r="I183" s="10">
        <v>105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0.49102773246329529</v>
      </c>
      <c r="I184" s="10">
        <v>312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0.4468599033816425</v>
      </c>
      <c r="I185" s="10">
        <v>229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0.47761194029850745</v>
      </c>
      <c r="I186" s="10">
        <v>175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0.55128205128205132</v>
      </c>
      <c r="I187" s="10">
        <v>70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0.51051625239005738</v>
      </c>
      <c r="I188" s="10">
        <v>256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0.50092421441774493</v>
      </c>
      <c r="I189" s="10">
        <v>270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0.43317972350230416</v>
      </c>
      <c r="I190" s="10">
        <v>123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0.38571428571428573</v>
      </c>
      <c r="I191" s="10">
        <v>129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0.39468690702087289</v>
      </c>
      <c r="I192" s="10">
        <v>319</v>
      </c>
      <c r="J192" s="14">
        <f>IF(H192&lt;J$2,1,0)</f>
        <v>1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0.44453217528622185</v>
      </c>
      <c r="I193" s="10">
        <v>1407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0.49907235621521334</v>
      </c>
      <c r="I194" s="10">
        <v>270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0.52218430034129693</v>
      </c>
      <c r="I195" s="10">
        <v>140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0.49614791987673346</v>
      </c>
      <c r="I196" s="10">
        <v>327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0.38337801608579086</v>
      </c>
      <c r="I197" s="10">
        <v>690</v>
      </c>
      <c r="J197" s="14">
        <f>IF(H197&lt;J$2,1,0)</f>
        <v>1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0.49579831932773111</v>
      </c>
      <c r="I198" s="10">
        <v>60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0.5276967930029155</v>
      </c>
      <c r="I199" s="10">
        <v>162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0.41479400749063672</v>
      </c>
      <c r="I200" s="10">
        <v>1250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0.49232456140350878</v>
      </c>
      <c r="I201" s="10">
        <v>463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0.44667431192660551</v>
      </c>
      <c r="I202" s="10">
        <v>965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0.47131044850914555</v>
      </c>
      <c r="I203" s="10">
        <v>2110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0.44163150492264414</v>
      </c>
      <c r="I204" s="10">
        <v>397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0.50444049733570162</v>
      </c>
      <c r="I205" s="10">
        <v>558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0.41608876560332869</v>
      </c>
      <c r="I206" s="10">
        <v>421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0.50871459694989107</v>
      </c>
      <c r="I207" s="10">
        <v>451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0.4910941475826972</v>
      </c>
      <c r="I208" s="10">
        <v>200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0.42146596858638741</v>
      </c>
      <c r="I209" s="10">
        <v>221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0.49912800837111965</v>
      </c>
      <c r="I210" s="10">
        <v>2872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0.43893129770992367</v>
      </c>
      <c r="I211" s="10">
        <v>147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0.46697038724373574</v>
      </c>
      <c r="I212" s="10">
        <v>468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0.47755702722590138</v>
      </c>
      <c r="I213" s="10">
        <v>710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0.49111111111111111</v>
      </c>
      <c r="I214" s="10">
        <v>229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0.31043956043956045</v>
      </c>
      <c r="I215" s="10">
        <v>251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0.49759615384615385</v>
      </c>
      <c r="I216" s="10">
        <v>1463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0.44671132764920829</v>
      </c>
      <c r="I217" s="10">
        <v>1817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0.40368178829717294</v>
      </c>
      <c r="I218" s="10">
        <v>907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0.47410913140311806</v>
      </c>
      <c r="I219" s="10">
        <v>1889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0.4207704247213207</v>
      </c>
      <c r="I220" s="10">
        <v>4105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0.50758001122964624</v>
      </c>
      <c r="I221" s="10">
        <v>877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0.48729792147806006</v>
      </c>
      <c r="I222" s="10">
        <v>222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0.39189189189189189</v>
      </c>
      <c r="I223" s="10">
        <v>180</v>
      </c>
      <c r="J223" s="14">
        <f>IF(H223&lt;J$2,1,0)</f>
        <v>1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0.44247787610619471</v>
      </c>
      <c r="I224" s="10">
        <v>441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0.40312833274084608</v>
      </c>
      <c r="I225" s="10">
        <v>1679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0.449952335557674</v>
      </c>
      <c r="I226" s="10">
        <v>577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0.42742151864770594</v>
      </c>
      <c r="I227" s="10">
        <v>4268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0.45810635538261996</v>
      </c>
      <c r="I228" s="10">
        <v>2089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0.40728476821192056</v>
      </c>
      <c r="I229" s="10">
        <v>358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0.41466580142764436</v>
      </c>
      <c r="I230" s="10">
        <v>902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0.45099667774086377</v>
      </c>
      <c r="I231" s="10">
        <v>661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0.44401544401544402</v>
      </c>
      <c r="I232" s="10">
        <v>288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0.45640326975476841</v>
      </c>
      <c r="I233" s="10">
        <v>399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0.43823038397328884</v>
      </c>
      <c r="I234" s="10">
        <v>673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0.49097472924187724</v>
      </c>
      <c r="I235" s="10">
        <v>1410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0.43344155844155846</v>
      </c>
      <c r="I236" s="10">
        <v>698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0.39743589743589741</v>
      </c>
      <c r="I237" s="10">
        <v>376</v>
      </c>
      <c r="J237" s="14">
        <f>IF(H237&lt;J$2,1,0)</f>
        <v>1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0.5</v>
      </c>
      <c r="I238" s="10">
        <v>342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0.44876325088339225</v>
      </c>
      <c r="I239" s="10">
        <v>624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0.48993288590604028</v>
      </c>
      <c r="I240" s="10">
        <v>304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0.48768472906403942</v>
      </c>
      <c r="I241" s="10">
        <v>416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0.4819672131147541</v>
      </c>
      <c r="I242" s="10">
        <v>316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0.43086816720257237</v>
      </c>
      <c r="I243" s="10">
        <v>177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0.42735768903993204</v>
      </c>
      <c r="I244" s="10">
        <v>1348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0.46711739397664415</v>
      </c>
      <c r="I245" s="10">
        <v>1734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0.47508792497069169</v>
      </c>
      <c r="I246" s="10">
        <v>3582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0.46273953158268277</v>
      </c>
      <c r="I247" s="10">
        <v>1514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0.43444227005870839</v>
      </c>
      <c r="I248" s="10">
        <v>578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0.45850340136054424</v>
      </c>
      <c r="I249" s="10">
        <v>398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0.46135646687697163</v>
      </c>
      <c r="I250" s="10">
        <v>683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0.47137014314928427</v>
      </c>
      <c r="I251" s="10">
        <v>517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0.48361650485436891</v>
      </c>
      <c r="I252" s="10">
        <v>851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0.43336199484092863</v>
      </c>
      <c r="I253" s="10">
        <v>659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0.4289118347895155</v>
      </c>
      <c r="I254" s="10">
        <v>719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0.42222222222222222</v>
      </c>
      <c r="I255" s="10">
        <v>390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0.49751243781094528</v>
      </c>
      <c r="I256" s="10">
        <v>303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0.43300153139356817</v>
      </c>
      <c r="I257" s="10">
        <v>1481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0.45945945945945948</v>
      </c>
      <c r="I258" s="10">
        <v>240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0.49648382559774967</v>
      </c>
      <c r="I259" s="10">
        <v>1074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0.49318996415770611</v>
      </c>
      <c r="I260" s="10">
        <v>707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0.42778793418647165</v>
      </c>
      <c r="I261" s="10">
        <v>626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0.44504504504504505</v>
      </c>
      <c r="I262" s="10">
        <v>616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0.48582729070533948</v>
      </c>
      <c r="I263" s="10">
        <v>780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0.48122866894197952</v>
      </c>
      <c r="I264" s="10">
        <v>152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0.46222983094371922</v>
      </c>
      <c r="I265" s="10">
        <v>2513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0.43670886075949367</v>
      </c>
      <c r="I266" s="10">
        <v>89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0.4906937394247039</v>
      </c>
      <c r="I267" s="10">
        <v>301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0.53919239904988125</v>
      </c>
      <c r="I268" s="10">
        <v>194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0.47286821705426357</v>
      </c>
      <c r="I269" s="10">
        <v>136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0.43979057591623039</v>
      </c>
      <c r="I270" s="10">
        <v>107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0.40878378378378377</v>
      </c>
      <c r="I271" s="10">
        <v>175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0.44565217391304346</v>
      </c>
      <c r="I272" s="10">
        <v>51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0.45381526104417669</v>
      </c>
      <c r="I273" s="10">
        <v>136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0.48244274809160304</v>
      </c>
      <c r="I274" s="10">
        <v>339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0.30423940149625933</v>
      </c>
      <c r="I275" s="10">
        <v>279</v>
      </c>
      <c r="J275" s="14">
        <f>IF(H275&lt;J$2,1,0)</f>
        <v>1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0.39177489177489178</v>
      </c>
      <c r="I276" s="10">
        <v>281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0.4916256157635468</v>
      </c>
      <c r="I277" s="10">
        <v>516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0.3401360544217687</v>
      </c>
      <c r="I278" s="10">
        <v>97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0.39183673469387753</v>
      </c>
      <c r="I279" s="10">
        <v>149</v>
      </c>
      <c r="J279" s="14">
        <f>IF(H279&lt;J$2,1,0)</f>
        <v>1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0.4483695652173913</v>
      </c>
      <c r="I280" s="10">
        <v>203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0.38484398216939081</v>
      </c>
      <c r="I281" s="10">
        <v>414</v>
      </c>
      <c r="J281" s="14">
        <f>IF(H281&lt;J$2,1,0)</f>
        <v>1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0.46696879902388005</v>
      </c>
      <c r="I282" s="10">
        <v>3058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0.40883190883190884</v>
      </c>
      <c r="I283" s="10">
        <v>415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0.43979057591623039</v>
      </c>
      <c r="I284" s="10">
        <v>321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0.42720763723150357</v>
      </c>
      <c r="I285" s="10">
        <v>480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0.45857988165680474</v>
      </c>
      <c r="I286" s="10">
        <v>183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0.41798107255520506</v>
      </c>
      <c r="I287" s="10">
        <v>369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0.43333333333333335</v>
      </c>
      <c r="I288" s="10">
        <v>238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0.49406175771971494</v>
      </c>
      <c r="I289" s="10">
        <v>213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0.4232456140350877</v>
      </c>
      <c r="I290" s="10">
        <v>263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0.42185514612452352</v>
      </c>
      <c r="I291" s="10">
        <v>455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0.46240179573512907</v>
      </c>
      <c r="I292" s="10">
        <v>479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0.46417197452229297</v>
      </c>
      <c r="I293" s="10">
        <v>673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0.36781609195402298</v>
      </c>
      <c r="I294" s="10">
        <v>55</v>
      </c>
      <c r="J294" s="14">
        <f>IF(H294&lt;J$2,1,0)</f>
        <v>1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0.37027707808564231</v>
      </c>
      <c r="I295" s="10">
        <v>250</v>
      </c>
      <c r="J295" s="14">
        <f>IF(H295&lt;J$2,1,0)</f>
        <v>1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0.38297872340425532</v>
      </c>
      <c r="I296" s="10">
        <v>145</v>
      </c>
      <c r="J296" s="14">
        <f>IF(H296&lt;J$2,1,0)</f>
        <v>1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0.40760869565217389</v>
      </c>
      <c r="I297" s="10">
        <v>109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0.32773109243697479</v>
      </c>
      <c r="I298" s="10">
        <v>80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0.55844155844155841</v>
      </c>
      <c r="I299" s="10">
        <v>68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0.49415204678362573</v>
      </c>
      <c r="I300" s="10">
        <v>173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0.52595155709342556</v>
      </c>
      <c r="I301" s="10">
        <v>137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0.49157303370786515</v>
      </c>
      <c r="I302" s="10">
        <v>181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0.46936223426427676</v>
      </c>
      <c r="I303" s="10">
        <v>3819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0.52296819787985871</v>
      </c>
      <c r="I304" s="10">
        <v>135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0.52941176470588236</v>
      </c>
      <c r="I305" s="10">
        <v>104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0.42776203966005666</v>
      </c>
      <c r="I306" s="10">
        <v>202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0.42723004694835681</v>
      </c>
      <c r="I307" s="10">
        <v>244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0.45964912280701753</v>
      </c>
      <c r="I308" s="10">
        <v>462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0.46153846153846156</v>
      </c>
      <c r="I309" s="10">
        <v>336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0.47166921898928027</v>
      </c>
      <c r="I310" s="10">
        <v>345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0.46685606060606061</v>
      </c>
      <c r="I311" s="10">
        <v>563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0.4697674418604651</v>
      </c>
      <c r="I312" s="10">
        <v>114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0.44346807264206212</v>
      </c>
      <c r="I313" s="10">
        <v>950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0.46471600688468157</v>
      </c>
      <c r="I314" s="10">
        <v>311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0.49222797927461137</v>
      </c>
      <c r="I315" s="10">
        <v>98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0.43023255813953487</v>
      </c>
      <c r="I316" s="10">
        <v>392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0.48228882833787468</v>
      </c>
      <c r="I317" s="10">
        <v>190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0.44397993311036787</v>
      </c>
      <c r="I318" s="10">
        <v>665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0.51767676767676762</v>
      </c>
      <c r="I319" s="10">
        <v>191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0.46858168761220825</v>
      </c>
      <c r="I320" s="10">
        <v>296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0.46666666666666667</v>
      </c>
      <c r="I321" s="10">
        <v>32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0.42718446601941745</v>
      </c>
      <c r="I322" s="10">
        <v>59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0.48717948717948717</v>
      </c>
      <c r="I323" s="10">
        <v>140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0.43137254901960786</v>
      </c>
      <c r="I324" s="10">
        <v>145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0.4935064935064935</v>
      </c>
      <c r="I325" s="10">
        <v>195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0.41286307053941906</v>
      </c>
      <c r="I326" s="10">
        <v>566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0.41318327974276525</v>
      </c>
      <c r="I327" s="10">
        <v>365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0.46875</v>
      </c>
      <c r="I328" s="10">
        <v>119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0.43515800379899844</v>
      </c>
      <c r="I329" s="10">
        <v>3271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0.4541832669322709</v>
      </c>
      <c r="I330" s="10">
        <v>822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0.45652173913043476</v>
      </c>
      <c r="I331" s="10">
        <v>175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0.46445497630331756</v>
      </c>
      <c r="I332" s="10">
        <v>113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0.43427230046948356</v>
      </c>
      <c r="I333" s="10">
        <v>241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0.38271604938271603</v>
      </c>
      <c r="I334" s="10">
        <v>100</v>
      </c>
      <c r="J334" s="14">
        <f>IF(H334&lt;J$2,1,0)</f>
        <v>1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0.49465500485908648</v>
      </c>
      <c r="I335" s="10">
        <v>1040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0.41513292433537835</v>
      </c>
      <c r="I336" s="10">
        <v>286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0.4567669172932331</v>
      </c>
      <c r="I337" s="10">
        <v>578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0.47558386411889597</v>
      </c>
      <c r="I338" s="10">
        <v>247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0.47967479674796748</v>
      </c>
      <c r="I339" s="10">
        <v>192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0.47660818713450293</v>
      </c>
      <c r="I340" s="10">
        <v>358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0.48771929824561405</v>
      </c>
      <c r="I341" s="10">
        <v>146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0.47377938517179025</v>
      </c>
      <c r="I342" s="10">
        <v>291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0.42276422764227645</v>
      </c>
      <c r="I343" s="10">
        <v>426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0.39663461538461536</v>
      </c>
      <c r="I344" s="10">
        <v>251</v>
      </c>
      <c r="J344" s="14">
        <f>IF(H344&lt;J$2,1,0)</f>
        <v>1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0.41903719912472648</v>
      </c>
      <c r="I345" s="10">
        <v>531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0.43035714285714288</v>
      </c>
      <c r="I346" s="10">
        <v>319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0.49712643678160917</v>
      </c>
      <c r="I347" s="10">
        <v>175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0.46935348446683461</v>
      </c>
      <c r="I348" s="10">
        <v>632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0.38513513513513514</v>
      </c>
      <c r="I349" s="10">
        <v>273</v>
      </c>
      <c r="J349" s="14">
        <f>IF(H349&lt;J$2,1,0)</f>
        <v>1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0.4436049649217485</v>
      </c>
      <c r="I350" s="10">
        <v>1031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0.55813953488372092</v>
      </c>
      <c r="I351" s="10">
        <v>38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0.45195729537366547</v>
      </c>
      <c r="I352" s="10">
        <v>154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0.43333333333333335</v>
      </c>
      <c r="I353" s="10">
        <v>51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0.5145631067961165</v>
      </c>
      <c r="I354" s="10">
        <v>50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0.45777777777777778</v>
      </c>
      <c r="I355" s="10">
        <v>122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0.41015625</v>
      </c>
      <c r="I356" s="10">
        <v>151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0.4315068493150685</v>
      </c>
      <c r="I357" s="10">
        <v>83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0.39712918660287083</v>
      </c>
      <c r="I358" s="10">
        <v>126</v>
      </c>
      <c r="J358" s="14">
        <f>IF(H358&lt;J$2,1,0)</f>
        <v>1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0.46116504854368934</v>
      </c>
      <c r="I359" s="10">
        <v>111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0.51252408477842004</v>
      </c>
      <c r="I360" s="10">
        <v>253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0.48636363636363639</v>
      </c>
      <c r="I361" s="10">
        <v>113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0.37007874015748032</v>
      </c>
      <c r="I362" s="10">
        <v>160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0.43726640818750218</v>
      </c>
      <c r="I363" s="10">
        <v>32221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0.50955414012738853</v>
      </c>
      <c r="I364" s="10">
        <v>77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0.43548387096774194</v>
      </c>
      <c r="I365" s="10">
        <v>140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0.42968282465589469</v>
      </c>
      <c r="I366" s="10">
        <v>953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0.46333333333333332</v>
      </c>
      <c r="I367" s="10">
        <v>483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0.45924967658473481</v>
      </c>
      <c r="I368" s="10">
        <v>418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0.4702722063037249</v>
      </c>
      <c r="I369" s="10">
        <v>1479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0.4768976897689769</v>
      </c>
      <c r="I370" s="10">
        <v>317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0.43647234678624813</v>
      </c>
      <c r="I371" s="10">
        <v>754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0.45382882882882886</v>
      </c>
      <c r="I372" s="10">
        <v>485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0.43501326259946949</v>
      </c>
      <c r="I373" s="10">
        <v>213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0.46447140381282498</v>
      </c>
      <c r="I374" s="10">
        <v>309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0.49641577060931902</v>
      </c>
      <c r="I375" s="10">
        <v>562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0.45652173913043476</v>
      </c>
      <c r="I376" s="10">
        <v>225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0.45165165165165166</v>
      </c>
      <c r="I377" s="10">
        <v>913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0.52581261950286806</v>
      </c>
      <c r="I378" s="10">
        <v>496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0.47556779077770128</v>
      </c>
      <c r="I379" s="10">
        <v>762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0.37393162393162394</v>
      </c>
      <c r="I380" s="10">
        <v>293</v>
      </c>
      <c r="J380" s="14">
        <f>IF(H380&lt;J$2,1,0)</f>
        <v>1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0.4220532319391635</v>
      </c>
      <c r="I381" s="10">
        <v>304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0.41147968691762954</v>
      </c>
      <c r="I382" s="10">
        <v>1579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0.51310043668122274</v>
      </c>
      <c r="I383" s="10">
        <v>223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0.43157894736842106</v>
      </c>
      <c r="I384" s="10">
        <v>216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0.49164677804295942</v>
      </c>
      <c r="I385" s="10">
        <v>213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0.43093093093093093</v>
      </c>
      <c r="I386" s="10">
        <v>379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0.35087719298245612</v>
      </c>
      <c r="I387" s="10">
        <v>111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0.47657213316892727</v>
      </c>
      <c r="I388" s="10">
        <v>849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0.45674044265593561</v>
      </c>
      <c r="I389" s="10">
        <v>270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0.5</v>
      </c>
      <c r="I390" s="10">
        <v>253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0.40455120101137798</v>
      </c>
      <c r="I391" s="10">
        <v>471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0.44714191127786362</v>
      </c>
      <c r="I392" s="10">
        <v>2505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0.51096121416526141</v>
      </c>
      <c r="I393" s="10">
        <v>290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0.36435643564356435</v>
      </c>
      <c r="I394" s="10">
        <v>321</v>
      </c>
      <c r="J394" s="14">
        <f>IF(H394&lt;J$2,1,0)</f>
        <v>1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0.45301204819277108</v>
      </c>
      <c r="I395" s="10">
        <v>227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0.50163170163170168</v>
      </c>
      <c r="I396" s="10">
        <v>1069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0.49422875131164745</v>
      </c>
      <c r="I397" s="10">
        <v>1928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0.44877726371447457</v>
      </c>
      <c r="I398" s="10">
        <v>834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0.43259085580304807</v>
      </c>
      <c r="I399" s="10">
        <v>484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0.42020089285714285</v>
      </c>
      <c r="I400" s="10">
        <v>1039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0.3907563025210084</v>
      </c>
      <c r="I401" s="10">
        <v>290</v>
      </c>
      <c r="J401" s="14">
        <f>IF(H401&lt;J$2,1,0)</f>
        <v>1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0.45922746781115881</v>
      </c>
      <c r="I402" s="10">
        <v>378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0.47727272727272729</v>
      </c>
      <c r="I403" s="10">
        <v>138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0.49917355371900829</v>
      </c>
      <c r="I404" s="10">
        <v>909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0.3</v>
      </c>
      <c r="I405" s="10">
        <v>35</v>
      </c>
      <c r="J405" s="14">
        <f>IF(H405&lt;J$2,1,0)</f>
        <v>1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0.29896907216494845</v>
      </c>
      <c r="I406" s="10">
        <v>68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0.44946236559139785</v>
      </c>
      <c r="I407" s="10">
        <v>256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0.47647058823529409</v>
      </c>
      <c r="I408" s="10">
        <v>89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0.49315068493150682</v>
      </c>
      <c r="I409" s="10">
        <v>148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0.59405940594059403</v>
      </c>
      <c r="I410" s="10">
        <v>41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0.49494949494949497</v>
      </c>
      <c r="I411" s="10">
        <v>50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0.44155844155844154</v>
      </c>
      <c r="I412" s="10">
        <v>86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0.4405940594059406</v>
      </c>
      <c r="I413" s="10">
        <v>113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0.41875000000000001</v>
      </c>
      <c r="I414" s="10">
        <v>93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0.4550561797752809</v>
      </c>
      <c r="I415" s="10">
        <v>97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0.45333333333333331</v>
      </c>
      <c r="I416" s="10">
        <v>164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0.44733530717986675</v>
      </c>
      <c r="I417" s="10">
        <v>14933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0.3446601941747573</v>
      </c>
      <c r="I418" s="10">
        <v>135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0.50058207217694994</v>
      </c>
      <c r="I419" s="10">
        <v>429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0.39419087136929459</v>
      </c>
      <c r="I420" s="10">
        <v>146</v>
      </c>
      <c r="J420" s="14">
        <f>IF(H420&lt;J$2,1,0)</f>
        <v>1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0.4189723320158103</v>
      </c>
      <c r="I421" s="10">
        <v>147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0.44847328244274809</v>
      </c>
      <c r="I422" s="10">
        <v>289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0.42145862552594671</v>
      </c>
      <c r="I423" s="10">
        <v>825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0.48758169934640522</v>
      </c>
      <c r="I424" s="10">
        <v>784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0.4387596899224806</v>
      </c>
      <c r="I425" s="10">
        <v>362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0.45953002610966059</v>
      </c>
      <c r="I426" s="10">
        <v>207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0.48226950354609927</v>
      </c>
      <c r="I427" s="10">
        <v>219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0.44607843137254904</v>
      </c>
      <c r="I428" s="10">
        <v>226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0.45121951219512196</v>
      </c>
      <c r="I429" s="10">
        <v>225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0.40491591203104788</v>
      </c>
      <c r="I430" s="10">
        <v>460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0.47647058823529409</v>
      </c>
      <c r="I431" s="10">
        <v>267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0.479539641943734</v>
      </c>
      <c r="I432" s="10">
        <v>814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0.46250000000000002</v>
      </c>
      <c r="I433" s="10">
        <v>387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0.50492610837438423</v>
      </c>
      <c r="I434" s="10">
        <v>201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0.38996138996138996</v>
      </c>
      <c r="I435" s="10">
        <v>158</v>
      </c>
      <c r="J435" s="14">
        <f>IF(H435&lt;J$2,1,0)</f>
        <v>1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0.47761194029850745</v>
      </c>
      <c r="I436" s="10">
        <v>140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0.44841269841269843</v>
      </c>
      <c r="I437" s="10">
        <v>139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0.46153846153846156</v>
      </c>
      <c r="I438" s="10">
        <v>147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0.43902439024390244</v>
      </c>
      <c r="I439" s="10">
        <v>322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0.43715846994535518</v>
      </c>
      <c r="I440" s="10">
        <v>618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0.436</v>
      </c>
      <c r="I441" s="10">
        <v>141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0.42743009320905462</v>
      </c>
      <c r="I442" s="10">
        <v>430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0.4280980781974818</v>
      </c>
      <c r="I443" s="10">
        <v>863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s="2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0.55822550831792972</v>
      </c>
      <c r="I444" s="10">
        <v>239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0.41658341658341658</v>
      </c>
      <c r="I445" s="10">
        <v>584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0.4472843450479233</v>
      </c>
      <c r="I446" s="10">
        <v>173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0.43896713615023475</v>
      </c>
      <c r="I447" s="10">
        <v>239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0.50208333333333333</v>
      </c>
      <c r="I448" s="10">
        <v>239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0.52409638554216864</v>
      </c>
      <c r="I449" s="10">
        <v>79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0.44239290989660268</v>
      </c>
      <c r="I450" s="10">
        <v>755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0.45770065075921906</v>
      </c>
      <c r="I451" s="10">
        <v>250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0.48135593220338985</v>
      </c>
      <c r="I452" s="10">
        <v>153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0.44292237442922372</v>
      </c>
      <c r="I453" s="10">
        <v>244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0.46928746928746928</v>
      </c>
      <c r="I454" s="10">
        <v>432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0.44392794886693782</v>
      </c>
      <c r="I455" s="10">
        <v>957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0.45980707395498394</v>
      </c>
      <c r="I456" s="10">
        <v>168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0.38604651162790699</v>
      </c>
      <c r="I457" s="10">
        <v>132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0.44766505636070852</v>
      </c>
      <c r="I458" s="10">
        <v>1029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0.47402924861321233</v>
      </c>
      <c r="I459" s="10">
        <v>1043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0.44070647603027757</v>
      </c>
      <c r="I460" s="10">
        <v>665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0.4145785876993166</v>
      </c>
      <c r="I461" s="10">
        <v>257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0.30625000000000002</v>
      </c>
      <c r="I462" s="10">
        <v>222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0.45504926108374383</v>
      </c>
      <c r="I463" s="10">
        <v>885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0.32764281024294156</v>
      </c>
      <c r="I464" s="10">
        <v>1024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0.48407643312101911</v>
      </c>
      <c r="I465" s="10">
        <v>81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0.43695763144461458</v>
      </c>
      <c r="I466" s="10">
        <v>2206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0.41336116910229648</v>
      </c>
      <c r="I467" s="10">
        <v>281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0.38709677419354838</v>
      </c>
      <c r="I468" s="10">
        <v>304</v>
      </c>
      <c r="J468" s="14">
        <f>IF(H468&lt;J$2,1,0)</f>
        <v>1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0.44834307992202727</v>
      </c>
      <c r="I469" s="10">
        <v>283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0.50260416666666663</v>
      </c>
      <c r="I470" s="10">
        <v>191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0.52830188679245282</v>
      </c>
      <c r="I471" s="10">
        <v>100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0.42666666666666669</v>
      </c>
      <c r="I472" s="10">
        <v>172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0.56730769230769229</v>
      </c>
      <c r="I473" s="10">
        <v>45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0.49315068493150682</v>
      </c>
      <c r="I474" s="10">
        <v>37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0.52898550724637683</v>
      </c>
      <c r="I475" s="10">
        <v>65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0.38461538461538464</v>
      </c>
      <c r="I476" s="10">
        <v>56</v>
      </c>
      <c r="J476" s="14">
        <f>IF(H476&lt;J$2,1,0)</f>
        <v>1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0.35844748858447489</v>
      </c>
      <c r="I477" s="10">
        <v>281</v>
      </c>
      <c r="J477" s="14">
        <f>IF(H477&lt;J$2,1,0)</f>
        <v>1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0.41403508771929826</v>
      </c>
      <c r="I478" s="10">
        <v>167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0.44150110375275936</v>
      </c>
      <c r="I479" s="10">
        <v>253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0.39313984168865435</v>
      </c>
      <c r="I480" s="10">
        <v>230</v>
      </c>
      <c r="J480" s="14">
        <f>IF(H480&lt;J$2,1,0)</f>
        <v>1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0.40546697038724372</v>
      </c>
      <c r="I481" s="10">
        <v>261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0.42425816505421726</v>
      </c>
      <c r="I482" s="10">
        <v>8867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0.44095940959409596</v>
      </c>
      <c r="I483" s="10">
        <v>303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0.41530054644808745</v>
      </c>
      <c r="I484" s="10">
        <v>963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0.43073593073593075</v>
      </c>
      <c r="I485" s="10">
        <v>526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0.36588541666666669</v>
      </c>
      <c r="I486" s="10">
        <v>487</v>
      </c>
      <c r="J486" s="14">
        <f>IF(H486&lt;J$2,1,0)</f>
        <v>1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0.4274640088593577</v>
      </c>
      <c r="I487" s="10">
        <v>1034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0.39571428571428574</v>
      </c>
      <c r="I488" s="10">
        <v>423</v>
      </c>
      <c r="J488" s="14">
        <f>IF(H488&lt;J$2,1,0)</f>
        <v>1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0.41823899371069184</v>
      </c>
      <c r="I489" s="10">
        <v>185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0.48214285714285715</v>
      </c>
      <c r="I490" s="10">
        <v>203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0.38754325259515571</v>
      </c>
      <c r="I491" s="10">
        <v>708</v>
      </c>
      <c r="J491" s="14">
        <f>IF(H491&lt;J$2,1,0)</f>
        <v>1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0.45503355704697984</v>
      </c>
      <c r="I492" s="10">
        <v>406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0.44350282485875708</v>
      </c>
      <c r="I493" s="10">
        <v>197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0.41176470588235292</v>
      </c>
      <c r="I494" s="10">
        <v>70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0.58510638297872342</v>
      </c>
      <c r="I495" s="10">
        <v>78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0.38333333333333336</v>
      </c>
      <c r="I496" s="10">
        <v>74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0.58536585365853655</v>
      </c>
      <c r="I497" s="10">
        <v>51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0.45833333333333331</v>
      </c>
      <c r="I498" s="10">
        <v>13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0.43</v>
      </c>
      <c r="I499" s="10">
        <v>57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0.30722891566265059</v>
      </c>
      <c r="I500" s="10">
        <v>115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0.4663951120162933</v>
      </c>
      <c r="I501" s="10">
        <v>262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0.52941176470588236</v>
      </c>
      <c r="I502" s="10">
        <v>40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0.47878787878787876</v>
      </c>
      <c r="I503" s="10">
        <v>86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0.50724637681159424</v>
      </c>
      <c r="I504" s="10">
        <v>34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0.5178571428571429</v>
      </c>
      <c r="I505" s="10">
        <v>81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0.46791611907890979</v>
      </c>
      <c r="I506" s="10">
        <v>9312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0.4972067039106145</v>
      </c>
      <c r="I507" s="10">
        <v>180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0.4298978644382544</v>
      </c>
      <c r="I508" s="10">
        <v>614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0.55172413793103448</v>
      </c>
      <c r="I509" s="10">
        <v>143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0.49290780141843971</v>
      </c>
      <c r="I510" s="10">
        <v>286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0.50555555555555554</v>
      </c>
      <c r="I511" s="10">
        <v>178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0.47761194029850745</v>
      </c>
      <c r="I512" s="10">
        <v>175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0.51101321585903081</v>
      </c>
      <c r="I513" s="10">
        <v>111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0.50402576489533013</v>
      </c>
      <c r="I514" s="10">
        <v>308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0.45567651632970452</v>
      </c>
      <c r="I515" s="10">
        <v>350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0.43333333333333335</v>
      </c>
      <c r="I516" s="10">
        <v>323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0.48170731707317072</v>
      </c>
      <c r="I517" s="10">
        <v>85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0.47867298578199052</v>
      </c>
      <c r="I518" s="10">
        <v>440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0.46563814866760167</v>
      </c>
      <c r="I519" s="10">
        <v>381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0.43186813186813189</v>
      </c>
      <c r="I520" s="10">
        <v>517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0.49431818181818182</v>
      </c>
      <c r="I521" s="10">
        <v>89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0.46311475409836067</v>
      </c>
      <c r="I522" s="10">
        <v>393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0.48192771084337349</v>
      </c>
      <c r="I523" s="10">
        <v>129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0.5</v>
      </c>
      <c r="I524" s="10">
        <v>75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0.40441176470588236</v>
      </c>
      <c r="I525" s="10">
        <v>81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0.44664031620553357</v>
      </c>
      <c r="I526" s="10">
        <v>140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0.35833333333333334</v>
      </c>
      <c r="I527" s="10">
        <v>77</v>
      </c>
      <c r="J527" s="14">
        <f>IF(H527&lt;J$2,1,0)</f>
        <v>1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0.42073170731707316</v>
      </c>
      <c r="I528" s="10">
        <v>190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0.53243847874720363</v>
      </c>
      <c r="I529" s="10">
        <v>209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0.48309178743961351</v>
      </c>
      <c r="I530" s="10">
        <v>107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0.46710526315789475</v>
      </c>
      <c r="I531" s="10">
        <v>81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0.42307692307692307</v>
      </c>
      <c r="I532" s="10">
        <v>75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0.46396396396396394</v>
      </c>
      <c r="I533" s="10">
        <v>119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0.50258531540847984</v>
      </c>
      <c r="I534" s="10">
        <v>481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0.49538461538461537</v>
      </c>
      <c r="I535" s="10">
        <v>1312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0.49078341013824883</v>
      </c>
      <c r="I536" s="10">
        <v>221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0.45818181818181819</v>
      </c>
      <c r="I537" s="10">
        <v>298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0.45535714285714285</v>
      </c>
      <c r="I538" s="10">
        <v>244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0.43378995433789952</v>
      </c>
      <c r="I539" s="10">
        <v>124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0.44974874371859297</v>
      </c>
      <c r="I540" s="10">
        <v>219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0.45809248554913296</v>
      </c>
      <c r="I541" s="10">
        <v>375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0.41518987341772151</v>
      </c>
      <c r="I542" s="10">
        <v>231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0.4904246461282265</v>
      </c>
      <c r="I543" s="10">
        <v>612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0.47486708554857421</v>
      </c>
      <c r="I544" s="10">
        <v>2173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0.40425531914893614</v>
      </c>
      <c r="I545" s="10">
        <v>28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0.35443037974683544</v>
      </c>
      <c r="I546" s="10">
        <v>102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0.38461538461538464</v>
      </c>
      <c r="I547" s="10">
        <v>200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0.43013468013468015</v>
      </c>
      <c r="I548" s="10">
        <v>677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0.44995526013038478</v>
      </c>
      <c r="I549" s="10">
        <v>4303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0.3628719275549806</v>
      </c>
      <c r="I550" s="10">
        <v>5910</v>
      </c>
      <c r="J550" s="14">
        <f>IF(H550&lt;J$2,1,0)</f>
        <v>1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0.47198275862068967</v>
      </c>
      <c r="I551" s="10">
        <v>245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0.44873096446700506</v>
      </c>
      <c r="I552" s="10">
        <v>543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0.34658599827139153</v>
      </c>
      <c r="I553" s="10">
        <v>756</v>
      </c>
      <c r="J553" s="14">
        <f>IF(H553&lt;J$2,1,0)</f>
        <v>1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0.30838323353293412</v>
      </c>
      <c r="I554" s="10">
        <v>462</v>
      </c>
      <c r="J554" s="14">
        <f>IF(H554&lt;J$2,1,0)</f>
        <v>1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0.427734375</v>
      </c>
      <c r="I555" s="10">
        <v>293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0.3902439024390244</v>
      </c>
      <c r="I556" s="10">
        <v>200</v>
      </c>
      <c r="J556" s="14">
        <f>IF(H556&lt;J$2,1,0)</f>
        <v>1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0.49145299145299143</v>
      </c>
      <c r="I557" s="10">
        <v>119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0.34188034188034189</v>
      </c>
      <c r="I558" s="10">
        <v>77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0.38938053097345132</v>
      </c>
      <c r="I559" s="10">
        <v>69</v>
      </c>
      <c r="J559" s="14">
        <f>IF(H559&lt;J$2,1,0)</f>
        <v>1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0.35249042145593867</v>
      </c>
      <c r="I560" s="10">
        <v>169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0.44117647058823528</v>
      </c>
      <c r="I561" s="10">
        <v>228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0.39652448657187994</v>
      </c>
      <c r="I562" s="10">
        <v>382</v>
      </c>
      <c r="J562" s="14">
        <f>IF(H562&lt;J$2,1,0)</f>
        <v>1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0.4140127388535032</v>
      </c>
      <c r="I563" s="10">
        <v>92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0.40540540540540543</v>
      </c>
      <c r="I564" s="10">
        <v>44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0.45161290322580644</v>
      </c>
      <c r="I565" s="10">
        <v>68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0.45061728395061729</v>
      </c>
      <c r="I566" s="10">
        <v>89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0.54761904761904767</v>
      </c>
      <c r="I567" s="10">
        <v>76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0.34710743801652894</v>
      </c>
      <c r="I568" s="10">
        <v>79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0.43961352657004832</v>
      </c>
      <c r="I569" s="10">
        <v>116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0.44357976653696496</v>
      </c>
      <c r="I570" s="10">
        <v>143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0.71698113207547165</v>
      </c>
      <c r="I571" s="10">
        <v>30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0.39726027397260272</v>
      </c>
      <c r="I572" s="10">
        <v>44</v>
      </c>
      <c r="J572" s="14">
        <f>IF(H572&lt;J$2,1,0)</f>
        <v>1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0.45052083333333331</v>
      </c>
      <c r="I573" s="10">
        <v>8862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0.34615384615384615</v>
      </c>
      <c r="I574" s="10">
        <v>255</v>
      </c>
      <c r="J574" s="14">
        <f>IF(H574&lt;J$2,1,0)</f>
        <v>1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0.35142348754448399</v>
      </c>
      <c r="I575" s="10">
        <v>729</v>
      </c>
      <c r="J575" s="14">
        <f>IF(H575&lt;J$2,1,0)</f>
        <v>1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0.396484375</v>
      </c>
      <c r="I576" s="10">
        <v>618</v>
      </c>
      <c r="J576" s="14">
        <f>IF(H576&lt;J$2,1,0)</f>
        <v>1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0.38761061946902653</v>
      </c>
      <c r="I577" s="10">
        <v>346</v>
      </c>
      <c r="J577" s="14">
        <f>IF(H577&lt;J$2,1,0)</f>
        <v>1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0.37540453074433655</v>
      </c>
      <c r="I578" s="10">
        <v>772</v>
      </c>
      <c r="J578" s="14">
        <f>IF(H578&lt;J$2,1,0)</f>
        <v>1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0.35288552507095555</v>
      </c>
      <c r="I579" s="10">
        <v>684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0.44176136363636365</v>
      </c>
      <c r="I580" s="10">
        <v>393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0.3964757709251101</v>
      </c>
      <c r="I581" s="10">
        <v>274</v>
      </c>
      <c r="J581" s="14">
        <f>IF(H581&lt;J$2,1,0)</f>
        <v>1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0.42622950819672129</v>
      </c>
      <c r="I582" s="10">
        <v>700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0.49025974025974028</v>
      </c>
      <c r="I583" s="10">
        <v>157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0.44367816091954021</v>
      </c>
      <c r="I584" s="10">
        <v>484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0.42975206611570249</v>
      </c>
      <c r="I585" s="10">
        <v>690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0.4211111111111111</v>
      </c>
      <c r="I586" s="10">
        <v>521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0.35609756097560974</v>
      </c>
      <c r="I587" s="10">
        <v>528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0.48322147651006714</v>
      </c>
      <c r="I588" s="10">
        <v>616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0.37016574585635359</v>
      </c>
      <c r="I589" s="10">
        <v>228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0.45623836126629425</v>
      </c>
      <c r="I590" s="10">
        <v>292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0.33809523809523812</v>
      </c>
      <c r="I591" s="10">
        <v>278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0.44086021505376344</v>
      </c>
      <c r="I592" s="10">
        <v>208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0.41984732824427479</v>
      </c>
      <c r="I593" s="10">
        <v>532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0.42935528120713307</v>
      </c>
      <c r="I594" s="10">
        <v>416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0.43391188251001334</v>
      </c>
      <c r="I595" s="10">
        <v>424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0.41527446300715992</v>
      </c>
      <c r="I596" s="10">
        <v>245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0.41919191919191917</v>
      </c>
      <c r="I597" s="10">
        <v>115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0.3154929577464789</v>
      </c>
      <c r="I598" s="10">
        <v>243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0.39750530785562632</v>
      </c>
      <c r="I599" s="10">
        <v>22702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0.41874705605275553</v>
      </c>
      <c r="I600" s="10">
        <v>2468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0.42310615657461365</v>
      </c>
      <c r="I601" s="10">
        <v>2277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0.40758598521375761</v>
      </c>
      <c r="I602" s="10">
        <v>3686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0.4095112285336856</v>
      </c>
      <c r="I603" s="10">
        <v>447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0.39937106918238996</v>
      </c>
      <c r="I604" s="10">
        <v>191</v>
      </c>
      <c r="J604" s="14">
        <f>IF(H604&lt;J$2,1,0)</f>
        <v>1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0.37914691943127959</v>
      </c>
      <c r="I605" s="10">
        <v>131</v>
      </c>
      <c r="J605" s="14">
        <f>IF(H605&lt;J$2,1,0)</f>
        <v>1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0.46412037037037035</v>
      </c>
      <c r="I606" s="10">
        <v>463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0.43333333333333335</v>
      </c>
      <c r="I607" s="10">
        <v>459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0.40204429301533218</v>
      </c>
      <c r="I608" s="10">
        <v>351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0.46132971506105835</v>
      </c>
      <c r="I609" s="10">
        <v>397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0.44969512195121952</v>
      </c>
      <c r="I610" s="10">
        <v>361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0.47933884297520662</v>
      </c>
      <c r="I611" s="10">
        <v>189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0.45917655268667135</v>
      </c>
      <c r="I612" s="10">
        <v>1550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0.39929793769197014</v>
      </c>
      <c r="I613" s="10">
        <v>1369</v>
      </c>
      <c r="J613" s="14">
        <f>IF(H613&lt;J$2,1,0)</f>
        <v>1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0.39857651245551601</v>
      </c>
      <c r="I614" s="10">
        <v>169</v>
      </c>
      <c r="J614" s="14">
        <f>IF(H614&lt;J$2,1,0)</f>
        <v>1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0.43534482758620691</v>
      </c>
      <c r="I615" s="10">
        <v>131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0.36897274633123689</v>
      </c>
      <c r="I616" s="10">
        <v>301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0.41695501730103807</v>
      </c>
      <c r="I617" s="10">
        <v>337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0.35372848948374763</v>
      </c>
      <c r="I618" s="10">
        <v>676</v>
      </c>
      <c r="J618" s="14">
        <f>IF(H618&lt;J$2,1,0)</f>
        <v>1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0.43967828418230565</v>
      </c>
      <c r="I619" s="10">
        <v>209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0.43024963289280471</v>
      </c>
      <c r="I620" s="10">
        <v>388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0.49453551912568305</v>
      </c>
      <c r="I621" s="10">
        <v>185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0.42326732673267325</v>
      </c>
      <c r="I622" s="10">
        <v>233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0.43209876543209874</v>
      </c>
      <c r="I623" s="10">
        <v>92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0.39826839826839827</v>
      </c>
      <c r="I624" s="10">
        <v>278</v>
      </c>
      <c r="J624" s="14">
        <f>IF(H624&lt;J$2,1,0)</f>
        <v>1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0.36340206185567009</v>
      </c>
      <c r="I625" s="10">
        <v>494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0.46749226006191952</v>
      </c>
      <c r="I626" s="10">
        <v>172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0.44360902255639095</v>
      </c>
      <c r="I627" s="10">
        <v>74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0.39524599226091761</v>
      </c>
      <c r="I628" s="10">
        <v>1094</v>
      </c>
      <c r="J628" s="14">
        <f>IF(H628&lt;J$2,1,0)</f>
        <v>1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0.43137254901960786</v>
      </c>
      <c r="I629" s="10">
        <v>87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0.43620178041543028</v>
      </c>
      <c r="I630" s="10">
        <v>190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0.42060085836909872</v>
      </c>
      <c r="I631" s="10">
        <v>135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0.40776699029126212</v>
      </c>
      <c r="I632" s="10">
        <v>122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0.45882352941176469</v>
      </c>
      <c r="I633" s="10">
        <v>138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0.41869398207426378</v>
      </c>
      <c r="I634" s="10">
        <v>454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0.41531322505800466</v>
      </c>
      <c r="I635" s="10">
        <v>252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0.34197530864197528</v>
      </c>
      <c r="I636" s="10">
        <v>533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0.42483660130718953</v>
      </c>
      <c r="I637" s="10">
        <v>352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0.43606557377049182</v>
      </c>
      <c r="I638" s="10">
        <v>344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0.44409937888198758</v>
      </c>
      <c r="I639" s="10">
        <v>179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0.4819672131147541</v>
      </c>
      <c r="I640" s="10">
        <v>316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0.49234135667396062</v>
      </c>
      <c r="I641" s="10">
        <v>232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0.44094488188976377</v>
      </c>
      <c r="I642" s="10">
        <v>142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0.37748344370860926</v>
      </c>
      <c r="I643" s="10">
        <v>94</v>
      </c>
      <c r="J643" s="14">
        <f>IF(H643&lt;J$2,1,0)</f>
        <v>1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0.42857142857142855</v>
      </c>
      <c r="I644" s="10">
        <v>180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0.34954407294832829</v>
      </c>
      <c r="I645" s="10">
        <v>214</v>
      </c>
      <c r="J645" s="14">
        <f>IF(H645&lt;J$2,1,0)</f>
        <v>1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0.43106457242582896</v>
      </c>
      <c r="I646" s="10">
        <v>326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0.42182890855457228</v>
      </c>
      <c r="I647" s="10">
        <v>196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0.42402826855123676</v>
      </c>
      <c r="I648" s="10">
        <v>163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0.50583657587548636</v>
      </c>
      <c r="I649" s="10">
        <v>254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0.31578947368421051</v>
      </c>
      <c r="I650" s="10">
        <v>182</v>
      </c>
      <c r="J650" s="14">
        <f>IF(H650&lt;J$2,1,0)</f>
        <v>1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0.47163120567375888</v>
      </c>
      <c r="I651" s="10">
        <v>149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0.49019607843137253</v>
      </c>
      <c r="I652" s="10">
        <v>182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0.33004926108374383</v>
      </c>
      <c r="I653" s="10">
        <v>136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0.40384615384615385</v>
      </c>
      <c r="I654" s="10">
        <v>155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0.39500000000000002</v>
      </c>
      <c r="I655" s="10">
        <v>121</v>
      </c>
      <c r="J655" s="14">
        <f>IF(H655&lt;J$2,1,0)</f>
        <v>1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0.47004608294930877</v>
      </c>
      <c r="I656" s="10">
        <v>230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0.5714285714285714</v>
      </c>
      <c r="I657" s="10">
        <v>21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0.42465753424657532</v>
      </c>
      <c r="I658" s="10">
        <v>42</v>
      </c>
      <c r="J658" s="14">
        <f>IF(H658&lt;J$2,1,0)</f>
        <v>0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0.35135135135135137</v>
      </c>
      <c r="I659" s="10">
        <v>72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0.33888888888888891</v>
      </c>
      <c r="I660" s="10">
        <v>119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0.5</v>
      </c>
      <c r="I661" s="10">
        <v>129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0.48148148148148145</v>
      </c>
      <c r="I662" s="10">
        <v>42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0.40282685512367489</v>
      </c>
      <c r="I663" s="10">
        <v>169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0.41618497109826591</v>
      </c>
      <c r="I664" s="10">
        <v>101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0.43421052631578949</v>
      </c>
      <c r="I665" s="10">
        <v>43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0.56382978723404253</v>
      </c>
      <c r="I666" s="10">
        <v>41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0.4213953488372093</v>
      </c>
      <c r="I667" s="10">
        <v>622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0.44285714285714284</v>
      </c>
      <c r="I668" s="10">
        <v>117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0.41199813258636786</v>
      </c>
      <c r="I669" s="10">
        <v>2519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0.38645418326693226</v>
      </c>
      <c r="I670" s="10">
        <v>154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0.52777777777777779</v>
      </c>
      <c r="I671" s="10">
        <v>85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0.44117647058823528</v>
      </c>
      <c r="I672" s="10">
        <v>57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0.36974789915966388</v>
      </c>
      <c r="I673" s="10">
        <v>150</v>
      </c>
      <c r="J673" s="14">
        <f>IF(H673&lt;J$2,1,0)</f>
        <v>1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0.41304347826086957</v>
      </c>
      <c r="I674" s="10">
        <v>189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0.44923076923076921</v>
      </c>
      <c r="I675" s="10">
        <v>179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0.39090909090909093</v>
      </c>
      <c r="I676" s="10">
        <v>67</v>
      </c>
      <c r="J676" s="14">
        <f>IF(H676&lt;J$2,1,0)</f>
        <v>1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0.40993788819875776</v>
      </c>
      <c r="I677" s="10">
        <v>95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0.3983739837398374</v>
      </c>
      <c r="I678" s="10">
        <v>74</v>
      </c>
      <c r="J678" s="14">
        <f>IF(H678&lt;J$2,1,0)</f>
        <v>1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0.42857142857142855</v>
      </c>
      <c r="I679" s="10">
        <v>36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0.42084942084942084</v>
      </c>
      <c r="I680" s="10">
        <v>150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0.53435114503816794</v>
      </c>
      <c r="I681" s="10">
        <v>61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0.34108527131782945</v>
      </c>
      <c r="I682" s="10">
        <v>85</v>
      </c>
      <c r="J682" s="14">
        <f>IF(H682&lt;J$2,1,0)</f>
        <v>1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0.35714285714285715</v>
      </c>
      <c r="I683" s="10">
        <v>72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0.44664031620553357</v>
      </c>
      <c r="I684" s="10">
        <v>140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0.41509433962264153</v>
      </c>
      <c r="I685" s="10">
        <v>279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0.31325301204819278</v>
      </c>
      <c r="I686" s="10">
        <v>114</v>
      </c>
      <c r="J686" s="14">
        <f>IF(H686&lt;J$2,1,0)</f>
        <v>1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0.5</v>
      </c>
      <c r="I687" s="10">
        <v>57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0.43612334801762115</v>
      </c>
      <c r="I688" s="10">
        <v>128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0.47524752475247523</v>
      </c>
      <c r="I689" s="10">
        <v>53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0.35658914728682173</v>
      </c>
      <c r="I690" s="10">
        <v>83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0.3392857142857143</v>
      </c>
      <c r="I691" s="10">
        <v>37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0.4050179211469534</v>
      </c>
      <c r="I692" s="10">
        <v>166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0.48484848484848486</v>
      </c>
      <c r="I693" s="10">
        <v>68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0.32800000000000001</v>
      </c>
      <c r="I694" s="10">
        <v>168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0.36178861788617889</v>
      </c>
      <c r="I695" s="10">
        <v>157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0.38072289156626504</v>
      </c>
      <c r="I696" s="10">
        <v>257</v>
      </c>
      <c r="J696" s="14">
        <f>IF(H696&lt;J$2,1,0)</f>
        <v>1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0.32361516034985421</v>
      </c>
      <c r="I697" s="10">
        <v>232</v>
      </c>
      <c r="J697" s="14">
        <f>IF(H697&lt;J$2,1,0)</f>
        <v>1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0.30808080808080807</v>
      </c>
      <c r="I698" s="10">
        <v>137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0.47959183673469385</v>
      </c>
      <c r="I699" s="10">
        <v>102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0.32865168539325845</v>
      </c>
      <c r="I700" s="10">
        <v>239</v>
      </c>
      <c r="J700" s="14">
        <f>IF(H700&lt;J$2,1,0)</f>
        <v>1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0.40369393139841686</v>
      </c>
      <c r="I701" s="10">
        <v>226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0.33637548891786179</v>
      </c>
      <c r="I702" s="10">
        <v>509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0.39145496535796764</v>
      </c>
      <c r="I703" s="10">
        <v>1054</v>
      </c>
      <c r="J703" s="14">
        <f>IF(H703&lt;J$2,1,0)</f>
        <v>1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0.33090909090909093</v>
      </c>
      <c r="I704" s="10">
        <v>184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0.41530723219140836</v>
      </c>
      <c r="I705" s="10">
        <v>4301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0.38128249566724437</v>
      </c>
      <c r="I706" s="10">
        <v>714</v>
      </c>
      <c r="J706" s="14">
        <f>IF(H706&lt;J$2,1,0)</f>
        <v>1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0.35106382978723405</v>
      </c>
      <c r="I707" s="10">
        <v>61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0.43243243243243246</v>
      </c>
      <c r="I708" s="10">
        <v>42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0.44736842105263158</v>
      </c>
      <c r="I709" s="10">
        <v>84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0.425414364640884</v>
      </c>
      <c r="I710" s="10">
        <v>104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0.40566037735849059</v>
      </c>
      <c r="I711" s="10">
        <v>63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0.40663900414937759</v>
      </c>
      <c r="I712" s="10">
        <v>143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0.37019230769230771</v>
      </c>
      <c r="I713" s="10">
        <v>131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0.4</v>
      </c>
      <c r="I714" s="10">
        <v>36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0.32500000000000001</v>
      </c>
      <c r="I715" s="10">
        <v>54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0.42452830188679247</v>
      </c>
      <c r="I716" s="10">
        <v>61</v>
      </c>
      <c r="J716" s="14">
        <f>IF(H716&lt;J$2,1,0)</f>
        <v>0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0.35483870967741937</v>
      </c>
      <c r="I717" s="10">
        <v>160</v>
      </c>
      <c r="J717" s="14">
        <f>IF(H717&lt;J$2,1,0)</f>
        <v>1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0.39534883720930231</v>
      </c>
      <c r="I718" s="10">
        <v>234</v>
      </c>
      <c r="J718" s="14">
        <f>IF(H718&lt;J$2,1,0)</f>
        <v>1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0.43185840707964601</v>
      </c>
      <c r="I719" s="10">
        <v>1926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0.36770140428677012</v>
      </c>
      <c r="I720" s="10">
        <v>8555</v>
      </c>
      <c r="J720" s="14">
        <f>IF(H720&lt;J$2,1,0)</f>
        <v>1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0.3521703521703522</v>
      </c>
      <c r="I721" s="10">
        <v>791</v>
      </c>
      <c r="J721" s="14">
        <f>IF(H721&lt;J$2,1,0)</f>
        <v>1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0.31775700934579437</v>
      </c>
      <c r="I722" s="10">
        <v>292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0.40426638917793967</v>
      </c>
      <c r="I723" s="10">
        <v>1145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0.38305807139051679</v>
      </c>
      <c r="I724" s="10">
        <v>1158</v>
      </c>
      <c r="J724" s="14">
        <f>IF(H724&lt;J$2,1,0)</f>
        <v>1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0.34202898550724636</v>
      </c>
      <c r="I725" s="10">
        <v>227</v>
      </c>
      <c r="J725" s="14">
        <f>IF(H725&lt;J$2,1,0)</f>
        <v>1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0.39057750759878418</v>
      </c>
      <c r="I726" s="10">
        <v>401</v>
      </c>
      <c r="J726" s="14">
        <f>IF(H726&lt;J$2,1,0)</f>
        <v>1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0.34300791556728233</v>
      </c>
      <c r="I727" s="10">
        <v>1245</v>
      </c>
      <c r="J727" s="14">
        <f>IF(H727&lt;J$2,1,0)</f>
        <v>1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0.38840070298769769</v>
      </c>
      <c r="I728" s="10">
        <v>348</v>
      </c>
      <c r="J728" s="14">
        <f>IF(H728&lt;J$2,1,0)</f>
        <v>1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0.41333333333333333</v>
      </c>
      <c r="I729" s="10">
        <v>88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0.52830188679245282</v>
      </c>
      <c r="I730" s="10">
        <v>125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0.44973544973544971</v>
      </c>
      <c r="I731" s="10">
        <v>104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0.44881889763779526</v>
      </c>
      <c r="I732" s="10">
        <v>70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0.4788135593220339</v>
      </c>
      <c r="I733" s="10">
        <v>123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0.42857142857142855</v>
      </c>
      <c r="I734" s="10">
        <v>148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0.45833333333333331</v>
      </c>
      <c r="I735" s="10">
        <v>104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0.47607093691796909</v>
      </c>
      <c r="I736" s="10">
        <v>6470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0.45774647887323944</v>
      </c>
      <c r="I737" s="10">
        <v>385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0.49155722326454032</v>
      </c>
      <c r="I738" s="10">
        <v>271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0.47424892703862659</v>
      </c>
      <c r="I739" s="10">
        <v>245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0.46953937592867756</v>
      </c>
      <c r="I740" s="10">
        <v>357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0.521505376344086</v>
      </c>
      <c r="I741" s="10">
        <v>267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0.43378995433789952</v>
      </c>
      <c r="I742" s="10">
        <v>248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0.47163120567375888</v>
      </c>
      <c r="I743" s="10">
        <v>149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0.43949044585987262</v>
      </c>
      <c r="I744" s="10">
        <v>176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0.44690265486725661</v>
      </c>
      <c r="I745" s="10">
        <v>250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0.45492371705963941</v>
      </c>
      <c r="I746" s="10">
        <v>393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0.45460526315789473</v>
      </c>
      <c r="I747" s="10">
        <v>829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0.40666666666666668</v>
      </c>
      <c r="I748" s="10">
        <v>178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0.42276422764227645</v>
      </c>
      <c r="I749" s="10">
        <v>426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0.48489666136724963</v>
      </c>
      <c r="I750" s="10">
        <v>324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0.45919282511210763</v>
      </c>
      <c r="I751" s="10">
        <v>603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0.47484554280670788</v>
      </c>
      <c r="I752" s="10">
        <v>595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0.43786982248520712</v>
      </c>
      <c r="I753" s="10">
        <v>190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0.42105263157894735</v>
      </c>
      <c r="I754" s="10">
        <v>143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0.43983402489626555</v>
      </c>
      <c r="I755" s="10">
        <v>270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0.47042253521126759</v>
      </c>
      <c r="I756" s="10">
        <v>188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0.45566860465116277</v>
      </c>
      <c r="I757" s="10">
        <v>749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0.4838709677419355</v>
      </c>
      <c r="I758" s="10">
        <v>1376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0.45265588914549654</v>
      </c>
      <c r="I759" s="10">
        <v>237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0.40946745562130177</v>
      </c>
      <c r="I760" s="10">
        <v>499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0.38403041825095058</v>
      </c>
      <c r="I761" s="10">
        <v>162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0.4635658914728682</v>
      </c>
      <c r="I762" s="10">
        <v>346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0.42133333333333334</v>
      </c>
      <c r="I763" s="10">
        <v>217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0.46028513238289204</v>
      </c>
      <c r="I764" s="10">
        <v>265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0.45901639344262296</v>
      </c>
      <c r="I765" s="10">
        <v>33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0.48717948717948717</v>
      </c>
      <c r="I766" s="10">
        <v>100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0.41871921182266009</v>
      </c>
      <c r="I767" s="10">
        <v>118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0.46268656716417911</v>
      </c>
      <c r="I768" s="10">
        <v>180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0.47120418848167539</v>
      </c>
      <c r="I769" s="10">
        <v>101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0.45454545454545453</v>
      </c>
      <c r="I770" s="10">
        <v>144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0.44970414201183434</v>
      </c>
      <c r="I771" s="10">
        <v>93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0.3707865168539326</v>
      </c>
      <c r="I772" s="10">
        <v>448</v>
      </c>
      <c r="J772" s="14">
        <f>IF(H772&lt;J$2,1,0)</f>
        <v>1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0.44700460829493088</v>
      </c>
      <c r="I773" s="10">
        <v>240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0.51515151515151514</v>
      </c>
      <c r="I774" s="10">
        <v>96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0.40909090909090912</v>
      </c>
      <c r="I775" s="10">
        <v>117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0.38990182328190742</v>
      </c>
      <c r="I776" s="10">
        <v>435</v>
      </c>
      <c r="J776" s="14">
        <f>IF(H776&lt;J$2,1,0)</f>
        <v>1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0.49779735682819382</v>
      </c>
      <c r="I777" s="10">
        <v>114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0.5</v>
      </c>
      <c r="I778" s="10">
        <v>186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0.38305084745762713</v>
      </c>
      <c r="I779" s="10">
        <v>182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0.4391891891891892</v>
      </c>
      <c r="I780" s="10">
        <v>249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0.32051282051282054</v>
      </c>
      <c r="I781" s="10">
        <v>53</v>
      </c>
      <c r="J781" s="14">
        <f>IF(H781&lt;J$2,1,0)</f>
        <v>1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0.4289855072463768</v>
      </c>
      <c r="I782" s="10">
        <v>197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0.44402634054562556</v>
      </c>
      <c r="I783" s="10">
        <v>591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0.49017933390264729</v>
      </c>
      <c r="I784" s="10">
        <v>1194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0.50373134328358204</v>
      </c>
      <c r="I785" s="10">
        <v>133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0.45882352941176469</v>
      </c>
      <c r="I786" s="10">
        <v>92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0.47439353099730458</v>
      </c>
      <c r="I787" s="10">
        <v>195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0.48852901484480432</v>
      </c>
      <c r="I788" s="10">
        <v>379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0.4642857142857143</v>
      </c>
      <c r="I789" s="10">
        <v>315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0.48009950248756217</v>
      </c>
      <c r="I790" s="10">
        <v>209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0.45640120967741937</v>
      </c>
      <c r="I791" s="10">
        <v>6471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0.48366013071895425</v>
      </c>
      <c r="I792" s="10">
        <v>237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0.50909090909090904</v>
      </c>
      <c r="I793" s="10">
        <v>81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0.46681922196796338</v>
      </c>
      <c r="I794" s="10">
        <v>233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0.46828143021914648</v>
      </c>
      <c r="I795" s="10">
        <v>461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0.45019920318725098</v>
      </c>
      <c r="I796" s="10">
        <v>138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0.49367088607594939</v>
      </c>
      <c r="I797" s="10">
        <v>40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0.392018779342723</v>
      </c>
      <c r="I798" s="10">
        <v>259</v>
      </c>
      <c r="J798" s="14">
        <f>IF(H798&lt;J$2,1,0)</f>
        <v>1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0.40268456375838924</v>
      </c>
      <c r="I799" s="10">
        <v>89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0.41463414634146339</v>
      </c>
      <c r="I800" s="10">
        <v>96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0.4140127388535032</v>
      </c>
      <c r="I801" s="10">
        <v>92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0.35</v>
      </c>
      <c r="I802" s="10">
        <v>91</v>
      </c>
      <c r="J802" s="14">
        <f>IF(H802&lt;J$2,1,0)</f>
        <v>1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0.47076023391812866</v>
      </c>
      <c r="I803" s="10">
        <v>181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0.54307116104868913</v>
      </c>
      <c r="I804" s="10">
        <v>122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0.47204968944099379</v>
      </c>
      <c r="I805" s="10">
        <v>85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0.38011695906432746</v>
      </c>
      <c r="I806" s="10">
        <v>106</v>
      </c>
      <c r="J806" s="14">
        <f>IF(H806&lt;J$2,1,0)</f>
        <v>1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0.4863013698630137</v>
      </c>
      <c r="I807" s="10">
        <v>75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0.52216748768472909</v>
      </c>
      <c r="I808" s="10">
        <v>97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0.23076923076923078</v>
      </c>
      <c r="I809" s="10">
        <v>30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0.31147540983606559</v>
      </c>
      <c r="I810" s="10">
        <v>84</v>
      </c>
      <c r="J810" s="14">
        <f>IF(H810&lt;J$2,1,0)</f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0.40776699029126212</v>
      </c>
      <c r="I811" s="10">
        <v>61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0.46305961920164668</v>
      </c>
      <c r="I812" s="10">
        <v>14608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0.44873501997336884</v>
      </c>
      <c r="I813" s="10">
        <v>828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0.45454545454545453</v>
      </c>
      <c r="I814" s="10">
        <v>150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0.46588235294117647</v>
      </c>
      <c r="I815" s="10">
        <v>1589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0.42492012779552718</v>
      </c>
      <c r="I816" s="10">
        <v>180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0.44410876132930516</v>
      </c>
      <c r="I817" s="10">
        <v>184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0.48891786179921776</v>
      </c>
      <c r="I818" s="10">
        <v>392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0.48085106382978721</v>
      </c>
      <c r="I819" s="10">
        <v>244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0.52303523035230348</v>
      </c>
      <c r="I820" s="10">
        <v>176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0.42424242424242425</v>
      </c>
      <c r="I821" s="10">
        <v>304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0.48967551622418881</v>
      </c>
      <c r="I822" s="10">
        <v>346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0.44651162790697674</v>
      </c>
      <c r="I823" s="10">
        <v>119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0.45508982035928142</v>
      </c>
      <c r="I824" s="10">
        <v>182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0.41329787234042553</v>
      </c>
      <c r="I825" s="10">
        <v>1103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0.51979565772669223</v>
      </c>
      <c r="I826" s="10">
        <v>376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0.50778816199376942</v>
      </c>
      <c r="I827" s="10">
        <v>158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0.3</v>
      </c>
      <c r="I828" s="10">
        <v>77</v>
      </c>
      <c r="J828" s="14">
        <f>IF(H828&lt;J$2,1,0)</f>
        <v>1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0.40476190476190477</v>
      </c>
      <c r="I829" s="10">
        <v>300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0.44215795328142382</v>
      </c>
      <c r="I830" s="10">
        <v>1003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0.42521166509877706</v>
      </c>
      <c r="I831" s="10">
        <v>611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0.53275109170305679</v>
      </c>
      <c r="I832" s="10">
        <v>107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0.46558704453441296</v>
      </c>
      <c r="I833" s="10">
        <v>132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0.47784810126582278</v>
      </c>
      <c r="I834" s="10">
        <v>165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0.44878957169459965</v>
      </c>
      <c r="I835" s="10">
        <v>296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0.44623655913978494</v>
      </c>
      <c r="I836" s="10">
        <v>2060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0.42424242424242425</v>
      </c>
      <c r="I837" s="10">
        <v>114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0.61194029850746268</v>
      </c>
      <c r="I838" s="10">
        <v>78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0.58823529411764708</v>
      </c>
      <c r="I839" s="10">
        <v>126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0.45573770491803278</v>
      </c>
      <c r="I840" s="10">
        <v>166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0.42568807339449544</v>
      </c>
      <c r="I841" s="10">
        <v>313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0.31221719457013575</v>
      </c>
      <c r="I842" s="10">
        <v>152</v>
      </c>
      <c r="J842" s="14">
        <f>IF(H842&lt;J$2,1,0)</f>
        <v>1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0.44503546099290781</v>
      </c>
      <c r="I843" s="10">
        <v>313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0.4713493530499076</v>
      </c>
      <c r="I844" s="10">
        <v>286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0.4380664652567976</v>
      </c>
      <c r="I845" s="10">
        <v>186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0.36090225563909772</v>
      </c>
      <c r="I846" s="10">
        <v>170</v>
      </c>
      <c r="J846" s="14">
        <f>IF(H846&lt;J$2,1,0)</f>
        <v>1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0.4808362369337979</v>
      </c>
      <c r="I847" s="10">
        <v>149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0.52380952380952384</v>
      </c>
      <c r="I848" s="10">
        <v>130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0.41860465116279072</v>
      </c>
      <c r="I849" s="10">
        <v>50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0.47169811320754718</v>
      </c>
      <c r="I850" s="10">
        <v>28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0.41340782122905029</v>
      </c>
      <c r="I851" s="10">
        <v>105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0.39240506329113922</v>
      </c>
      <c r="I852" s="10">
        <v>48</v>
      </c>
      <c r="J852" s="14">
        <f>IF(H852&lt;J$2,1,0)</f>
        <v>1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0.5977011494252874</v>
      </c>
      <c r="I853" s="10">
        <v>35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0.36206896551724138</v>
      </c>
      <c r="I854" s="10">
        <v>74</v>
      </c>
      <c r="J854" s="14">
        <f>IF(H854&lt;J$2,1,0)</f>
        <v>1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0.39325842696629215</v>
      </c>
      <c r="I855" s="10">
        <v>108</v>
      </c>
      <c r="J855" s="14">
        <f>IF(H855&lt;J$2,1,0)</f>
        <v>1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0.37777777777777777</v>
      </c>
      <c r="I856" s="10">
        <v>84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0.5</v>
      </c>
      <c r="I857" s="10">
        <v>76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0.51428571428571423</v>
      </c>
      <c r="I858" s="10">
        <v>68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0.48706896551724138</v>
      </c>
      <c r="I859" s="10">
        <v>119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0.4403470715835141</v>
      </c>
      <c r="I860" s="10">
        <v>516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0.41044776119402987</v>
      </c>
      <c r="I861" s="10">
        <v>158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0.53614457831325302</v>
      </c>
      <c r="I862" s="10">
        <v>77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0.5561797752808989</v>
      </c>
      <c r="I863" s="10">
        <v>79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0.45283018867924529</v>
      </c>
      <c r="I864" s="10">
        <v>58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0.55038759689922478</v>
      </c>
      <c r="I865" s="10">
        <v>58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0.33936651583710409</v>
      </c>
      <c r="I866" s="10">
        <v>146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0.51351351351351349</v>
      </c>
      <c r="I867" s="10">
        <v>36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0.45555555555555555</v>
      </c>
      <c r="I868" s="10">
        <v>49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0.35135135135135137</v>
      </c>
      <c r="I869" s="10">
        <v>72</v>
      </c>
      <c r="J869" s="14">
        <f>IF(H869&lt;J$2,1,0)</f>
        <v>1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0.31210191082802546</v>
      </c>
      <c r="I870" s="10">
        <v>216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0.45563549160671463</v>
      </c>
      <c r="I871" s="10">
        <v>227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0.48883374689826303</v>
      </c>
      <c r="I872" s="10">
        <v>206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0.46296296296296297</v>
      </c>
      <c r="I873" s="10">
        <v>203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0.42741935483870969</v>
      </c>
      <c r="I874" s="10">
        <v>71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0.51048951048951052</v>
      </c>
      <c r="I875" s="10">
        <v>70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0.44285714285714284</v>
      </c>
      <c r="I876" s="10">
        <v>39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0.5178571428571429</v>
      </c>
      <c r="I877" s="10">
        <v>27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0.42465753424657532</v>
      </c>
      <c r="I878" s="10">
        <v>42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0.47898588998717273</v>
      </c>
      <c r="I879" s="10">
        <v>6905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0.53801169590643272</v>
      </c>
      <c r="I880" s="10">
        <v>79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0.45888594164456231</v>
      </c>
      <c r="I881" s="10">
        <v>408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0.37845303867403313</v>
      </c>
      <c r="I882" s="10">
        <v>225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0.36388140161725069</v>
      </c>
      <c r="I883" s="10">
        <v>236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0.59047619047619049</v>
      </c>
      <c r="I884" s="10">
        <v>86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0.47514910536779326</v>
      </c>
      <c r="I885" s="10">
        <v>264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0.38361266294227186</v>
      </c>
      <c r="I886" s="10">
        <v>331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0.44881889763779526</v>
      </c>
      <c r="I887" s="10">
        <v>770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0.45423728813559322</v>
      </c>
      <c r="I888" s="10">
        <v>483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0.45648854961832064</v>
      </c>
      <c r="I889" s="10">
        <v>356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0.40315315315315314</v>
      </c>
      <c r="I890" s="10">
        <v>265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0.5</v>
      </c>
      <c r="I891" s="10">
        <v>114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0.43665768194070081</v>
      </c>
      <c r="I892" s="10">
        <v>209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0.46911196911196912</v>
      </c>
      <c r="I893" s="10">
        <v>275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0.50088183421516752</v>
      </c>
      <c r="I894" s="10">
        <v>283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0.38383838383838381</v>
      </c>
      <c r="I895" s="10">
        <v>61</v>
      </c>
      <c r="J895" s="14">
        <f>IF(H895&lt;J$2,1,0)</f>
        <v>1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0.42047531992687387</v>
      </c>
      <c r="I896" s="10">
        <v>317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0.46586826347305388</v>
      </c>
      <c r="I897" s="10">
        <v>446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0.48777348777348778</v>
      </c>
      <c r="I898" s="10">
        <v>796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0.50397877984084882</v>
      </c>
      <c r="I899" s="10">
        <v>187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0.396078431372549</v>
      </c>
      <c r="I900" s="10">
        <v>154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0.43660130718954249</v>
      </c>
      <c r="I901" s="10">
        <v>431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0.43144424131627057</v>
      </c>
      <c r="I902" s="10">
        <v>311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0.41506646971935007</v>
      </c>
      <c r="I903" s="10">
        <v>396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0.45058139534883723</v>
      </c>
      <c r="I904" s="10">
        <v>189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0.49769989047097479</v>
      </c>
      <c r="I905" s="10">
        <v>2293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0.4642857142857143</v>
      </c>
      <c r="I906" s="10">
        <v>75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0.45490981963927857</v>
      </c>
      <c r="I907" s="10">
        <v>272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0.51702786377708976</v>
      </c>
      <c r="I908" s="10">
        <v>156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0.40434782608695652</v>
      </c>
      <c r="I909" s="10">
        <v>137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0.51569506726457404</v>
      </c>
      <c r="I910" s="10">
        <v>108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0.52838427947598254</v>
      </c>
      <c r="I911" s="10">
        <v>108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0.49444444444444446</v>
      </c>
      <c r="I912" s="10">
        <v>91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0.37022900763358779</v>
      </c>
      <c r="I913" s="10">
        <v>165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0.55263157894736847</v>
      </c>
      <c r="I914" s="10">
        <v>51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0.42351046698872785</v>
      </c>
      <c r="I915" s="10">
        <v>358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0.47696139476961397</v>
      </c>
      <c r="I916" s="10">
        <v>420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0.51703056768558953</v>
      </c>
      <c r="I917" s="10">
        <v>553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0.46046511627906977</v>
      </c>
      <c r="I918" s="10">
        <v>116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0.43280632411067194</v>
      </c>
      <c r="I919" s="10">
        <v>574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0.47857142857142859</v>
      </c>
      <c r="I920" s="10">
        <v>73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0.46534653465346537</v>
      </c>
      <c r="I921" s="10">
        <v>324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0.40684410646387831</v>
      </c>
      <c r="I922" s="10">
        <v>156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0.34323432343234322</v>
      </c>
      <c r="I923" s="10">
        <v>199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0.45684210526315788</v>
      </c>
      <c r="I924" s="10">
        <v>258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0.45454545454545453</v>
      </c>
      <c r="I925" s="10">
        <v>246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0.50769230769230766</v>
      </c>
      <c r="I926" s="10">
        <v>64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0.54156769596199528</v>
      </c>
      <c r="I927" s="10">
        <v>193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0.39484978540772531</v>
      </c>
      <c r="I928" s="10">
        <v>141</v>
      </c>
      <c r="J928" s="14">
        <f>IF(H928&lt;J$2,1,0)</f>
        <v>1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0.39840637450199201</v>
      </c>
      <c r="I929" s="10">
        <v>151</v>
      </c>
      <c r="J929" s="14">
        <f>IF(H929&lt;J$2,1,0)</f>
        <v>1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0.53956834532374098</v>
      </c>
      <c r="I930" s="10">
        <v>128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0.46421267893660534</v>
      </c>
      <c r="I931" s="10">
        <v>262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0.54503990877993158</v>
      </c>
      <c r="I932" s="10">
        <v>399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0.48648648648648651</v>
      </c>
      <c r="I933" s="10">
        <v>57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0.30357142857142855</v>
      </c>
      <c r="I934" s="10">
        <v>78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0.29069767441860467</v>
      </c>
      <c r="I935" s="10">
        <v>122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0.44537815126050423</v>
      </c>
      <c r="I936" s="10">
        <v>66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0.5074626865671642</v>
      </c>
      <c r="I937" s="10">
        <v>33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0.425414364640884</v>
      </c>
      <c r="I938" s="10">
        <v>104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0.56451612903225812</v>
      </c>
      <c r="I939" s="10">
        <v>54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0.5089285714285714</v>
      </c>
      <c r="I940" s="10">
        <v>55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</v>
      </c>
      <c r="I941" s="10">
        <v>23</v>
      </c>
      <c r="J941" s="14">
        <f>IF(H941&lt;J$2,1,0)</f>
        <v>0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0.48920863309352519</v>
      </c>
      <c r="I942" s="10">
        <v>71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0.5089285714285714</v>
      </c>
      <c r="I943" s="10">
        <v>55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0.23880597014925373</v>
      </c>
      <c r="I944" s="10">
        <v>51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0.37179487179487181</v>
      </c>
      <c r="I945" s="10">
        <v>49</v>
      </c>
      <c r="J945" s="14">
        <f>IF(H945&lt;J$2,1,0)</f>
        <v>1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0.37931034482758619</v>
      </c>
      <c r="I946" s="10">
        <v>54</v>
      </c>
      <c r="J946" s="14">
        <f>IF(H946&lt;J$2,1,0)</f>
        <v>1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0.55000000000000004</v>
      </c>
      <c r="I947" s="10">
        <v>27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0.47169811320754718</v>
      </c>
      <c r="I948" s="10">
        <v>28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0.4942528735632184</v>
      </c>
      <c r="I949" s="10">
        <v>44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0.3522012578616352</v>
      </c>
      <c r="I950" s="10">
        <v>103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0.51282051282051277</v>
      </c>
      <c r="I951" s="10">
        <v>38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0.27586206896551724</v>
      </c>
      <c r="I952" s="10">
        <v>42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0.4460431654676259</v>
      </c>
      <c r="I953" s="10">
        <v>77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0.60215053763440862</v>
      </c>
      <c r="I954" s="10">
        <v>37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0.39506172839506171</v>
      </c>
      <c r="I955" s="10">
        <v>49</v>
      </c>
      <c r="J955" s="14">
        <f>IF(H955&lt;J$2,1,0)</f>
        <v>1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0.49624060150375937</v>
      </c>
      <c r="I956" s="10">
        <v>469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0.42857142857142855</v>
      </c>
      <c r="I957" s="10">
        <v>36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0.47435897435897434</v>
      </c>
      <c r="I958" s="10">
        <v>41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0.47101449275362317</v>
      </c>
      <c r="I959" s="10">
        <v>73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0.3577981651376147</v>
      </c>
      <c r="I960" s="10">
        <v>140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0.37640449438202245</v>
      </c>
      <c r="I961" s="10">
        <v>111</v>
      </c>
      <c r="J961" s="14">
        <f>IF(H961&lt;J$2,1,0)</f>
        <v>1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0.35135135135135137</v>
      </c>
      <c r="I962" s="10">
        <v>192</v>
      </c>
      <c r="J962" s="14">
        <f>IF(H962&lt;J$2,1,0)</f>
        <v>1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0.42170542635658914</v>
      </c>
      <c r="I963" s="10">
        <v>373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0.41661362189688095</v>
      </c>
      <c r="I964" s="10">
        <v>1833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0.49656121045392021</v>
      </c>
      <c r="I965" s="10">
        <v>366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0.41290322580645161</v>
      </c>
      <c r="I966" s="10">
        <v>182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0.4106217616580311</v>
      </c>
      <c r="I967" s="10">
        <v>455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0.41868223519599668</v>
      </c>
      <c r="I968" s="10">
        <v>697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0.42105263157894735</v>
      </c>
      <c r="I969" s="10">
        <v>99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0.41166936790923825</v>
      </c>
      <c r="I970" s="10">
        <v>363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0.36998972250770812</v>
      </c>
      <c r="I971" s="10">
        <v>613</v>
      </c>
      <c r="J971" s="14">
        <f>IF(H971&lt;J$2,1,0)</f>
        <v>1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0.46113074204946997</v>
      </c>
      <c r="I972" s="10">
        <v>305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0.41</v>
      </c>
      <c r="I973" s="10">
        <v>590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0.39500734214390604</v>
      </c>
      <c r="I974" s="10">
        <v>412</v>
      </c>
      <c r="J974" s="14">
        <f>IF(H974&lt;J$2,1,0)</f>
        <v>1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0.3931297709923664</v>
      </c>
      <c r="I975" s="10">
        <v>159</v>
      </c>
      <c r="J975" s="14">
        <f>IF(H975&lt;J$2,1,0)</f>
        <v>1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0.46874161524013952</v>
      </c>
      <c r="I976" s="10">
        <v>1980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0.50696864111498263</v>
      </c>
      <c r="I977" s="10">
        <v>283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0.42056074766355139</v>
      </c>
      <c r="I978" s="10">
        <v>124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0.42499999999999999</v>
      </c>
      <c r="I979" s="10">
        <v>736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0.43665158371040724</v>
      </c>
      <c r="I980" s="10">
        <v>498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0.40103270223752152</v>
      </c>
      <c r="I981" s="10">
        <v>696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0.44369747899159662</v>
      </c>
      <c r="I982" s="10">
        <v>1655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0.42156386595434675</v>
      </c>
      <c r="I983" s="10">
        <v>1191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0.41468682505399568</v>
      </c>
      <c r="I984" s="10">
        <v>813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0.47297297297297297</v>
      </c>
      <c r="I985" s="10">
        <v>234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0.49242424242424243</v>
      </c>
      <c r="I986" s="10">
        <v>201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0.45226929496860346</v>
      </c>
      <c r="I987" s="10">
        <v>6891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0.43356643356643354</v>
      </c>
      <c r="I988" s="10">
        <v>567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0.41699604743083002</v>
      </c>
      <c r="I989" s="10">
        <v>295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0.42324888226527568</v>
      </c>
      <c r="I990" s="10">
        <v>1161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0.43983402489626555</v>
      </c>
      <c r="I991" s="10">
        <v>405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0.45492537313432835</v>
      </c>
      <c r="I992" s="10">
        <v>913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0.48033126293995859</v>
      </c>
      <c r="I993" s="10">
        <v>502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0.43207126948775054</v>
      </c>
      <c r="I994" s="10">
        <v>510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0.38726114649681531</v>
      </c>
      <c r="I995" s="10">
        <v>481</v>
      </c>
      <c r="J995" s="14">
        <f>IF(H995&lt;J$2,1,0)</f>
        <v>1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0.43516949152542372</v>
      </c>
      <c r="I996" s="10">
        <v>1333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0.42918454935622319</v>
      </c>
      <c r="I997" s="10">
        <v>399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0.50328227571115969</v>
      </c>
      <c r="I998" s="10">
        <v>227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0.36036036036036034</v>
      </c>
      <c r="I999" s="10">
        <v>142</v>
      </c>
      <c r="J999" s="14">
        <f>IF(H999&lt;J$2,1,0)</f>
        <v>1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0.328125</v>
      </c>
      <c r="I1000" s="10">
        <v>43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0.43884892086330934</v>
      </c>
      <c r="I1001" s="10">
        <v>78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0.41845493562231761</v>
      </c>
      <c r="I1002" s="10">
        <v>271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0.36031331592689297</v>
      </c>
      <c r="I1003" s="10">
        <v>245</v>
      </c>
      <c r="J1003" s="14">
        <f>IF(H1003&lt;J$2,1,0)</f>
        <v>1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0.33162518301610544</v>
      </c>
      <c r="I1004" s="10">
        <v>913</v>
      </c>
      <c r="J1004" s="14">
        <f>IF(H1004&lt;J$2,1,0)</f>
        <v>1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0.36498516320474778</v>
      </c>
      <c r="I1005" s="10">
        <v>428</v>
      </c>
      <c r="J1005" s="14">
        <f>IF(H1005&lt;J$2,1,0)</f>
        <v>1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0.38260869565217392</v>
      </c>
      <c r="I1006" s="10">
        <v>426</v>
      </c>
      <c r="J1006" s="14">
        <f>IF(H1006&lt;J$2,1,0)</f>
        <v>1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0.29069767441860467</v>
      </c>
      <c r="I1007" s="10">
        <v>122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0.37634408602150538</v>
      </c>
      <c r="I1008" s="10">
        <v>58</v>
      </c>
      <c r="J1008" s="14">
        <f>IF(H1008&lt;J$2,1,0)</f>
        <v>1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0.28174603174603174</v>
      </c>
      <c r="I1009" s="10">
        <v>362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0.43119266055045874</v>
      </c>
      <c r="I1010" s="10">
        <v>186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0.48373983739837401</v>
      </c>
      <c r="I1011" s="10">
        <v>254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0.43866171003717475</v>
      </c>
      <c r="I1012" s="10">
        <v>151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0.49705387205387208</v>
      </c>
      <c r="I1013" s="10">
        <v>1195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0.46195069667738475</v>
      </c>
      <c r="I1014" s="10">
        <v>502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0.50862068965517238</v>
      </c>
      <c r="I1015" s="10">
        <v>228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0.41031941031941033</v>
      </c>
      <c r="I1016" s="10">
        <v>240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0.48263579697239539</v>
      </c>
      <c r="I1017" s="10">
        <v>581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0.4766558089033659</v>
      </c>
      <c r="I1018" s="10">
        <v>482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0.50326797385620914</v>
      </c>
      <c r="I1019" s="10">
        <v>76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0.4456140350877193</v>
      </c>
      <c r="I1020" s="10">
        <v>158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0.52079207920792081</v>
      </c>
      <c r="I1021" s="10">
        <v>242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0.47757255936675463</v>
      </c>
      <c r="I1022" s="10">
        <v>198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0.42463235294117646</v>
      </c>
      <c r="I1023" s="10">
        <v>313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0.40338379341050756</v>
      </c>
      <c r="I1024" s="10">
        <v>670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0.36521739130434783</v>
      </c>
      <c r="I1025" s="10">
        <v>292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0.49019607843137253</v>
      </c>
      <c r="I1026" s="10">
        <v>208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0.50483460559796434</v>
      </c>
      <c r="I1027" s="10">
        <v>2919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0.50087873462214416</v>
      </c>
      <c r="I1028" s="10">
        <v>284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0.42142857142857143</v>
      </c>
      <c r="I1029" s="10">
        <v>162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0.44866385372714485</v>
      </c>
      <c r="I1030" s="10">
        <v>392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0.52014652014652019</v>
      </c>
      <c r="I1031" s="10">
        <v>131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0.47488584474885842</v>
      </c>
      <c r="I1032" s="10">
        <v>115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0.62569832402234637</v>
      </c>
      <c r="I1033" s="10">
        <v>67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0.49659863945578231</v>
      </c>
      <c r="I1034" s="10">
        <v>74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0.34733893557422968</v>
      </c>
      <c r="I1035" s="10">
        <v>233</v>
      </c>
      <c r="J1035" s="14">
        <f>IF(H1035&lt;J$2,1,0)</f>
        <v>1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0.39726027397260272</v>
      </c>
      <c r="I1036" s="10">
        <v>176</v>
      </c>
      <c r="J1036" s="14">
        <f>IF(H1036&lt;J$2,1,0)</f>
        <v>1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0.43831168831168832</v>
      </c>
      <c r="I1037" s="10">
        <v>173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0.41584158415841582</v>
      </c>
      <c r="I1038" s="10">
        <v>295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0.38838709677419353</v>
      </c>
      <c r="I1039" s="10">
        <v>474</v>
      </c>
      <c r="J1039" s="14">
        <f>IF(H1039&lt;J$2,1,0)</f>
        <v>1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0.33455882352941174</v>
      </c>
      <c r="I1040" s="10">
        <v>181</v>
      </c>
      <c r="J1040" s="14">
        <f>IF(H1040&lt;J$2,1,0)</f>
        <v>1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0.35680751173708919</v>
      </c>
      <c r="I1041" s="10">
        <v>137</v>
      </c>
      <c r="J1041" s="14">
        <f>IF(H1041&lt;J$2,1,0)</f>
        <v>1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0.35033259423503327</v>
      </c>
      <c r="I1042" s="10">
        <v>293</v>
      </c>
      <c r="J1042" s="14">
        <f>IF(H1042&lt;J$2,1,0)</f>
        <v>1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0.43961352657004832</v>
      </c>
      <c r="I1043" s="10">
        <v>232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0.36123348017621143</v>
      </c>
      <c r="I1044" s="10">
        <v>145</v>
      </c>
      <c r="J1044" s="14">
        <f>IF(H1044&lt;J$2,1,0)</f>
        <v>1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0.37872340425531914</v>
      </c>
      <c r="I1045" s="10">
        <v>146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0.36389684813753581</v>
      </c>
      <c r="I1046" s="10">
        <v>222</v>
      </c>
      <c r="J1046" s="14">
        <f>IF(H1046&lt;J$2,1,0)</f>
        <v>1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0.3080357142857143</v>
      </c>
      <c r="I1047" s="10">
        <v>155</v>
      </c>
      <c r="J1047" s="14">
        <f>IF(H1047&lt;J$2,1,0)</f>
        <v>1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0.3764988009592326</v>
      </c>
      <c r="I1048" s="10">
        <v>520</v>
      </c>
      <c r="J1048" s="14">
        <f>IF(H1048&lt;J$2,1,0)</f>
        <v>1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0.37759336099585061</v>
      </c>
      <c r="I1049" s="10">
        <v>150</v>
      </c>
      <c r="J1049" s="14">
        <f>IF(H1049&lt;J$2,1,0)</f>
        <v>1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0.40833333333333333</v>
      </c>
      <c r="I1050" s="10">
        <v>284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0.4264705882352941</v>
      </c>
      <c r="I1051" s="10">
        <v>39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0.45202020202020204</v>
      </c>
      <c r="I1052" s="10">
        <v>217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0.47239263803680981</v>
      </c>
      <c r="I1053" s="10">
        <v>172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0.32240437158469948</v>
      </c>
      <c r="I1054" s="10">
        <v>248</v>
      </c>
      <c r="J1054" s="14">
        <f>IF(H1054&lt;J$2,1,0)</f>
        <v>1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0.41044776119402987</v>
      </c>
      <c r="I1055" s="10">
        <v>158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0.32432432432432434</v>
      </c>
      <c r="I1056" s="10">
        <v>275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0.37812499999999999</v>
      </c>
      <c r="I1057" s="10">
        <v>199</v>
      </c>
      <c r="J1057" s="14">
        <f>IF(H1057&lt;J$2,1,0)</f>
        <v>1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0.45695364238410596</v>
      </c>
      <c r="I1058" s="10">
        <v>164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0.39629629629629631</v>
      </c>
      <c r="I1059" s="10">
        <v>163</v>
      </c>
      <c r="J1059" s="14">
        <f>IF(H1059&lt;J$2,1,0)</f>
        <v>1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0.4284844332800487</v>
      </c>
      <c r="I1060" s="10">
        <v>7508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0.48984615384615382</v>
      </c>
      <c r="I1061" s="10">
        <v>829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0.44370860927152317</v>
      </c>
      <c r="I1062" s="10">
        <v>84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0.453125</v>
      </c>
      <c r="I1063" s="10">
        <v>105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0.34219269102990035</v>
      </c>
      <c r="I1064" s="10">
        <v>198</v>
      </c>
      <c r="J1064" s="14">
        <f>IF(H1064&lt;J$2,1,0)</f>
        <v>1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0.41679810725552052</v>
      </c>
      <c r="I1065" s="10">
        <v>1479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0.43423137876386686</v>
      </c>
      <c r="I1066" s="10">
        <v>357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0.36670235546038543</v>
      </c>
      <c r="I1067" s="10">
        <v>1183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0.38537271448663851</v>
      </c>
      <c r="I1068" s="10">
        <v>437</v>
      </c>
      <c r="J1068" s="14">
        <f>IF(H1068&lt;J$2,1,0)</f>
        <v>1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0.35802469135802467</v>
      </c>
      <c r="I1069" s="10">
        <v>364</v>
      </c>
      <c r="J1069" s="14">
        <f>IF(H1069&lt;J$2,1,0)</f>
        <v>1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0.36752136752136755</v>
      </c>
      <c r="I1070" s="10">
        <v>74</v>
      </c>
      <c r="J1070" s="14">
        <f>IF(H1070&lt;J$2,1,0)</f>
        <v>1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0.34375</v>
      </c>
      <c r="I1071" s="10">
        <v>126</v>
      </c>
      <c r="J1071" s="14">
        <f>IF(H1071&lt;J$2,1,0)</f>
        <v>1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0.45161290322580644</v>
      </c>
      <c r="I1072" s="10">
        <v>85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0.40740740740740738</v>
      </c>
      <c r="I1073" s="10">
        <v>64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0.43684210526315792</v>
      </c>
      <c r="I1074" s="10">
        <v>214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0.40740740740740738</v>
      </c>
      <c r="I1075" s="10">
        <v>112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0.40350877192982454</v>
      </c>
      <c r="I1076" s="10">
        <v>102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0.32571428571428573</v>
      </c>
      <c r="I1077" s="10">
        <v>118</v>
      </c>
      <c r="J1077" s="14">
        <f>IF(H1077&lt;J$2,1,0)</f>
        <v>1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0.40131578947368424</v>
      </c>
      <c r="I1078" s="10">
        <v>91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0.3611111111111111</v>
      </c>
      <c r="I1079" s="10">
        <v>115</v>
      </c>
      <c r="J1079" s="14">
        <f>IF(H1079&lt;J$2,1,0)</f>
        <v>1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0.37362637362637363</v>
      </c>
      <c r="I1080" s="10">
        <v>57</v>
      </c>
      <c r="J1080" s="14">
        <f>IF(H1080&lt;J$2,1,0)</f>
        <v>1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0.33582089552238809</v>
      </c>
      <c r="I1081" s="10">
        <v>89</v>
      </c>
      <c r="J1081" s="14">
        <f>IF(H1081&lt;J$2,1,0)</f>
        <v>1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0.45238095238095238</v>
      </c>
      <c r="I1082" s="10">
        <v>46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0.33557046979865773</v>
      </c>
      <c r="I1083" s="10">
        <v>198</v>
      </c>
      <c r="J1083" s="14">
        <f>IF(H1083&lt;J$2,1,0)</f>
        <v>1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0.34193548387096773</v>
      </c>
      <c r="I1084" s="10">
        <v>102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0.23529411764705882</v>
      </c>
      <c r="I1085" s="10">
        <v>78</v>
      </c>
      <c r="J1085" s="14">
        <f>IF(H1085&lt;J$2,1,0)</f>
        <v>1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0.53618134263295558</v>
      </c>
      <c r="I1086" s="10">
        <v>532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0.46471371504660453</v>
      </c>
      <c r="I1087" s="10">
        <v>402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0.54285714285714282</v>
      </c>
      <c r="I1088" s="10">
        <v>112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0.5089285714285714</v>
      </c>
      <c r="I1089" s="10">
        <v>55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0.35</v>
      </c>
      <c r="I1090" s="10">
        <v>78</v>
      </c>
      <c r="J1090" s="14">
        <f>IF(H1090&lt;J$2,1,0)</f>
        <v>1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0.44954128440366975</v>
      </c>
      <c r="I1091" s="10">
        <v>60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0.40625</v>
      </c>
      <c r="I1092" s="10">
        <v>95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0.33014354066985646</v>
      </c>
      <c r="I1093" s="10">
        <v>280</v>
      </c>
      <c r="J1093" s="14">
        <f>IF(H1093&lt;J$2,1,0)</f>
        <v>1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0.46575342465753422</v>
      </c>
      <c r="I1094" s="10">
        <v>195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0.5714285714285714</v>
      </c>
      <c r="I1095" s="10">
        <v>30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0.36666666666666664</v>
      </c>
      <c r="I1096" s="10">
        <v>114</v>
      </c>
      <c r="J1096" s="14">
        <f>IF(H1096&lt;J$2,1,0)</f>
        <v>1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0.37772925764192139</v>
      </c>
      <c r="I1097" s="10">
        <v>285</v>
      </c>
      <c r="J1097" s="14">
        <f>IF(H1097&lt;J$2,1,0)</f>
        <v>1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0.45143884892086333</v>
      </c>
      <c r="I1098" s="10">
        <v>305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0.44444444444444442</v>
      </c>
      <c r="I1099" s="10">
        <v>90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0.47894736842105262</v>
      </c>
      <c r="I1100" s="10">
        <v>99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0.42212189616252821</v>
      </c>
      <c r="I1101" s="10">
        <v>512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0.42315789473684212</v>
      </c>
      <c r="I1102" s="10">
        <v>274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0.44642857142857145</v>
      </c>
      <c r="I1103" s="10">
        <v>62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0.38782051282051283</v>
      </c>
      <c r="I1104" s="10">
        <v>191</v>
      </c>
      <c r="J1104" s="14">
        <f>IF(H1104&lt;J$2,1,0)</f>
        <v>1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0.38686131386861317</v>
      </c>
      <c r="I1105" s="10">
        <v>84</v>
      </c>
      <c r="J1105" s="14">
        <f>IF(H1105&lt;J$2,1,0)</f>
        <v>1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0.39080459770114945</v>
      </c>
      <c r="I1106" s="10">
        <v>53</v>
      </c>
      <c r="J1106" s="14">
        <f>IF(H1106&lt;J$2,1,0)</f>
        <v>1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0.31521739130434784</v>
      </c>
      <c r="I1107" s="10">
        <v>126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0.37455830388692579</v>
      </c>
      <c r="I1108" s="10">
        <v>177</v>
      </c>
      <c r="J1108" s="14">
        <f>IF(H1108&lt;J$2,1,0)</f>
        <v>1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0.50867052023121384</v>
      </c>
      <c r="I1109" s="10">
        <v>85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0.39270568278201867</v>
      </c>
      <c r="I1110" s="10">
        <v>716</v>
      </c>
      <c r="J1110" s="14">
        <f>IF(H1110&lt;J$2,1,0)</f>
        <v>1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0.30877192982456142</v>
      </c>
      <c r="I1111" s="10">
        <v>197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0.4154148969232363</v>
      </c>
      <c r="I1112" s="10">
        <v>5643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0.41590214067278286</v>
      </c>
      <c r="I1113" s="10">
        <v>191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0.40268456375838924</v>
      </c>
      <c r="I1114" s="10">
        <v>267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0.55200000000000005</v>
      </c>
      <c r="I1115" s="10">
        <v>56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0.48571428571428571</v>
      </c>
      <c r="I1116" s="10">
        <v>36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0.4642857142857143</v>
      </c>
      <c r="I1117" s="10">
        <v>15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0.40476190476190477</v>
      </c>
      <c r="I1118" s="10">
        <v>50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0.53333333333333333</v>
      </c>
      <c r="I1119" s="10">
        <v>42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0.49411764705882355</v>
      </c>
      <c r="I1120" s="10">
        <v>43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0.52</v>
      </c>
      <c r="I1121" s="10">
        <v>24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0.34579439252336447</v>
      </c>
      <c r="I1122" s="10">
        <v>70</v>
      </c>
      <c r="J1122" s="14">
        <f>IF(H1122&lt;J$2,1,0)</f>
        <v>1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0.43157894736842106</v>
      </c>
      <c r="I1123" s="10">
        <v>108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0.36842105263157893</v>
      </c>
      <c r="I1124" s="10">
        <v>72</v>
      </c>
      <c r="J1124" s="14">
        <f>IF(H1124&lt;J$2,1,0)</f>
        <v>1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0.36956521739130432</v>
      </c>
      <c r="I1125" s="10">
        <v>29</v>
      </c>
      <c r="J1125" s="14">
        <f>IF(H1125&lt;J$2,1,0)</f>
        <v>1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0.45454545454545453</v>
      </c>
      <c r="I1126" s="10">
        <v>30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0.26923076923076922</v>
      </c>
      <c r="I1127" s="10">
        <v>19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0.36756756756756759</v>
      </c>
      <c r="I1128" s="10">
        <v>117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0.39790575916230364</v>
      </c>
      <c r="I1129" s="10">
        <v>115</v>
      </c>
      <c r="J1129" s="14">
        <f>IF(H1129&lt;J$2,1,0)</f>
        <v>1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0.35616438356164382</v>
      </c>
      <c r="I1130" s="10">
        <v>141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0.50442477876106195</v>
      </c>
      <c r="I1131" s="10">
        <v>56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0.42583732057416268</v>
      </c>
      <c r="I1132" s="10">
        <v>120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0.32653061224489793</v>
      </c>
      <c r="I1133" s="10">
        <v>33</v>
      </c>
      <c r="J1133" s="14">
        <f>IF(H1133&lt;J$2,1,0)</f>
        <v>1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0.48550724637681159</v>
      </c>
      <c r="I1134" s="10">
        <v>142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0.51530612244897955</v>
      </c>
      <c r="I1135" s="10">
        <v>285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0.53865979381443296</v>
      </c>
      <c r="I1136" s="10">
        <v>358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0.46779661016949153</v>
      </c>
      <c r="I1137" s="10">
        <v>157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0.45519203413940257</v>
      </c>
      <c r="I1138" s="10">
        <v>383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0.3995433789954338</v>
      </c>
      <c r="I1139" s="10">
        <v>263</v>
      </c>
      <c r="J1139" s="14">
        <f>IF(H1139&lt;J$2,1,0)</f>
        <v>1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0.49490268767377199</v>
      </c>
      <c r="I1140" s="10">
        <v>545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0.45454545454545453</v>
      </c>
      <c r="I1141" s="10">
        <v>126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0.38345864661654133</v>
      </c>
      <c r="I1142" s="10">
        <v>164</v>
      </c>
      <c r="J1142" s="14">
        <f>IF(H1142&lt;J$2,1,0)</f>
        <v>1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0.58438287153652391</v>
      </c>
      <c r="I1143" s="10">
        <v>165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0.48617021276595745</v>
      </c>
      <c r="I1144" s="10">
        <v>1932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0.49384236453201968</v>
      </c>
      <c r="I1145" s="10">
        <v>411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0.54828660436137067</v>
      </c>
      <c r="I1146" s="10">
        <v>145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0.37623762376237624</v>
      </c>
      <c r="I1147" s="10">
        <v>63</v>
      </c>
      <c r="J1147" s="14">
        <f>IF(H1147&lt;J$2,1,0)</f>
        <v>1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0.53968253968253965</v>
      </c>
      <c r="I1148" s="10">
        <v>116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0.37423312883435583</v>
      </c>
      <c r="I1149" s="10">
        <v>102</v>
      </c>
      <c r="J1149" s="14">
        <f>IF(H1149&lt;J$2,1,0)</f>
        <v>1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0.45652173913043476</v>
      </c>
      <c r="I1150" s="10">
        <v>75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0.41463414634146339</v>
      </c>
      <c r="I1151" s="10">
        <v>96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0.42105263157894735</v>
      </c>
      <c r="I1152" s="10">
        <v>33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0.36065573770491804</v>
      </c>
      <c r="I1153" s="10">
        <v>39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0.609375</v>
      </c>
      <c r="I1154" s="10">
        <v>100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0.43349753694581283</v>
      </c>
      <c r="I1155" s="10">
        <v>115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0.41605839416058393</v>
      </c>
      <c r="I1156" s="10">
        <v>80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0.35643564356435642</v>
      </c>
      <c r="I1157" s="10">
        <v>65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0.49019607843137253</v>
      </c>
      <c r="I1158" s="10">
        <v>52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0.5714285714285714</v>
      </c>
      <c r="I1159" s="10">
        <v>15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0.66666666666666663</v>
      </c>
      <c r="I1160" s="10">
        <v>16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0.43653618030842228</v>
      </c>
      <c r="I1161" s="10">
        <v>475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0.44004321209938785</v>
      </c>
      <c r="I1162" s="10">
        <v>3110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0.45307443365695793</v>
      </c>
      <c r="I1163" s="10">
        <v>169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0.44224422442244227</v>
      </c>
      <c r="I1164" s="10">
        <v>338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0.40756302521008403</v>
      </c>
      <c r="I1165" s="10">
        <v>141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0.4</v>
      </c>
      <c r="I1166" s="10">
        <v>69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0.34532374100719426</v>
      </c>
      <c r="I1167" s="10">
        <v>182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0.40648854961832059</v>
      </c>
      <c r="I1168" s="10">
        <v>622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0.37777777777777777</v>
      </c>
      <c r="I1169" s="10">
        <v>168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0.42391304347826086</v>
      </c>
      <c r="I1170" s="10">
        <v>53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0.37174721189591076</v>
      </c>
      <c r="I1171" s="10">
        <v>169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0.4375</v>
      </c>
      <c r="I1172" s="10">
        <v>27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0.39344262295081966</v>
      </c>
      <c r="I1173" s="10">
        <v>185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0.40243902439024393</v>
      </c>
      <c r="I1174" s="10">
        <v>49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0.44761904761904764</v>
      </c>
      <c r="I1175" s="10">
        <v>58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0.51111111111111107</v>
      </c>
      <c r="I1176" s="10">
        <v>110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0.46651376146788992</v>
      </c>
      <c r="I1177" s="10">
        <v>1163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0.43636363636363634</v>
      </c>
      <c r="I1178" s="10">
        <v>155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0.48178137651821862</v>
      </c>
      <c r="I1179" s="10">
        <v>128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0.46518105849582175</v>
      </c>
      <c r="I1180" s="10">
        <v>192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0.42603550295857989</v>
      </c>
      <c r="I1181" s="10">
        <v>97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0.57058823529411762</v>
      </c>
      <c r="I1182" s="10">
        <v>73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0.49337748344370863</v>
      </c>
      <c r="I1183" s="10">
        <v>153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0.37037037037037035</v>
      </c>
      <c r="I1184" s="10">
        <v>51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0.41353383458646614</v>
      </c>
      <c r="I1185" s="10">
        <v>234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0.35950413223140498</v>
      </c>
      <c r="I1186" s="10">
        <v>155</v>
      </c>
      <c r="J1186" s="14">
        <f>IF(H1186&lt;J$2,1,0)</f>
        <v>1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0.56043956043956045</v>
      </c>
      <c r="I1187" s="10">
        <v>40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0.49771689497716892</v>
      </c>
      <c r="I1188" s="10">
        <v>110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0.42156862745098039</v>
      </c>
      <c r="I1189" s="10">
        <v>59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0.44603174603174606</v>
      </c>
      <c r="I1190" s="10">
        <v>349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0.51574803149606296</v>
      </c>
      <c r="I1191" s="10">
        <v>123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0.48739495798319327</v>
      </c>
      <c r="I1192" s="10">
        <v>61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0.43975903614457829</v>
      </c>
      <c r="I1193" s="10">
        <v>279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0.47368421052631576</v>
      </c>
      <c r="I1194" s="10">
        <v>260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0.46464646464646464</v>
      </c>
      <c r="I1195" s="10">
        <v>159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0.4139941690962099</v>
      </c>
      <c r="I1196" s="10">
        <v>201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0.4</v>
      </c>
      <c r="I1197" s="10">
        <v>210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0.48584905660377359</v>
      </c>
      <c r="I1198" s="10">
        <v>218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0.42386831275720166</v>
      </c>
      <c r="I1199" s="10">
        <v>420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0.45977011494252873</v>
      </c>
      <c r="I1200" s="10">
        <v>47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0.48799999999999999</v>
      </c>
      <c r="I1201" s="10">
        <v>64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0.43971631205673761</v>
      </c>
      <c r="I1202" s="10">
        <v>158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0.4022346368715084</v>
      </c>
      <c r="I1203" s="10">
        <v>214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0.37623762376237624</v>
      </c>
      <c r="I1204" s="10">
        <v>126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0.47222222222222221</v>
      </c>
      <c r="I1205" s="10">
        <v>19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0.43646408839779005</v>
      </c>
      <c r="I1206" s="10">
        <v>102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0.40384615384615385</v>
      </c>
      <c r="I1207" s="10">
        <v>155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0.41838649155722324</v>
      </c>
      <c r="I1208" s="10">
        <v>310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0.48029556650246308</v>
      </c>
      <c r="I1209" s="10">
        <v>211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0.41509433962264153</v>
      </c>
      <c r="I1210" s="10">
        <v>31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0.40140845070422537</v>
      </c>
      <c r="I1211" s="10">
        <v>85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0.4502823346462213</v>
      </c>
      <c r="I1212" s="10">
        <v>43127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0.47509578544061304</v>
      </c>
      <c r="I1213" s="10">
        <v>685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0.44588464031108233</v>
      </c>
      <c r="I1214" s="10">
        <v>855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0.42207792207792205</v>
      </c>
      <c r="I1215" s="10">
        <v>178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0.43248945147679324</v>
      </c>
      <c r="I1216" s="10">
        <v>269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0.38676844783715014</v>
      </c>
      <c r="I1217" s="10">
        <v>241</v>
      </c>
      <c r="J1217" s="14">
        <f>IF(H1217&lt;J$2,1,0)</f>
        <v>1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0.44102564102564101</v>
      </c>
      <c r="I1218" s="10">
        <v>763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0.45163747143945165</v>
      </c>
      <c r="I1219" s="10">
        <v>720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0.41696113074204949</v>
      </c>
      <c r="I1220" s="10">
        <v>165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0.46253345227475468</v>
      </c>
      <c r="I1221" s="10">
        <v>2410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0.3977987421383648</v>
      </c>
      <c r="I1222" s="10">
        <v>766</v>
      </c>
      <c r="J1222" s="14">
        <f>IF(H1222&lt;J$2,1,0)</f>
        <v>1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0.43878954607977994</v>
      </c>
      <c r="I1223" s="10">
        <v>408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0.48665141113653698</v>
      </c>
      <c r="I1224" s="10">
        <v>673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0.48447204968944102</v>
      </c>
      <c r="I1225" s="10">
        <v>166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0.42440984429934708</v>
      </c>
      <c r="I1226" s="10">
        <v>1146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0.42213319979969954</v>
      </c>
      <c r="I1227" s="10">
        <v>1154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0.45857988165680474</v>
      </c>
      <c r="I1228" s="10">
        <v>183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0.45437262357414449</v>
      </c>
      <c r="I1229" s="10">
        <v>287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0.45986805937328201</v>
      </c>
      <c r="I1230" s="10">
        <v>1965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0.45397590361445783</v>
      </c>
      <c r="I1231" s="10">
        <v>1133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0.367003367003367</v>
      </c>
      <c r="I1232" s="10">
        <v>188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0.47112462006079026</v>
      </c>
      <c r="I1233" s="10">
        <v>348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0.42105263157894735</v>
      </c>
      <c r="I1234" s="10">
        <v>88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0.44970414201183434</v>
      </c>
      <c r="I1235" s="10">
        <v>558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0.47865275142314989</v>
      </c>
      <c r="I1236" s="10">
        <v>1099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0.4209827357237716</v>
      </c>
      <c r="I1237" s="10">
        <v>436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0.45368171021377673</v>
      </c>
      <c r="I1238" s="10">
        <v>230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0.46216955332725618</v>
      </c>
      <c r="I1239" s="10">
        <v>1180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0.40053763440860213</v>
      </c>
      <c r="I1240" s="10">
        <v>669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0.42925659472422062</v>
      </c>
      <c r="I1241" s="10">
        <v>238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0.4943820224719101</v>
      </c>
      <c r="I1242" s="10">
        <v>90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0.45116681071737252</v>
      </c>
      <c r="I1243" s="10">
        <v>635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0.47902571041948577</v>
      </c>
      <c r="I1244" s="10">
        <v>385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0.43517474633596392</v>
      </c>
      <c r="I1245" s="10">
        <v>1002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0.38604651162790699</v>
      </c>
      <c r="I1246" s="10">
        <v>396</v>
      </c>
      <c r="J1246" s="14">
        <f>IF(H1246&lt;J$2,1,0)</f>
        <v>1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0.41479099678456594</v>
      </c>
      <c r="I1247" s="10">
        <v>182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0.47474747474747475</v>
      </c>
      <c r="I1248" s="10">
        <v>1560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0.43888888888888888</v>
      </c>
      <c r="I1249" s="10">
        <v>202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0.52777777777777779</v>
      </c>
      <c r="I1250" s="10">
        <v>102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0.44099378881987578</v>
      </c>
      <c r="I1251" s="10">
        <v>90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0.47352941176470587</v>
      </c>
      <c r="I1252" s="10">
        <v>179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</v>
      </c>
      <c r="I1253" s="10">
        <v>19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0.23863636363636365</v>
      </c>
      <c r="I1254" s="10">
        <v>134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0.37388724035608306</v>
      </c>
      <c r="I1255" s="10">
        <v>211</v>
      </c>
      <c r="J1255" s="14">
        <f>IF(H1255&lt;J$2,1,0)</f>
        <v>1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0.42857142857142855</v>
      </c>
      <c r="I1256" s="10">
        <v>44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0.54609929078014185</v>
      </c>
      <c r="I1257" s="10">
        <v>128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0.36399999999999999</v>
      </c>
      <c r="I1258" s="10">
        <v>159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0.36231884057971014</v>
      </c>
      <c r="I1259" s="10">
        <v>88</v>
      </c>
      <c r="J1259" s="14">
        <f>IF(H1259&lt;J$2,1,0)</f>
        <v>1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0.45967741935483869</v>
      </c>
      <c r="I1260" s="10">
        <v>67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0.43714821763602252</v>
      </c>
      <c r="I1261" s="10">
        <v>6000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0.41183035714285715</v>
      </c>
      <c r="I1262" s="10">
        <v>527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0.43906020558002939</v>
      </c>
      <c r="I1263" s="10">
        <v>382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0.39517625231910947</v>
      </c>
      <c r="I1264" s="10">
        <v>652</v>
      </c>
      <c r="J1264" s="14">
        <f>IF(H1264&lt;J$2,1,0)</f>
        <v>1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0.42672811059907834</v>
      </c>
      <c r="I1265" s="10">
        <v>622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0.44008958566629341</v>
      </c>
      <c r="I1266" s="10">
        <v>500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0.4907769703745109</v>
      </c>
      <c r="I1267" s="10">
        <v>911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0.39544807965860596</v>
      </c>
      <c r="I1268" s="10">
        <v>425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0.45641527913809993</v>
      </c>
      <c r="I1269" s="10">
        <v>555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0.44551724137931037</v>
      </c>
      <c r="I1270" s="10">
        <v>804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0.4026360544217687</v>
      </c>
      <c r="I1271" s="10">
        <v>1405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0.36882129277566539</v>
      </c>
      <c r="I1272" s="10">
        <v>332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0.40193164933135217</v>
      </c>
      <c r="I1273" s="10">
        <v>805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0.37400530503978779</v>
      </c>
      <c r="I1274" s="10">
        <v>236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0.47826086956521741</v>
      </c>
      <c r="I1275" s="10">
        <v>96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0.38041431261770242</v>
      </c>
      <c r="I1276" s="10">
        <v>329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0.48427672955974843</v>
      </c>
      <c r="I1277" s="10">
        <v>82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0.38364779874213839</v>
      </c>
      <c r="I1278" s="10">
        <v>196</v>
      </c>
      <c r="J1278" s="14">
        <f>IF(H1278&lt;J$2,1,0)</f>
        <v>1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0.31958762886597936</v>
      </c>
      <c r="I1279" s="10">
        <v>132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0.38775510204081631</v>
      </c>
      <c r="I1280" s="10">
        <v>1920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0.41977611940298509</v>
      </c>
      <c r="I1281" s="10">
        <v>1244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0.45426829268292684</v>
      </c>
      <c r="I1282" s="10">
        <v>358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0.46153846153846156</v>
      </c>
      <c r="I1283" s="10">
        <v>182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0.43867924528301888</v>
      </c>
      <c r="I1284" s="10">
        <v>119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0.42010309278350516</v>
      </c>
      <c r="I1285" s="10">
        <v>225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0.42222222222222222</v>
      </c>
      <c r="I1286" s="10">
        <v>78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0.47368421052631576</v>
      </c>
      <c r="I1287" s="10">
        <v>90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0.4632768361581921</v>
      </c>
      <c r="I1288" s="10">
        <v>95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0.36173913043478262</v>
      </c>
      <c r="I1289" s="10">
        <v>367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0.4330357142857143</v>
      </c>
      <c r="I1290" s="10">
        <v>254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0.42566709021601018</v>
      </c>
      <c r="I1291" s="10">
        <v>452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0.45466491458607095</v>
      </c>
      <c r="I1292" s="10">
        <v>3320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0.37401574803149606</v>
      </c>
      <c r="I1293" s="10">
        <v>318</v>
      </c>
      <c r="J1293" s="14">
        <f>IF(H1293&lt;J$2,1,0)</f>
        <v>1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0.34210526315789475</v>
      </c>
      <c r="I1294" s="10">
        <v>50</v>
      </c>
      <c r="J1294" s="14">
        <f>IF(H1294&lt;J$2,1,0)</f>
        <v>1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0.41025641025641024</v>
      </c>
      <c r="I1295" s="10">
        <v>161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0.36764705882352944</v>
      </c>
      <c r="I1296" s="10">
        <v>258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0.43369351669941059</v>
      </c>
      <c r="I1297" s="10">
        <v>1153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0.38986784140969161</v>
      </c>
      <c r="I1298" s="10">
        <v>277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0.4779449922158796</v>
      </c>
      <c r="I1299" s="10">
        <v>1006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0.43939393939393939</v>
      </c>
      <c r="I1300" s="10">
        <v>333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0.32500000000000001</v>
      </c>
      <c r="I1301" s="10">
        <v>81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0.36862745098039218</v>
      </c>
      <c r="I1302" s="10">
        <v>161</v>
      </c>
      <c r="J1302" s="14">
        <f>IF(H1302&lt;J$2,1,0)</f>
        <v>1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0.34210526315789475</v>
      </c>
      <c r="I1303" s="10">
        <v>25</v>
      </c>
      <c r="J1303" s="14">
        <f>IF(H1303&lt;J$2,1,0)</f>
        <v>1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0.38095238095238093</v>
      </c>
      <c r="I1304" s="10">
        <v>26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0.36263736263736263</v>
      </c>
      <c r="I1305" s="10">
        <v>58</v>
      </c>
      <c r="J1305" s="14">
        <f>IF(H1305&lt;J$2,1,0)</f>
        <v>1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0.3125</v>
      </c>
      <c r="I1306" s="10">
        <v>44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0.4943820224719101</v>
      </c>
      <c r="I1307" s="10">
        <v>45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0.47058823529411764</v>
      </c>
      <c r="I1308" s="10">
        <v>36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0.45394736842105265</v>
      </c>
      <c r="I1309" s="10">
        <v>83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0.55932203389830504</v>
      </c>
      <c r="I1310" s="10">
        <v>26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0.5074626865671642</v>
      </c>
      <c r="I1311" s="10">
        <v>33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0.5</v>
      </c>
      <c r="I1312" s="10">
        <v>47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0.65454545454545454</v>
      </c>
      <c r="I1313" s="10">
        <v>38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0.6645161290322581</v>
      </c>
      <c r="I1314" s="10">
        <v>52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0.46927374301675978</v>
      </c>
      <c r="I1315" s="10">
        <v>95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0.42071881606765327</v>
      </c>
      <c r="I1316" s="10">
        <v>274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0.51041666666666663</v>
      </c>
      <c r="I1317" s="10">
        <v>188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0.45783132530120479</v>
      </c>
      <c r="I1318" s="10">
        <v>135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0.45161290322580644</v>
      </c>
      <c r="I1319" s="10">
        <v>34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0.47674418604651164</v>
      </c>
      <c r="I1320" s="10">
        <v>45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0.51222542210175614</v>
      </c>
      <c r="I1321" s="10">
        <v>8638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0.53694581280788178</v>
      </c>
      <c r="I1322" s="10">
        <v>282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0.45454545454545453</v>
      </c>
      <c r="I1323" s="10">
        <v>348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0.49162011173184356</v>
      </c>
      <c r="I1324" s="10">
        <v>91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0.52727272727272723</v>
      </c>
      <c r="I1325" s="10">
        <v>234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0.51707317073170733</v>
      </c>
      <c r="I1326" s="10">
        <v>99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0.47838616714697407</v>
      </c>
      <c r="I1327" s="10">
        <v>181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0.47225244831338409</v>
      </c>
      <c r="I1328" s="10">
        <v>485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0.47621592731159806</v>
      </c>
      <c r="I1329" s="10">
        <v>980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0.40752602081665334</v>
      </c>
      <c r="I1330" s="10">
        <v>740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0.50858369098712441</v>
      </c>
      <c r="I1331" s="10">
        <v>229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0.43315508021390375</v>
      </c>
      <c r="I1332" s="10">
        <v>318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0.53387037715122665</v>
      </c>
      <c r="I1333" s="10">
        <v>1273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0.50468749999999996</v>
      </c>
      <c r="I1334" s="10">
        <v>951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0.46169354838709675</v>
      </c>
      <c r="I1335" s="10">
        <v>267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0.45652173913043476</v>
      </c>
      <c r="I1336" s="10">
        <v>225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0.47782258064516131</v>
      </c>
      <c r="I1337" s="10">
        <v>259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0.49479166666666669</v>
      </c>
      <c r="I1338" s="10">
        <v>194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0.53120665742024964</v>
      </c>
      <c r="I1339" s="10">
        <v>338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0.4396694214876033</v>
      </c>
      <c r="I1340" s="10">
        <v>678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0.55288461538461542</v>
      </c>
      <c r="I1341" s="10">
        <v>93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0.36363636363636365</v>
      </c>
      <c r="I1342" s="10">
        <v>28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0.49122807017543857</v>
      </c>
      <c r="I1343" s="10">
        <v>29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0.37068965517241381</v>
      </c>
      <c r="I1344" s="10">
        <v>73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0.2608695652173913</v>
      </c>
      <c r="I1345" s="10">
        <v>51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0.46451612903225808</v>
      </c>
      <c r="I1346" s="10">
        <v>83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0.41830065359477125</v>
      </c>
      <c r="I1347" s="10">
        <v>89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0.33333333333333331</v>
      </c>
      <c r="I1348" s="10">
        <v>72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0.5112107623318386</v>
      </c>
      <c r="I1349" s="10">
        <v>109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0.4621212121212121</v>
      </c>
      <c r="I1350" s="10">
        <v>213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0.43617021276595747</v>
      </c>
      <c r="I1351" s="10">
        <v>212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0.41052631578947368</v>
      </c>
      <c r="I1352" s="10">
        <v>56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0.51655629139072845</v>
      </c>
      <c r="I1353" s="10">
        <v>146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0.54143646408839774</v>
      </c>
      <c r="I1354" s="10">
        <v>83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0.45</v>
      </c>
      <c r="I1355" s="10">
        <v>44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0.57446808510638303</v>
      </c>
      <c r="I1356" s="10">
        <v>40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0.47340425531914893</v>
      </c>
      <c r="I1357" s="10">
        <v>99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0.52892561983471076</v>
      </c>
      <c r="I1358" s="10">
        <v>57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0.58653846153846156</v>
      </c>
      <c r="I1359" s="10">
        <v>43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0.58139534883720934</v>
      </c>
      <c r="I1360" s="10">
        <v>18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0.45794392523364486</v>
      </c>
      <c r="I1361" s="10">
        <v>58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0.36249999999999999</v>
      </c>
      <c r="I1362" s="10">
        <v>51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0.41</v>
      </c>
      <c r="I1363" s="10">
        <v>59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0.5</v>
      </c>
      <c r="I1364" s="10">
        <v>30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0.47499999999999998</v>
      </c>
      <c r="I1365" s="10">
        <v>21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0.21052631578947367</v>
      </c>
      <c r="I1366" s="10">
        <v>60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0.33574879227053139</v>
      </c>
      <c r="I1367" s="10">
        <v>825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0.35905044510385759</v>
      </c>
      <c r="I1368" s="10">
        <v>432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0.34051724137931033</v>
      </c>
      <c r="I1369" s="10">
        <v>306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0.34124890061565522</v>
      </c>
      <c r="I1370" s="10">
        <v>749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0.28459530026109658</v>
      </c>
      <c r="I1371" s="10">
        <v>274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0.36061763240909844</v>
      </c>
      <c r="I1372" s="10">
        <v>3851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0.36788990825688073</v>
      </c>
      <c r="I1373" s="10">
        <v>689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0.39900249376558605</v>
      </c>
      <c r="I1374" s="10">
        <v>241</v>
      </c>
      <c r="J1374" s="14">
        <f>IF(H1374&lt;J$2,1,0)</f>
        <v>1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0.35483870967741937</v>
      </c>
      <c r="I1375" s="10">
        <v>300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0.29064039408866993</v>
      </c>
      <c r="I1376" s="10">
        <v>144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0.34510869565217389</v>
      </c>
      <c r="I1377" s="10">
        <v>241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0.40064102564102566</v>
      </c>
      <c r="I1378" s="10">
        <v>187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0.41776014647543486</v>
      </c>
      <c r="I1379" s="10">
        <v>1908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0.33776595744680848</v>
      </c>
      <c r="I1380" s="10">
        <v>249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0.37804878048780488</v>
      </c>
      <c r="I1381" s="10">
        <v>51</v>
      </c>
      <c r="J1381" s="14">
        <f>IF(H1381&lt;J$2,1,0)</f>
        <v>1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0.49152542372881358</v>
      </c>
      <c r="I1382" s="10">
        <v>30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0.58750000000000002</v>
      </c>
      <c r="I1383" s="10">
        <v>33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0.48771929824561405</v>
      </c>
      <c r="I1384" s="10">
        <v>584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0.44262295081967212</v>
      </c>
      <c r="I1385" s="10">
        <v>170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0.4263565891472868</v>
      </c>
      <c r="I1386" s="10">
        <v>148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0.58441558441558439</v>
      </c>
      <c r="I1387" s="10">
        <v>96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0.44285714285714284</v>
      </c>
      <c r="I1388" s="10">
        <v>234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0.39016018306636158</v>
      </c>
      <c r="I1389" s="10">
        <v>533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0.34200743494423791</v>
      </c>
      <c r="I1390" s="10">
        <v>177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0.50584795321637432</v>
      </c>
      <c r="I1391" s="10">
        <v>169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0.51424050632911389</v>
      </c>
      <c r="I1392" s="10">
        <v>614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0.37748344370860926</v>
      </c>
      <c r="I1393" s="10">
        <v>94</v>
      </c>
      <c r="J1393" s="14">
        <f>IF(H1393&lt;J$2,1,0)</f>
        <v>1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0.48667521732934305</v>
      </c>
      <c r="I1394" s="10">
        <v>3602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0.38842975206611569</v>
      </c>
      <c r="I1395" s="10">
        <v>148</v>
      </c>
      <c r="J1395" s="14">
        <f>IF(H1395&lt;J$2,1,0)</f>
        <v>1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0.45800865800865803</v>
      </c>
      <c r="I1396" s="10">
        <v>626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0.48044692737430167</v>
      </c>
      <c r="I1397" s="10">
        <v>93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0.39</v>
      </c>
      <c r="I1398" s="10">
        <v>183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0.60810810810810811</v>
      </c>
      <c r="I1399" s="10">
        <v>58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0.43243243243243246</v>
      </c>
      <c r="I1400" s="10">
        <v>147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0.4462809917355372</v>
      </c>
      <c r="I1401" s="10">
        <v>67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0.45544554455445546</v>
      </c>
      <c r="I1402" s="10">
        <v>55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0.37640449438202245</v>
      </c>
      <c r="I1403" s="10">
        <v>111</v>
      </c>
      <c r="J1403" s="14">
        <f>IF(H1403&lt;J$2,1,0)</f>
        <v>1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0.4157303370786517</v>
      </c>
      <c r="I1404" s="10">
        <v>52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0.18584070796460178</v>
      </c>
      <c r="I1405" s="10">
        <v>92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0.59663865546218486</v>
      </c>
      <c r="I1406" s="10">
        <v>48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0.49036402569593146</v>
      </c>
      <c r="I1407" s="10">
        <v>238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0.45999841105902917</v>
      </c>
      <c r="I1408" s="10">
        <v>13594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0.4623243933588761</v>
      </c>
      <c r="I1409" s="10">
        <v>421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0.51162790697674421</v>
      </c>
      <c r="I1410" s="10">
        <v>63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0.47596153846153844</v>
      </c>
      <c r="I1411" s="10">
        <v>436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0.41674687199230032</v>
      </c>
      <c r="I1412" s="10">
        <v>606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0.40834386852085969</v>
      </c>
      <c r="I1413" s="10">
        <v>468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0.48347107438016529</v>
      </c>
      <c r="I1414" s="10">
        <v>250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0.32034632034632032</v>
      </c>
      <c r="I1415" s="10">
        <v>157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0.43220338983050849</v>
      </c>
      <c r="I1416" s="10">
        <v>335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0.44773175542406313</v>
      </c>
      <c r="I1417" s="10">
        <v>280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0.40119760479041916</v>
      </c>
      <c r="I1418" s="10">
        <v>100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0.39915966386554624</v>
      </c>
      <c r="I1419" s="10">
        <v>143</v>
      </c>
      <c r="J1419" s="14">
        <f>IF(H1419&lt;J$2,1,0)</f>
        <v>1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0.45472837022132795</v>
      </c>
      <c r="I1420" s="10">
        <v>542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0.45467730239303844</v>
      </c>
      <c r="I1421" s="10">
        <v>752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0.3392857142857143</v>
      </c>
      <c r="I1422" s="10">
        <v>148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0.32894736842105265</v>
      </c>
      <c r="I1423" s="10">
        <v>51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0.56000000000000005</v>
      </c>
      <c r="I1424" s="10">
        <v>55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0.50588235294117645</v>
      </c>
      <c r="I1425" s="10">
        <v>126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0.50177935943060503</v>
      </c>
      <c r="I1426" s="10">
        <v>140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0.53918495297805646</v>
      </c>
      <c r="I1427" s="10">
        <v>147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0.41009463722397477</v>
      </c>
      <c r="I1428" s="10">
        <v>187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0.43839329719073433</v>
      </c>
      <c r="I1429" s="10">
        <v>2279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0.51141552511415522</v>
      </c>
      <c r="I1430" s="10">
        <v>214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0.44648318042813456</v>
      </c>
      <c r="I1431" s="10">
        <v>181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0.51219512195121952</v>
      </c>
      <c r="I1432" s="10">
        <v>120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0.44594594594594594</v>
      </c>
      <c r="I1433" s="10">
        <v>164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0.52314814814814814</v>
      </c>
      <c r="I1434" s="10">
        <v>103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0.42142857142857143</v>
      </c>
      <c r="I1435" s="10">
        <v>81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0.48028673835125446</v>
      </c>
      <c r="I1436" s="10">
        <v>145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0.41772151898734178</v>
      </c>
      <c r="I1437" s="10">
        <v>92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0.47548291233283801</v>
      </c>
      <c r="I1438" s="10">
        <v>353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0.63793103448275867</v>
      </c>
      <c r="I1439" s="10">
        <v>21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0.42105263157894735</v>
      </c>
      <c r="I1440" s="10">
        <v>66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0.55319148936170215</v>
      </c>
      <c r="I1441" s="10">
        <v>21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0.63043478260869568</v>
      </c>
      <c r="I1442" s="10">
        <v>68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0.47204968944099379</v>
      </c>
      <c r="I1443" s="10">
        <v>85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0.6333333333333333</v>
      </c>
      <c r="I1444" s="10">
        <v>11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0.39130434782608697</v>
      </c>
      <c r="I1445" s="10">
        <v>56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0.48255813953488375</v>
      </c>
      <c r="I1446" s="10">
        <v>89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0.35256410256410259</v>
      </c>
      <c r="I1447" s="10">
        <v>101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0.3963963963963964</v>
      </c>
      <c r="I1448" s="10">
        <v>67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0.61176470588235299</v>
      </c>
      <c r="I1449" s="10">
        <v>66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0.35897435897435898</v>
      </c>
      <c r="I1450" s="10">
        <v>100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0.49038461538461536</v>
      </c>
      <c r="I1451" s="10">
        <v>53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0.56578947368421051</v>
      </c>
      <c r="I1452" s="10">
        <v>33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0.43283582089552236</v>
      </c>
      <c r="I1453" s="10">
        <v>114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0.36315789473684212</v>
      </c>
      <c r="I1454" s="10">
        <v>121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0.42465753424657532</v>
      </c>
      <c r="I1455" s="10">
        <v>126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0.41764705882352943</v>
      </c>
      <c r="I1456" s="10">
        <v>99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0.40476190476190477</v>
      </c>
      <c r="I1457" s="10">
        <v>25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0.32500000000000001</v>
      </c>
      <c r="I1458" s="10">
        <v>54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0.35365853658536583</v>
      </c>
      <c r="I1459" s="10">
        <v>53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0.44262295081967212</v>
      </c>
      <c r="I1460" s="10">
        <v>34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0.4689922480620155</v>
      </c>
      <c r="I1461" s="10">
        <v>137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0.31632653061224492</v>
      </c>
      <c r="I1462" s="10">
        <v>67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0.52941176470588236</v>
      </c>
      <c r="I1463" s="10">
        <v>16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0.35416666666666669</v>
      </c>
      <c r="I1464" s="10">
        <v>31</v>
      </c>
      <c r="J1464" s="14">
        <f>IF(H1464&lt;J$2,1,0)</f>
        <v>1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0.48148148148148145</v>
      </c>
      <c r="I1465" s="10">
        <v>70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0.34265734265734266</v>
      </c>
      <c r="I1466" s="10">
        <v>94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0.40909090909090912</v>
      </c>
      <c r="I1467" s="10">
        <v>26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0.40845070422535212</v>
      </c>
      <c r="I1468" s="10">
        <v>42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0.35897435897435898</v>
      </c>
      <c r="I1469" s="10">
        <v>75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0.46880886426592799</v>
      </c>
      <c r="I1470" s="10">
        <v>4794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0.3964757709251101</v>
      </c>
      <c r="I1471" s="10">
        <v>137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0.36392405063291139</v>
      </c>
      <c r="I1472" s="10">
        <v>201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0.36533957845433257</v>
      </c>
      <c r="I1473" s="10">
        <v>271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0.34775233248515691</v>
      </c>
      <c r="I1474" s="10">
        <v>769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0.47735191637630664</v>
      </c>
      <c r="I1475" s="10">
        <v>150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0.44394618834080718</v>
      </c>
      <c r="I1476" s="10">
        <v>248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0.38083538083538082</v>
      </c>
      <c r="I1477" s="10">
        <v>252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0.33734939759036142</v>
      </c>
      <c r="I1478" s="10">
        <v>165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0.42096505823627289</v>
      </c>
      <c r="I1479" s="10">
        <v>348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0.40866703236423479</v>
      </c>
      <c r="I1480" s="10">
        <v>1078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0.53548387096774197</v>
      </c>
      <c r="I1481" s="10">
        <v>72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0.36612021857923499</v>
      </c>
      <c r="I1482" s="10">
        <v>348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0.37710437710437711</v>
      </c>
      <c r="I1483" s="10">
        <v>185</v>
      </c>
      <c r="J1483" s="14">
        <f>IF(H1483&lt;J$2,1,0)</f>
        <v>1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0.4297872340425532</v>
      </c>
      <c r="I1484" s="10">
        <v>268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0.44785276073619634</v>
      </c>
      <c r="I1485" s="10">
        <v>1170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0.45646437994722955</v>
      </c>
      <c r="I1486" s="10">
        <v>206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0.43609022556390975</v>
      </c>
      <c r="I1487" s="10">
        <v>75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0.40677966101694918</v>
      </c>
      <c r="I1488" s="10">
        <v>105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0.47283126787416585</v>
      </c>
      <c r="I1489" s="10">
        <v>553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0.39338235294117646</v>
      </c>
      <c r="I1490" s="10">
        <v>165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0.47115384615384615</v>
      </c>
      <c r="I1491" s="10">
        <v>55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0.43309002433090027</v>
      </c>
      <c r="I1492" s="10">
        <v>233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0.43001443001443002</v>
      </c>
      <c r="I1493" s="10">
        <v>790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0.43423189347190644</v>
      </c>
      <c r="I1494" s="10">
        <v>1742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0.47101449275362317</v>
      </c>
      <c r="I1495" s="10">
        <v>146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0.40714285714285714</v>
      </c>
      <c r="I1496" s="10">
        <v>166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0.4157303370786517</v>
      </c>
      <c r="I1497" s="10">
        <v>52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0.51315789473684215</v>
      </c>
      <c r="I1498" s="10">
        <v>37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0.33333333333333331</v>
      </c>
      <c r="I1499" s="10">
        <v>52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0.68253968253968256</v>
      </c>
      <c r="I1500" s="10">
        <v>20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0.35714285714285715</v>
      </c>
      <c r="I1501" s="10">
        <v>126</v>
      </c>
      <c r="J1501" s="14">
        <f>IF(H1501&lt;J$2,1,0)</f>
        <v>1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0.44761904761904764</v>
      </c>
      <c r="I1502" s="10">
        <v>174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0.52285714285714291</v>
      </c>
      <c r="I1503" s="10">
        <v>167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0.50495049504950495</v>
      </c>
      <c r="I1504" s="10">
        <v>100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0.47720364741641336</v>
      </c>
      <c r="I1505" s="10">
        <v>172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0.48979591836734693</v>
      </c>
      <c r="I1506" s="10">
        <v>50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0.48997134670487108</v>
      </c>
      <c r="I1507" s="10">
        <v>178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0.32307692307692309</v>
      </c>
      <c r="I1508" s="10">
        <v>176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0.42462845010615713</v>
      </c>
      <c r="I1509" s="10">
        <v>271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0.47663551401869159</v>
      </c>
      <c r="I1510" s="10">
        <v>224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0.47909199522102747</v>
      </c>
      <c r="I1511" s="10">
        <v>3052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0.41666666666666669</v>
      </c>
      <c r="I1512" s="10">
        <v>161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0.49076923076923079</v>
      </c>
      <c r="I1513" s="10">
        <v>331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0.53240740740740744</v>
      </c>
      <c r="I1514" s="10">
        <v>101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0.46460176991150443</v>
      </c>
      <c r="I1515" s="10">
        <v>121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0.4627990205311735</v>
      </c>
      <c r="I1516" s="10">
        <v>2852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0.48339483394833949</v>
      </c>
      <c r="I1517" s="10">
        <v>140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0.47101449275362317</v>
      </c>
      <c r="I1518" s="10">
        <v>73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0.42364532019704432</v>
      </c>
      <c r="I1519" s="10">
        <v>117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0.4212121212121212</v>
      </c>
      <c r="I1520" s="10">
        <v>191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0.51886792452830188</v>
      </c>
      <c r="I1521" s="10">
        <v>51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0.52631578947368418</v>
      </c>
      <c r="I1522" s="10">
        <v>27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0.5625</v>
      </c>
      <c r="I1523" s="10">
        <v>56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0.35714285714285715</v>
      </c>
      <c r="I1524" s="10">
        <v>135</v>
      </c>
      <c r="J1524" s="14">
        <f>IF(H1524&lt;J$2,1,0)</f>
        <v>1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0.38919925512104281</v>
      </c>
      <c r="I1525" s="10">
        <v>328</v>
      </c>
      <c r="J1525" s="14">
        <f>IF(H1525&lt;J$2,1,0)</f>
        <v>1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0.4580152671755725</v>
      </c>
      <c r="I1526" s="10">
        <v>142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0.41772151898734178</v>
      </c>
      <c r="I1527" s="10">
        <v>46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0.35036496350364965</v>
      </c>
      <c r="I1528" s="10">
        <v>89</v>
      </c>
      <c r="J1528" s="14">
        <f>IF(H1528&lt;J$2,1,0)</f>
        <v>1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0.46956521739130436</v>
      </c>
      <c r="I1529" s="10">
        <v>122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0.38461538461538464</v>
      </c>
      <c r="I1530" s="10">
        <v>64</v>
      </c>
      <c r="J1530" s="14">
        <f>IF(H1530&lt;J$2,1,0)</f>
        <v>1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0.27272727272727271</v>
      </c>
      <c r="I1531" s="10">
        <v>24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0.33684210526315789</v>
      </c>
      <c r="I1532" s="10">
        <v>63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0.26923076923076922</v>
      </c>
      <c r="I1533" s="10">
        <v>38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0.55319148936170215</v>
      </c>
      <c r="I1534" s="10">
        <v>21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0.2807017543859649</v>
      </c>
      <c r="I1535" s="10">
        <v>41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0.40366972477064222</v>
      </c>
      <c r="I1536" s="10">
        <v>65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0.42608695652173911</v>
      </c>
      <c r="I1537" s="10">
        <v>66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0.38265306122448978</v>
      </c>
      <c r="I1538" s="10">
        <v>121</v>
      </c>
      <c r="J1538" s="14">
        <f>IF(H1538&lt;J$2,1,0)</f>
        <v>1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0.38271604938271603</v>
      </c>
      <c r="I1539" s="10">
        <v>50</v>
      </c>
      <c r="J1539" s="14">
        <f>IF(H1539&lt;J$2,1,0)</f>
        <v>1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0.33812949640287771</v>
      </c>
      <c r="I1540" s="10">
        <v>92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0.19047619047619047</v>
      </c>
      <c r="I1541" s="10">
        <v>51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0.49397590361445781</v>
      </c>
      <c r="I1542" s="10">
        <v>42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0.31914893617021278</v>
      </c>
      <c r="I1543" s="10">
        <v>64</v>
      </c>
      <c r="J1543" s="14">
        <f>IF(H1543&lt;J$2,1,0)</f>
        <v>1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0.5</v>
      </c>
      <c r="I1544" s="10">
        <v>72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0.31868131868131866</v>
      </c>
      <c r="I1545" s="10">
        <v>62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0.37984496124031009</v>
      </c>
      <c r="I1546" s="10">
        <v>80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0.33027522935779818</v>
      </c>
      <c r="I1547" s="10">
        <v>73</v>
      </c>
      <c r="J1547" s="14">
        <f>IF(H1547&lt;J$2,1,0)</f>
        <v>1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0.38805970149253732</v>
      </c>
      <c r="I1548" s="10">
        <v>41</v>
      </c>
      <c r="J1548" s="14">
        <f>IF(H1548&lt;J$2,1,0)</f>
        <v>1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0.36486486486486486</v>
      </c>
      <c r="I1549" s="10">
        <v>47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0.41623036649214662</v>
      </c>
      <c r="I1550" s="10">
        <v>223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0.43076923076923079</v>
      </c>
      <c r="I1551" s="10">
        <v>111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0.47272727272727272</v>
      </c>
      <c r="I1552" s="10">
        <v>29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0.47410358565737054</v>
      </c>
      <c r="I1553" s="10">
        <v>132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0.45251396648044695</v>
      </c>
      <c r="I1554" s="10">
        <v>98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0.48101265822784811</v>
      </c>
      <c r="I1555" s="10">
        <v>41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0.31666666666666665</v>
      </c>
      <c r="I1556" s="10">
        <v>41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0.40540540540540543</v>
      </c>
      <c r="I1557" s="10">
        <v>110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0.44264674263599224</v>
      </c>
      <c r="I1558" s="10">
        <v>10369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0.39294710327455917</v>
      </c>
      <c r="I1559" s="10">
        <v>241</v>
      </c>
      <c r="J1559" s="14">
        <f>IF(H1559&lt;J$2,1,0)</f>
        <v>1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0.3825503355704698</v>
      </c>
      <c r="I1560" s="10">
        <v>460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0.37267080745341613</v>
      </c>
      <c r="I1561" s="10">
        <v>101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0.41632653061224489</v>
      </c>
      <c r="I1562" s="10">
        <v>429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0.51931330472102999</v>
      </c>
      <c r="I1563" s="10">
        <v>112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0.44334975369458129</v>
      </c>
      <c r="I1564" s="10">
        <v>113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0.39382239382239381</v>
      </c>
      <c r="I1565" s="10">
        <v>157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0.39855072463768115</v>
      </c>
      <c r="I1566" s="10">
        <v>83</v>
      </c>
      <c r="J1566" s="14">
        <f>IF(H1566&lt;J$2,1,0)</f>
        <v>1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0.28030303030303028</v>
      </c>
      <c r="I1567" s="10">
        <v>95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0.36405529953917048</v>
      </c>
      <c r="I1568" s="10">
        <v>138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0.29696969696969699</v>
      </c>
      <c r="I1569" s="10">
        <v>116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0.42793196060877348</v>
      </c>
      <c r="I1570" s="10">
        <v>639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0.35449735449735448</v>
      </c>
      <c r="I1571" s="10">
        <v>122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0.4330357142857143</v>
      </c>
      <c r="I1572" s="10">
        <v>127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0.38368055555555558</v>
      </c>
      <c r="I1573" s="10">
        <v>355</v>
      </c>
      <c r="J1573" s="14">
        <f>IF(H1573&lt;J$2,1,0)</f>
        <v>1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0.40888888888888891</v>
      </c>
      <c r="I1574" s="10">
        <v>133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0.42592592592592593</v>
      </c>
      <c r="I1575" s="10">
        <v>124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0.43410852713178294</v>
      </c>
      <c r="I1576" s="10">
        <v>146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0.42905405405405406</v>
      </c>
      <c r="I1577" s="10">
        <v>169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0.44684684684684683</v>
      </c>
      <c r="I1578" s="10">
        <v>307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0.27586206896551724</v>
      </c>
      <c r="I1579" s="10">
        <v>63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0.46886446886446886</v>
      </c>
      <c r="I1580" s="10">
        <v>145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0.40930232558139534</v>
      </c>
      <c r="I1581" s="10">
        <v>127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0.41353383458646614</v>
      </c>
      <c r="I1582" s="10">
        <v>234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0.45463228271251194</v>
      </c>
      <c r="I1583" s="10">
        <v>571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0.45255474452554745</v>
      </c>
      <c r="I1584" s="10">
        <v>300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0.38626609442060084</v>
      </c>
      <c r="I1585" s="10">
        <v>143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0.38036809815950923</v>
      </c>
      <c r="I1586" s="10">
        <v>101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0.46720214190093706</v>
      </c>
      <c r="I1587" s="10">
        <v>398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0.40625</v>
      </c>
      <c r="I1588" s="10">
        <v>418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0.39416058394160586</v>
      </c>
      <c r="I1589" s="10">
        <v>166</v>
      </c>
      <c r="J1589" s="14">
        <f>IF(H1589&lt;J$2,1,0)</f>
        <v>1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0.46767241379310343</v>
      </c>
      <c r="I1590" s="10">
        <v>247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0.45165141265419817</v>
      </c>
      <c r="I1591" s="10">
        <v>1378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0.44578313253012047</v>
      </c>
      <c r="I1592" s="10">
        <v>46</v>
      </c>
      <c r="J1592" s="14">
        <f>IF(H1592&lt;J$2,1,0)</f>
        <v>0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0.42038216560509556</v>
      </c>
      <c r="I1593" s="10">
        <v>91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0.39669421487603307</v>
      </c>
      <c r="I1594" s="10">
        <v>73</v>
      </c>
      <c r="J1594" s="14">
        <f>IF(H1594&lt;J$2,1,0)</f>
        <v>1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0.419811320754717</v>
      </c>
      <c r="I1595" s="10">
        <v>123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0.28125</v>
      </c>
      <c r="I1596" s="10">
        <v>23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0.55555555555555558</v>
      </c>
      <c r="I1597" s="10">
        <v>52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0.47457627118644069</v>
      </c>
      <c r="I1598" s="10">
        <v>31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0.35483870967741937</v>
      </c>
      <c r="I1599" s="10">
        <v>40</v>
      </c>
      <c r="J1599" s="14">
        <f>IF(H1599&lt;J$2,1,0)</f>
        <v>1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0.47411003236245952</v>
      </c>
      <c r="I1600" s="10">
        <v>325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0.39555555555555555</v>
      </c>
      <c r="I1601" s="10">
        <v>136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0.4615706514158181</v>
      </c>
      <c r="I1602" s="10">
        <v>15440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0.47762970014278916</v>
      </c>
      <c r="I1603" s="10">
        <v>2195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0.43566176470588236</v>
      </c>
      <c r="I1604" s="10">
        <v>307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0.31818181818181818</v>
      </c>
      <c r="I1605" s="10">
        <v>30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0.52777777777777779</v>
      </c>
      <c r="I1606" s="10">
        <v>85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0.53191489361702127</v>
      </c>
      <c r="I1607" s="10">
        <v>44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0.41666666666666669</v>
      </c>
      <c r="I1608" s="10">
        <v>413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0.43693693693693691</v>
      </c>
      <c r="I1609" s="10">
        <v>375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0.4098360655737705</v>
      </c>
      <c r="I1610" s="10">
        <v>72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0.46190803019903914</v>
      </c>
      <c r="I1611" s="10">
        <v>784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0.45410628019323673</v>
      </c>
      <c r="I1612" s="10">
        <v>226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0.42336126170527355</v>
      </c>
      <c r="I1613" s="10">
        <v>1170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0.422469280280866</v>
      </c>
      <c r="I1614" s="10">
        <v>987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0.46845425867507884</v>
      </c>
      <c r="I1615" s="10">
        <v>337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0.46992729676140121</v>
      </c>
      <c r="I1616" s="10">
        <v>802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0.49617633828160146</v>
      </c>
      <c r="I1617" s="10">
        <v>1120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0.46728971962616822</v>
      </c>
      <c r="I1618" s="10">
        <v>57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0.39583333333333331</v>
      </c>
      <c r="I1619" s="10">
        <v>145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0.38056680161943318</v>
      </c>
      <c r="I1620" s="10">
        <v>153</v>
      </c>
      <c r="J1620" s="14">
        <f>IF(H1620&lt;J$2,1,0)</f>
        <v>1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0.47222222222222221</v>
      </c>
      <c r="I1621" s="10">
        <v>95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0.48302207130730052</v>
      </c>
      <c r="I1622" s="10">
        <v>609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0.46908375491849352</v>
      </c>
      <c r="I1623" s="10">
        <v>1889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0.31147540983606559</v>
      </c>
      <c r="I1624" s="10">
        <v>42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0.47872340425531917</v>
      </c>
      <c r="I1625" s="10">
        <v>49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0.33023255813953489</v>
      </c>
      <c r="I1626" s="10">
        <v>288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0.49238578680203043</v>
      </c>
      <c r="I1627" s="10">
        <v>100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0.5075075075075075</v>
      </c>
      <c r="I1628" s="10">
        <v>164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0.52173913043478259</v>
      </c>
      <c r="I1629" s="10">
        <v>66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0.43786982248520712</v>
      </c>
      <c r="I1630" s="10">
        <v>95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0.43993759750390016</v>
      </c>
      <c r="I1631" s="10">
        <v>359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0.46721311475409838</v>
      </c>
      <c r="I1632" s="10">
        <v>130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0.49966909331568499</v>
      </c>
      <c r="I1633" s="10">
        <v>3024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0.40714285714285714</v>
      </c>
      <c r="I1634" s="10">
        <v>83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0.5335463258785943</v>
      </c>
      <c r="I1635" s="10">
        <v>146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0.53533190578158463</v>
      </c>
      <c r="I1636" s="10">
        <v>217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0.47411003236245952</v>
      </c>
      <c r="I1637" s="10">
        <v>325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0.48178137651821862</v>
      </c>
      <c r="I1638" s="10">
        <v>128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0.45098039215686275</v>
      </c>
      <c r="I1639" s="10">
        <v>168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0.46774193548387094</v>
      </c>
      <c r="I1640" s="10">
        <v>66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0.51879699248120303</v>
      </c>
      <c r="I1641" s="10">
        <v>64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0.47375160051216392</v>
      </c>
      <c r="I1642" s="10">
        <v>411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0.28048780487804881</v>
      </c>
      <c r="I1643" s="10">
        <v>59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0.59440559440559437</v>
      </c>
      <c r="I1644" s="10">
        <v>58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0.45238095238095238</v>
      </c>
      <c r="I1645" s="10">
        <v>92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0.43939393939393939</v>
      </c>
      <c r="I1646" s="10">
        <v>74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0.33333333333333331</v>
      </c>
      <c r="I1647" s="10">
        <v>48</v>
      </c>
      <c r="J1647" s="14">
        <f>IF(H1647&lt;J$2,1,0)</f>
        <v>1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0.46666666666666667</v>
      </c>
      <c r="I1648" s="10">
        <v>64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0.48936170212765956</v>
      </c>
      <c r="I1649" s="10">
        <v>24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0.58536585365853655</v>
      </c>
      <c r="I1650" s="10">
        <v>34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0.42857142857142855</v>
      </c>
      <c r="I1651" s="10">
        <v>52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0.44537815126050423</v>
      </c>
      <c r="I1652" s="10">
        <v>66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0.49137931034482757</v>
      </c>
      <c r="I1653" s="10">
        <v>59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0.38356164383561642</v>
      </c>
      <c r="I1654" s="10">
        <v>45</v>
      </c>
      <c r="J1654" s="14">
        <f>IF(H1654&lt;J$2,1,0)</f>
        <v>1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0.5</v>
      </c>
      <c r="I1655" s="10">
        <v>32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0.41353383458646614</v>
      </c>
      <c r="I1656" s="10">
        <v>78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0.44186046511627908</v>
      </c>
      <c r="I1657" s="10">
        <v>72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0.45454545454545453</v>
      </c>
      <c r="I1658" s="10">
        <v>24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0.6428571428571429</v>
      </c>
      <c r="I1659" s="10">
        <v>20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0.48091603053435117</v>
      </c>
      <c r="I1660" s="10">
        <v>68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0.4732142857142857</v>
      </c>
      <c r="I1661" s="10">
        <v>59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0.56613756613756616</v>
      </c>
      <c r="I1662" s="10">
        <v>82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0.42857142857142855</v>
      </c>
      <c r="I1663" s="10">
        <v>36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0.52631578947368418</v>
      </c>
      <c r="I1664" s="10">
        <v>45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0.54022988505747127</v>
      </c>
      <c r="I1665" s="10">
        <v>40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0.45911949685534592</v>
      </c>
      <c r="I1666" s="10">
        <v>86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0.42857142857142855</v>
      </c>
      <c r="I1667" s="10">
        <v>60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0.41447368421052633</v>
      </c>
      <c r="I1668" s="10">
        <v>89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0.38596491228070173</v>
      </c>
      <c r="I1669" s="10">
        <v>35</v>
      </c>
      <c r="J1669" s="14">
        <f>IF(H1669&lt;J$2,1,0)</f>
        <v>1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0.47101449275362317</v>
      </c>
      <c r="I1670" s="10">
        <v>73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0.52857142857142858</v>
      </c>
      <c r="I1671" s="10">
        <v>33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0.75862068965517238</v>
      </c>
      <c r="I1672" s="10">
        <v>7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0.38636363636363635</v>
      </c>
      <c r="I1673" s="10">
        <v>54</v>
      </c>
      <c r="J1673" s="14">
        <f>IF(H1673&lt;J$2,1,0)</f>
        <v>1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0.30357142857142855</v>
      </c>
      <c r="I1674" s="10">
        <v>39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0.47540983606557374</v>
      </c>
      <c r="I1675" s="10">
        <v>64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0.48101265822784811</v>
      </c>
      <c r="I1676" s="10">
        <v>41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0.45232273838630804</v>
      </c>
      <c r="I1677" s="10">
        <v>224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0.43686006825938567</v>
      </c>
      <c r="I1678" s="10">
        <v>165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0.43283582089552236</v>
      </c>
      <c r="I1679" s="10">
        <v>76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0.4327731092436975</v>
      </c>
      <c r="I1680" s="10">
        <v>135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0.40784313725490196</v>
      </c>
      <c r="I1681" s="10">
        <v>151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0.42709563164108616</v>
      </c>
      <c r="I1682" s="10">
        <v>1941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0.34404388714733541</v>
      </c>
      <c r="I1683" s="10">
        <v>837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0.31578947368421051</v>
      </c>
      <c r="I1684" s="10">
        <v>117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0.37964071856287424</v>
      </c>
      <c r="I1685" s="10">
        <v>518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0.38016528925619836</v>
      </c>
      <c r="I1686" s="10">
        <v>375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0.44954128440366975</v>
      </c>
      <c r="I1687" s="10">
        <v>180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0.38034188034188032</v>
      </c>
      <c r="I1688" s="10">
        <v>1305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0.35155096011816839</v>
      </c>
      <c r="I1689" s="10">
        <v>439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0.37699115044247788</v>
      </c>
      <c r="I1690" s="10">
        <v>352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0.41825902335456477</v>
      </c>
      <c r="I1691" s="10">
        <v>274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0.39778239778239777</v>
      </c>
      <c r="I1692" s="10">
        <v>2607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0.44067796610169491</v>
      </c>
      <c r="I1693" s="10">
        <v>165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0.47342995169082125</v>
      </c>
      <c r="I1694" s="10">
        <v>109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0.47492625368731561</v>
      </c>
      <c r="I1695" s="10">
        <v>178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0.4925373134328358</v>
      </c>
      <c r="I1696" s="10">
        <v>34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0.37370242214532873</v>
      </c>
      <c r="I1697" s="10">
        <v>181</v>
      </c>
      <c r="J1697" s="14">
        <f>IF(H1697&lt;J$2,1,0)</f>
        <v>1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0.40251572327044027</v>
      </c>
      <c r="I1698" s="10">
        <v>95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0.43104643104643103</v>
      </c>
      <c r="I1699" s="10">
        <v>1642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0.48092967818831944</v>
      </c>
      <c r="I1700" s="10">
        <v>871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0.50632069194943441</v>
      </c>
      <c r="I1701" s="10">
        <v>742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0.43028846153846156</v>
      </c>
      <c r="I1702" s="10">
        <v>237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0.50433275563258229</v>
      </c>
      <c r="I1703" s="10">
        <v>286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0.4049904030710173</v>
      </c>
      <c r="I1704" s="10">
        <v>310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0.45974025974025973</v>
      </c>
      <c r="I1705" s="10">
        <v>208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0.44809109176155393</v>
      </c>
      <c r="I1706" s="10">
        <v>1648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0.51303846707967149</v>
      </c>
      <c r="I1707" s="10">
        <v>3380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0.40206185567010311</v>
      </c>
      <c r="I1708" s="10">
        <v>58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0.47841726618705038</v>
      </c>
      <c r="I1709" s="10">
        <v>145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0.48901098901098899</v>
      </c>
      <c r="I1710" s="10">
        <v>93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0.43831168831168832</v>
      </c>
      <c r="I1711" s="10">
        <v>173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0.46456692913385828</v>
      </c>
      <c r="I1712" s="10">
        <v>68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0.54285714285714282</v>
      </c>
      <c r="I1713" s="10">
        <v>32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0.58510638297872342</v>
      </c>
      <c r="I1714" s="10">
        <v>39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0.5</v>
      </c>
      <c r="I1715" s="10">
        <v>73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0.40571428571428569</v>
      </c>
      <c r="I1716" s="10">
        <v>104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0.40462427745664742</v>
      </c>
      <c r="I1717" s="10">
        <v>103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0.40909090909090912</v>
      </c>
      <c r="I1718" s="10">
        <v>39</v>
      </c>
      <c r="J1718" s="14">
        <f>IF(H1718&lt;J$2,1,0)</f>
        <v>0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0.38585209003215432</v>
      </c>
      <c r="I1719" s="10">
        <v>191</v>
      </c>
      <c r="J1719" s="14">
        <f>IF(H1719&lt;J$2,1,0)</f>
        <v>1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0.44117647058823528</v>
      </c>
      <c r="I1720" s="10">
        <v>76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0.35526315789473684</v>
      </c>
      <c r="I1721" s="10">
        <v>98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0.43010752688172044</v>
      </c>
      <c r="I1722" s="10">
        <v>53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0.37931034482758619</v>
      </c>
      <c r="I1723" s="10">
        <v>54</v>
      </c>
      <c r="J1723" s="14">
        <f>IF(H1723&lt;J$2,1,0)</f>
        <v>1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0.43137254901960786</v>
      </c>
      <c r="I1724" s="10">
        <v>58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0.42262317834836921</v>
      </c>
      <c r="I1725" s="10">
        <v>832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0.45424292845257902</v>
      </c>
      <c r="I1726" s="10">
        <v>328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0.45106382978723403</v>
      </c>
      <c r="I1727" s="10">
        <v>387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0.43597144159197931</v>
      </c>
      <c r="I1728" s="10">
        <v>3713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0.45120671563483733</v>
      </c>
      <c r="I1729" s="10">
        <v>523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0.43021032504780116</v>
      </c>
      <c r="I1730" s="10">
        <v>298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0.4622222222222222</v>
      </c>
      <c r="I1731" s="10">
        <v>121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0.2608695652173913</v>
      </c>
      <c r="I1732" s="10">
        <v>51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0.48888888888888887</v>
      </c>
      <c r="I1733" s="10">
        <v>23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0.47142857142857142</v>
      </c>
      <c r="I1734" s="10">
        <v>37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0.48076923076923078</v>
      </c>
      <c r="I1735" s="10">
        <v>27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0.32</v>
      </c>
      <c r="I1736" s="10">
        <v>68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0.40772532188841204</v>
      </c>
      <c r="I1737" s="10">
        <v>138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0.39269406392694062</v>
      </c>
      <c r="I1738" s="10">
        <v>133</v>
      </c>
      <c r="J1738" s="14">
        <f>IF(H1738&lt;J$2,1,0)</f>
        <v>1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0.41544117647058826</v>
      </c>
      <c r="I1739" s="10">
        <v>159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0.4584837545126354</v>
      </c>
      <c r="I1740" s="10">
        <v>150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0.41452677916360969</v>
      </c>
      <c r="I1741" s="10">
        <v>798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0.37623762376237624</v>
      </c>
      <c r="I1742" s="10">
        <v>189</v>
      </c>
      <c r="J1742" s="14">
        <f>IF(H1742&lt;J$2,1,0)</f>
        <v>1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0.4621212121212121</v>
      </c>
      <c r="I1743" s="10">
        <v>71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0.48877551020408161</v>
      </c>
      <c r="I1744" s="10">
        <v>501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0.35149863760217986</v>
      </c>
      <c r="I1745" s="10">
        <v>238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0.43444227005870839</v>
      </c>
      <c r="I1746" s="10">
        <v>289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0.49137931034482757</v>
      </c>
      <c r="I1747" s="10">
        <v>177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0.45898922949461474</v>
      </c>
      <c r="I1748" s="10">
        <v>653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0.40818958568434627</v>
      </c>
      <c r="I1749" s="10">
        <v>3671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0.51660516605166051</v>
      </c>
      <c r="I1750" s="10">
        <v>131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0.43868255080588647</v>
      </c>
      <c r="I1751" s="10">
        <v>801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0.34210526315789475</v>
      </c>
      <c r="I1752" s="10">
        <v>50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0.37704918032786883</v>
      </c>
      <c r="I1753" s="10">
        <v>76</v>
      </c>
      <c r="J1753" s="14">
        <f>IF(H1753&lt;J$2,1,0)</f>
        <v>1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0.37349397590361444</v>
      </c>
      <c r="I1754" s="10">
        <v>52</v>
      </c>
      <c r="J1754" s="14">
        <f>IF(H1754&lt;J$2,1,0)</f>
        <v>1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0.35616438356164382</v>
      </c>
      <c r="I1755" s="10">
        <v>188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0.56818181818181823</v>
      </c>
      <c r="I1756" s="10">
        <v>38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0.30555555555555558</v>
      </c>
      <c r="I1757" s="10">
        <v>25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0.35365853658536583</v>
      </c>
      <c r="I1758" s="10">
        <v>106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0.42857142857142855</v>
      </c>
      <c r="I1759" s="10">
        <v>76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0.41379310344827586</v>
      </c>
      <c r="I1760" s="10">
        <v>34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0.44078947368421051</v>
      </c>
      <c r="I1761" s="10">
        <v>765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0.49375000000000002</v>
      </c>
      <c r="I1762" s="10">
        <v>81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0.42146596858638741</v>
      </c>
      <c r="I1763" s="10">
        <v>221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0.42483660130718953</v>
      </c>
      <c r="I1764" s="10">
        <v>176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0.35755813953488375</v>
      </c>
      <c r="I1765" s="10">
        <v>221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0.40664961636828645</v>
      </c>
      <c r="I1766" s="10">
        <v>232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0.37222222222222223</v>
      </c>
      <c r="I1767" s="10">
        <v>113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0.41052097428958051</v>
      </c>
      <c r="I1768" s="10">
        <v>3485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0.47058823529411764</v>
      </c>
      <c r="I1769" s="10">
        <v>18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0.14705882352941177</v>
      </c>
      <c r="I1770" s="10">
        <v>29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0.45945945945945948</v>
      </c>
      <c r="I1771" s="10">
        <v>40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0.42307692307692307</v>
      </c>
      <c r="I1772" s="10">
        <v>105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0.37730870712401055</v>
      </c>
      <c r="I1773" s="10">
        <v>236</v>
      </c>
      <c r="J1773" s="14">
        <f>IF(H1773&lt;J$2,1,0)</f>
        <v>1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0.48333333333333334</v>
      </c>
      <c r="I1774" s="10">
        <v>62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0.47619047619047616</v>
      </c>
      <c r="I1775" s="10">
        <v>66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0.47368421052631576</v>
      </c>
      <c r="I1776" s="10">
        <v>40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0.5</v>
      </c>
      <c r="I1777" s="10">
        <v>49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0.4350989522700815</v>
      </c>
      <c r="I1778" s="10">
        <v>1941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0.53886010362694303</v>
      </c>
      <c r="I1779" s="10">
        <v>89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0.38866396761133604</v>
      </c>
      <c r="I1780" s="10">
        <v>302</v>
      </c>
      <c r="J1780" s="14">
        <f>IF(H1780&lt;J$2,1,0)</f>
        <v>1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0.48767605633802819</v>
      </c>
      <c r="I1781" s="10">
        <v>291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0.39743589743589741</v>
      </c>
      <c r="I1782" s="10">
        <v>47</v>
      </c>
      <c r="J1782" s="14">
        <f>IF(H1782&lt;J$2,1,0)</f>
        <v>1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0.4689655172413793</v>
      </c>
      <c r="I1783" s="10">
        <v>154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0.38582677165354329</v>
      </c>
      <c r="I1784" s="10">
        <v>156</v>
      </c>
      <c r="J1784" s="14">
        <f>IF(H1784&lt;J$2,1,0)</f>
        <v>1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0.40287769784172661</v>
      </c>
      <c r="I1785" s="10">
        <v>1411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0.46319018404907975</v>
      </c>
      <c r="I1786" s="10">
        <v>175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0.45472061657032753</v>
      </c>
      <c r="I1787" s="10">
        <v>283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0.44162436548223349</v>
      </c>
      <c r="I1788" s="10">
        <v>220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0.34567901234567899</v>
      </c>
      <c r="I1789" s="10">
        <v>53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0.56476683937823835</v>
      </c>
      <c r="I1790" s="10">
        <v>84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0.41647597254004576</v>
      </c>
      <c r="I1791" s="10">
        <v>5355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0.41025641025641024</v>
      </c>
      <c r="I1792" s="10">
        <v>161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0.36302746148693904</v>
      </c>
      <c r="I1793" s="10">
        <v>951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0.32179487179487182</v>
      </c>
      <c r="I1794" s="10">
        <v>529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0.50909090909090904</v>
      </c>
      <c r="I1795" s="10">
        <v>162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0.38311688311688313</v>
      </c>
      <c r="I1796" s="10">
        <v>95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0.39705882352941174</v>
      </c>
      <c r="I1797" s="10">
        <v>205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0.35483870967741937</v>
      </c>
      <c r="I1798" s="10">
        <v>640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0.47058823529411764</v>
      </c>
      <c r="I1799" s="10">
        <v>54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0.419811320754717</v>
      </c>
      <c r="I1800" s="10">
        <v>369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0.35988200589970504</v>
      </c>
      <c r="I1801" s="10">
        <v>217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0.47770700636942676</v>
      </c>
      <c r="I1802" s="10">
        <v>164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0.46153846153846156</v>
      </c>
      <c r="I1803" s="10">
        <v>14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0.35458535458535456</v>
      </c>
      <c r="I1804" s="10">
        <v>2794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0.46001796945193174</v>
      </c>
      <c r="I1805" s="10">
        <v>601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0.42583732057416268</v>
      </c>
      <c r="I1806" s="10">
        <v>480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0.41509433962264153</v>
      </c>
      <c r="I1807" s="10">
        <v>558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0.26373626373626374</v>
      </c>
      <c r="I1808" s="10">
        <v>67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0.3577981651376147</v>
      </c>
      <c r="I1809" s="10">
        <v>70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0.37650602409638556</v>
      </c>
      <c r="I1810" s="10">
        <v>207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0.15294117647058825</v>
      </c>
      <c r="I1811" s="10">
        <v>72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0.38922155688622756</v>
      </c>
      <c r="I1812" s="10">
        <v>306</v>
      </c>
      <c r="J1812" s="14">
        <f>IF(H1812&lt;J$2,1,0)</f>
        <v>1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0.41791044776119401</v>
      </c>
      <c r="I1813" s="10">
        <v>546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0.30666666666666664</v>
      </c>
      <c r="I1814" s="10">
        <v>156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0.23148148148148148</v>
      </c>
      <c r="I1815" s="10">
        <v>166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0.38750000000000001</v>
      </c>
      <c r="I1816" s="10">
        <v>98</v>
      </c>
      <c r="J1816" s="14">
        <f>IF(H1816&lt;J$2,1,0)</f>
        <v>1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0.35260115606936415</v>
      </c>
      <c r="I1817" s="10">
        <v>112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0.35795454545454547</v>
      </c>
      <c r="I1818" s="10">
        <v>113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0.46192893401015228</v>
      </c>
      <c r="I1819" s="10">
        <v>106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0.39693486590038313</v>
      </c>
      <c r="I1820" s="10">
        <v>787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0.36831683168316831</v>
      </c>
      <c r="I1821" s="10">
        <v>319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0.41220556745182013</v>
      </c>
      <c r="I1822" s="10">
        <v>549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0.20979020979020979</v>
      </c>
      <c r="I1823" s="10">
        <v>113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0.40718562874251496</v>
      </c>
      <c r="I1824" s="10">
        <v>99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0.38368580060422963</v>
      </c>
      <c r="I1825" s="10">
        <v>204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0.47826086956521741</v>
      </c>
      <c r="I1826" s="10">
        <v>96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0.37110481586402266</v>
      </c>
      <c r="I1827" s="10">
        <v>222</v>
      </c>
      <c r="J1827" s="14">
        <f>IF(H1827&lt;J$2,1,0)</f>
        <v>1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0.43655913978494626</v>
      </c>
      <c r="I1828" s="10">
        <v>262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0.46017699115044247</v>
      </c>
      <c r="I1829" s="10">
        <v>183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0.53409090909090906</v>
      </c>
      <c r="I1830" s="10">
        <v>41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0.31531531531531531</v>
      </c>
      <c r="I1831" s="10">
        <v>76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0.45238095238095238</v>
      </c>
      <c r="I1832" s="10">
        <v>23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0.28860028860028858</v>
      </c>
      <c r="I1833" s="10">
        <v>493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0.38552787663107946</v>
      </c>
      <c r="I1834" s="10">
        <v>518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0.40476190476190477</v>
      </c>
      <c r="I1835" s="10">
        <v>75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0.32448377581120946</v>
      </c>
      <c r="I1836" s="10">
        <v>229</v>
      </c>
      <c r="J1836" s="14">
        <f>IF(H1836&lt;J$2,1,0)</f>
        <v>1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0.46575342465753422</v>
      </c>
      <c r="I1837" s="10">
        <v>78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0.33962264150943394</v>
      </c>
      <c r="I1838" s="10">
        <v>70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0.4375</v>
      </c>
      <c r="I1839" s="10">
        <v>81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0.35849056603773582</v>
      </c>
      <c r="I1840" s="10">
        <v>68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0.39361702127659576</v>
      </c>
      <c r="I1841" s="10">
        <v>57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0.44827586206896552</v>
      </c>
      <c r="I1842" s="10">
        <v>32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0.32386363636363635</v>
      </c>
      <c r="I1843" s="10">
        <v>119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0.3235294117647059</v>
      </c>
      <c r="I1844" s="10">
        <v>23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0.390625</v>
      </c>
      <c r="I1845" s="10">
        <v>39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0.33043478260869563</v>
      </c>
      <c r="I1846" s="10">
        <v>77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0.35897435897435898</v>
      </c>
      <c r="I1847" s="10">
        <v>75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0.3522012578616352</v>
      </c>
      <c r="I1848" s="10">
        <v>103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0.30714285714285716</v>
      </c>
      <c r="I1849" s="10">
        <v>97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0.3888888888888889</v>
      </c>
      <c r="I1850" s="10">
        <v>55</v>
      </c>
      <c r="J1850" s="14">
        <f>IF(H1850&lt;J$2,1,0)</f>
        <v>1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0.53703703703703709</v>
      </c>
      <c r="I1851" s="10">
        <v>75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0.48717948717948717</v>
      </c>
      <c r="I1852" s="10">
        <v>60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0.5056179775280899</v>
      </c>
      <c r="I1853" s="10">
        <v>88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0.28235294117647058</v>
      </c>
      <c r="I1854" s="10">
        <v>61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0.46228545618789524</v>
      </c>
      <c r="I1855" s="10">
        <v>2381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0.35977337110481589</v>
      </c>
      <c r="I1856" s="10">
        <v>226</v>
      </c>
      <c r="J1856" s="14">
        <f>IF(H1856&lt;J$2,1,0)</f>
        <v>1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0.40629921259842522</v>
      </c>
      <c r="I1857" s="10">
        <v>377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0.4107142857142857</v>
      </c>
      <c r="I1858" s="10">
        <v>264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0.45403899721448465</v>
      </c>
      <c r="I1859" s="10">
        <v>196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0.37025948103792417</v>
      </c>
      <c r="I1860" s="10">
        <v>631</v>
      </c>
      <c r="J1860" s="14">
        <f>IF(H1860&lt;J$2,1,0)</f>
        <v>1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0.48058252427184467</v>
      </c>
      <c r="I1861" s="10">
        <v>321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0.45652173913043476</v>
      </c>
      <c r="I1862" s="10">
        <v>150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0.44796380090497739</v>
      </c>
      <c r="I1863" s="10">
        <v>122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0.41928251121076232</v>
      </c>
      <c r="I1864" s="10">
        <v>259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0.453125</v>
      </c>
      <c r="I1865" s="10">
        <v>35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0.32692307692307693</v>
      </c>
      <c r="I1866" s="10">
        <v>35</v>
      </c>
      <c r="J1866" s="14">
        <f>IF(H1866&lt;J$2,1,0)</f>
        <v>1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0.27906976744186046</v>
      </c>
      <c r="I1867" s="10">
        <v>31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0.56842105263157894</v>
      </c>
      <c r="I1868" s="10">
        <v>41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0.3769968051118211</v>
      </c>
      <c r="I1869" s="10">
        <v>780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0.54377880184331795</v>
      </c>
      <c r="I1870" s="10">
        <v>99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0.34439834024896265</v>
      </c>
      <c r="I1871" s="10">
        <v>158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0.38434079009995242</v>
      </c>
      <c r="I1872" s="10">
        <v>2587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0.30158730158730157</v>
      </c>
      <c r="I1873" s="10">
        <v>88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0.36556854410201911</v>
      </c>
      <c r="I1874" s="10">
        <v>597</v>
      </c>
      <c r="J1874" s="14">
        <f>IF(H1874&lt;J$2,1,0)</f>
        <v>1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0.42857142857142855</v>
      </c>
      <c r="I1875" s="10">
        <v>60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0.2874493927125506</v>
      </c>
      <c r="I1876" s="10">
        <v>176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0.36022514071294559</v>
      </c>
      <c r="I1877" s="10">
        <v>341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0.303886925795053</v>
      </c>
      <c r="I1878" s="10">
        <v>197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0.22289156626506024</v>
      </c>
      <c r="I1879" s="10">
        <v>129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0.38642297650130547</v>
      </c>
      <c r="I1880" s="10">
        <v>235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0.41714490674318511</v>
      </c>
      <c r="I1881" s="10">
        <v>1625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0.36</v>
      </c>
      <c r="I1882" s="10">
        <v>128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0.28671328671328672</v>
      </c>
      <c r="I1883" s="10">
        <v>102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0.51960784313725494</v>
      </c>
      <c r="I1884" s="10">
        <v>98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0.45161290322580644</v>
      </c>
      <c r="I1885" s="10">
        <v>85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0.45833333333333331</v>
      </c>
      <c r="I1886" s="10">
        <v>26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0.63809523809523805</v>
      </c>
      <c r="I1887" s="10">
        <v>38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0.33152173913043476</v>
      </c>
      <c r="I1888" s="10">
        <v>123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0.38589211618257263</v>
      </c>
      <c r="I1889" s="10">
        <v>148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0.28813559322033899</v>
      </c>
      <c r="I1890" s="10">
        <v>126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0.28888888888888886</v>
      </c>
      <c r="I1891" s="10">
        <v>64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0.38983050847457629</v>
      </c>
      <c r="I1892" s="10">
        <v>36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0.41403508771929826</v>
      </c>
      <c r="I1893" s="10">
        <v>167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0.35882352941176471</v>
      </c>
      <c r="I1894" s="10">
        <v>109</v>
      </c>
      <c r="J1894" s="14">
        <f>IF(H1894&lt;J$2,1,0)</f>
        <v>1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0.47368421052631576</v>
      </c>
      <c r="I1895" s="10">
        <v>100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0.5</v>
      </c>
      <c r="I1896" s="10">
        <v>22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0.42352941176470588</v>
      </c>
      <c r="I1897" s="10">
        <v>49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0.35609756097560974</v>
      </c>
      <c r="I1898" s="10">
        <v>132</v>
      </c>
      <c r="J1898" s="14">
        <f>IF(H1898&lt;J$2,1,0)</f>
        <v>1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0.36688311688311687</v>
      </c>
      <c r="I1899" s="10">
        <v>195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0.43496824464962375</v>
      </c>
      <c r="I1900" s="10">
        <v>10587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0.3712574850299401</v>
      </c>
      <c r="I1901" s="10">
        <v>420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0.38341968911917096</v>
      </c>
      <c r="I1902" s="10">
        <v>476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0.33816425120772947</v>
      </c>
      <c r="I1903" s="10">
        <v>411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0.39400921658986177</v>
      </c>
      <c r="I1904" s="10">
        <v>263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0.39730639730639733</v>
      </c>
      <c r="I1905" s="10">
        <v>358</v>
      </c>
      <c r="J1905" s="14">
        <f>IF(H1905&lt;J$2,1,0)</f>
        <v>1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0.33074935400516797</v>
      </c>
      <c r="I1906" s="10">
        <v>259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0.37665782493368699</v>
      </c>
      <c r="I1907" s="10">
        <v>470</v>
      </c>
      <c r="J1907" s="14">
        <f>IF(H1907&lt;J$2,1,0)</f>
        <v>1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0.34166666666666667</v>
      </c>
      <c r="I1908" s="10">
        <v>79</v>
      </c>
      <c r="J1908" s="14">
        <f>IF(H1908&lt;J$2,1,0)</f>
        <v>1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0.3141524105754277</v>
      </c>
      <c r="I1909" s="10">
        <v>441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0.3619631901840491</v>
      </c>
      <c r="I1910" s="10">
        <v>312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0.34842834310069259</v>
      </c>
      <c r="I1911" s="10">
        <v>1223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0.45911949685534592</v>
      </c>
      <c r="I1912" s="10">
        <v>86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0.39807897545357523</v>
      </c>
      <c r="I1913" s="10">
        <v>564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0.38901098901098902</v>
      </c>
      <c r="I1914" s="10">
        <v>556</v>
      </c>
      <c r="J1914" s="14">
        <f>IF(H1914&lt;J$2,1,0)</f>
        <v>1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0.40400667779632721</v>
      </c>
      <c r="I1915" s="10">
        <v>2499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0.44538407329105001</v>
      </c>
      <c r="I1916" s="10">
        <v>787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0.40548780487804881</v>
      </c>
      <c r="I1917" s="10">
        <v>390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0.35055038103302288</v>
      </c>
      <c r="I1918" s="10">
        <v>767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0.43245175125089347</v>
      </c>
      <c r="I1919" s="10">
        <v>794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0.39655172413793105</v>
      </c>
      <c r="I1920" s="10">
        <v>455</v>
      </c>
      <c r="J1920" s="14">
        <f>IF(H1920&lt;J$2,1,0)</f>
        <v>1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0.42818428184281843</v>
      </c>
      <c r="I1921" s="10">
        <v>211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0.43176895306859203</v>
      </c>
      <c r="I1922" s="10">
        <v>787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0.38167938931297712</v>
      </c>
      <c r="I1923" s="10">
        <v>162</v>
      </c>
      <c r="J1923" s="14">
        <f>IF(H1923&lt;J$2,1,0)</f>
        <v>1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0.660377358490566</v>
      </c>
      <c r="I1924" s="10">
        <v>18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0.29729729729729731</v>
      </c>
      <c r="I1925" s="10">
        <v>78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0.46296296296296297</v>
      </c>
      <c r="I1926" s="10">
        <v>58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0.40594059405940597</v>
      </c>
      <c r="I1927" s="10">
        <v>60</v>
      </c>
      <c r="J1927" s="14">
        <f>IF(H1927&lt;J$2,1,0)</f>
        <v>0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0.44117647058823528</v>
      </c>
      <c r="I1928" s="10">
        <v>57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0.4329896907216495</v>
      </c>
      <c r="I1929" s="10">
        <v>55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0.39285714285714285</v>
      </c>
      <c r="I1930" s="10">
        <v>34</v>
      </c>
      <c r="J1930" s="14">
        <f>IF(H1930&lt;J$2,1,0)</f>
        <v>1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0.49315068493150682</v>
      </c>
      <c r="I1931" s="10">
        <v>37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0.38596491228070173</v>
      </c>
      <c r="I1932" s="10">
        <v>70</v>
      </c>
      <c r="J1932" s="14">
        <f>IF(H1932&lt;J$2,1,0)</f>
        <v>1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0.31111111111111112</v>
      </c>
      <c r="I1933" s="10">
        <v>62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0.48947368421052634</v>
      </c>
      <c r="I1934" s="10">
        <v>97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0.40990990990990989</v>
      </c>
      <c r="I1935" s="10">
        <v>131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0.60606060606060608</v>
      </c>
      <c r="I1936" s="10">
        <v>13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0.43594306049822062</v>
      </c>
      <c r="I1937" s="10">
        <v>317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0.42441860465116277</v>
      </c>
      <c r="I1938" s="10">
        <v>198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0.51150895140664965</v>
      </c>
      <c r="I1939" s="10">
        <v>191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0.49056603773584906</v>
      </c>
      <c r="I1940" s="10">
        <v>27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0.45490981963927857</v>
      </c>
      <c r="I1941" s="10">
        <v>272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0.48113207547169812</v>
      </c>
      <c r="I1942" s="10">
        <v>110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0.46231155778894473</v>
      </c>
      <c r="I1943" s="10">
        <v>107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0.42016806722689076</v>
      </c>
      <c r="I1944" s="10">
        <v>69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0.47065727699530518</v>
      </c>
      <c r="I1945" s="10">
        <v>1353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0.50458715596330272</v>
      </c>
      <c r="I1946" s="10">
        <v>54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0.46551724137931033</v>
      </c>
      <c r="I1947" s="10">
        <v>62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0.50891089108910892</v>
      </c>
      <c r="I1948" s="10">
        <v>248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0.45954692556634302</v>
      </c>
      <c r="I1949" s="10">
        <v>668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0.45863371095090971</v>
      </c>
      <c r="I1950" s="10">
        <v>1577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0.47289156626506024</v>
      </c>
      <c r="I1951" s="10">
        <v>525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0.51310043668122274</v>
      </c>
      <c r="I1952" s="10">
        <v>223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0.46975088967971529</v>
      </c>
      <c r="I1953" s="10">
        <v>149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0.4420289855072464</v>
      </c>
      <c r="I1954" s="10">
        <v>308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0.46536796536796537</v>
      </c>
      <c r="I1955" s="10">
        <v>247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0.4781115879828326</v>
      </c>
      <c r="I1956" s="10">
        <v>1216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0.45358649789029537</v>
      </c>
      <c r="I1957" s="10">
        <v>259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0.49450549450549453</v>
      </c>
      <c r="I1958" s="10">
        <v>46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0.44937833037300179</v>
      </c>
      <c r="I1959" s="10">
        <v>620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0.44444444444444442</v>
      </c>
      <c r="I1960" s="10">
        <v>35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0.46236559139784944</v>
      </c>
      <c r="I1961" s="10">
        <v>100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0.41255605381165922</v>
      </c>
      <c r="I1962" s="10">
        <v>131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0.56730769230769229</v>
      </c>
      <c r="I1963" s="10">
        <v>45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0.55000000000000004</v>
      </c>
      <c r="I1964" s="10">
        <v>27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0.51111111111111107</v>
      </c>
      <c r="I1965" s="10">
        <v>22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0.30136986301369861</v>
      </c>
      <c r="I1966" s="10">
        <v>51</v>
      </c>
      <c r="J1966" s="14">
        <f>IF(H1966&lt;J$2,1,0)</f>
        <v>1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0.57446808510638303</v>
      </c>
      <c r="I1967" s="10">
        <v>20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0.45283018867924529</v>
      </c>
      <c r="I1968" s="10">
        <v>29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0.38181818181818183</v>
      </c>
      <c r="I1969" s="10">
        <v>34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0.43650793650793651</v>
      </c>
      <c r="I1970" s="10">
        <v>213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0.52500000000000002</v>
      </c>
      <c r="I1971" s="10">
        <v>57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0.36274509803921567</v>
      </c>
      <c r="I1972" s="10">
        <v>65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0.53</v>
      </c>
      <c r="I1973" s="10">
        <v>47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0.484375</v>
      </c>
      <c r="I1974" s="10">
        <v>33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0.39896373056994816</v>
      </c>
      <c r="I1975" s="10">
        <v>116</v>
      </c>
      <c r="J1975" s="14">
        <f>IF(H1975&lt;J$2,1,0)</f>
        <v>1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0.64516129032258063</v>
      </c>
      <c r="I1976" s="10">
        <v>33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0.59523809523809523</v>
      </c>
      <c r="I1977" s="10">
        <v>17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0.38823529411764707</v>
      </c>
      <c r="I1978" s="10">
        <v>52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0.17837837837837839</v>
      </c>
      <c r="I1979" s="10">
        <v>152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0.4</v>
      </c>
      <c r="I1980" s="10">
        <v>87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0.42857142857142855</v>
      </c>
      <c r="I1981" s="10">
        <v>56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0.55263157894736847</v>
      </c>
      <c r="I1982" s="10">
        <v>17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0.4226618705035971</v>
      </c>
      <c r="I1983" s="10">
        <v>321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0.48404255319148937</v>
      </c>
      <c r="I1984" s="10">
        <v>97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0.39945897204688907</v>
      </c>
      <c r="I1985" s="10">
        <v>666</v>
      </c>
      <c r="J1985" s="14">
        <f>IF(H1985&lt;J$2,1,0)</f>
        <v>1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0.37894736842105264</v>
      </c>
      <c r="I1986" s="10">
        <v>118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0.44565217391304346</v>
      </c>
      <c r="I1987" s="10">
        <v>51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0.36904761904761907</v>
      </c>
      <c r="I1988" s="10">
        <v>212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0.45699831365935917</v>
      </c>
      <c r="I1989" s="10">
        <v>322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0.42307692307692307</v>
      </c>
      <c r="I1990" s="10">
        <v>30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0.39072847682119205</v>
      </c>
      <c r="I1991" s="10">
        <v>92</v>
      </c>
      <c r="J1991" s="14">
        <f>IF(H1991&lt;J$2,1,0)</f>
        <v>1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0.38758443229334189</v>
      </c>
      <c r="I1992" s="10">
        <v>1904</v>
      </c>
      <c r="J1992" s="14">
        <f>IF(H1992&lt;J$2,1,0)</f>
        <v>1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0.39237057220708449</v>
      </c>
      <c r="I1993" s="10">
        <v>446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0.46440677966101696</v>
      </c>
      <c r="I1994" s="10">
        <v>158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0.38392857142857145</v>
      </c>
      <c r="I1995" s="10">
        <v>138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0.36013986013986016</v>
      </c>
      <c r="I1996" s="10">
        <v>183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0.54820936639118456</v>
      </c>
      <c r="I1997" s="10">
        <v>328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0.33333333333333331</v>
      </c>
      <c r="I1998" s="10">
        <v>70</v>
      </c>
      <c r="J1998" s="14">
        <f>IF(H1998&lt;J$2,1,0)</f>
        <v>1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0.23478260869565218</v>
      </c>
      <c r="I1999" s="10">
        <v>88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0.30952380952380953</v>
      </c>
      <c r="I2000" s="10">
        <v>58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0.46534653465346537</v>
      </c>
      <c r="I2001" s="10">
        <v>54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0.42045454545454547</v>
      </c>
      <c r="I2002" s="10">
        <v>102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0.23157894736842105</v>
      </c>
      <c r="I2003" s="10">
        <v>73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0.3612040133779264</v>
      </c>
      <c r="I2004" s="10">
        <v>191</v>
      </c>
      <c r="J2004" s="14">
        <f>IF(H2004&lt;J$2,1,0)</f>
        <v>1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0.36312849162011174</v>
      </c>
      <c r="I2005" s="10">
        <v>456</v>
      </c>
      <c r="J2005" s="14">
        <f>IF(H2005&lt;J$2,1,0)</f>
        <v>1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0.43055555555555558</v>
      </c>
      <c r="I2006" s="10">
        <v>82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0.4152542372881356</v>
      </c>
      <c r="I2007" s="10">
        <v>138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0.40740740740740738</v>
      </c>
      <c r="I2008" s="10">
        <v>288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0.4</v>
      </c>
      <c r="I2009" s="10">
        <v>144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0.41131498470948014</v>
      </c>
      <c r="I2010" s="10">
        <v>385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0.3981295925183701</v>
      </c>
      <c r="I2011" s="10">
        <v>901</v>
      </c>
      <c r="J2011" s="14">
        <f>IF(H2011&lt;J$2,1,0)</f>
        <v>1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0.38682772505033075</v>
      </c>
      <c r="I2012" s="10">
        <v>2132</v>
      </c>
      <c r="J2012" s="14">
        <f>IF(H2012&lt;J$2,1,0)</f>
        <v>1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0.44749290444654682</v>
      </c>
      <c r="I2013" s="10">
        <v>584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0.42732558139534882</v>
      </c>
      <c r="I2014" s="10">
        <v>591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0.42399999999999999</v>
      </c>
      <c r="I2015" s="10">
        <v>72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0.4443207126948775</v>
      </c>
      <c r="I2016" s="10">
        <v>499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0.50160771704180063</v>
      </c>
      <c r="I2017" s="10">
        <v>155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0.47572815533980584</v>
      </c>
      <c r="I2018" s="10">
        <v>108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0.50256410256410255</v>
      </c>
      <c r="I2019" s="10">
        <v>97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0.34090909090909088</v>
      </c>
      <c r="I2020" s="10">
        <v>87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0.3923865300146413</v>
      </c>
      <c r="I2021" s="10">
        <v>415</v>
      </c>
      <c r="J2021" s="14">
        <f>IF(H2021&lt;J$2,1,0)</f>
        <v>1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0.40878828229027964</v>
      </c>
      <c r="I2022" s="10">
        <v>1332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0.4269293924466338</v>
      </c>
      <c r="I2023" s="10">
        <v>349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0.45744680851063829</v>
      </c>
      <c r="I2024" s="10">
        <v>969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0.3611111111111111</v>
      </c>
      <c r="I2025" s="10">
        <v>69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0.48027842227378192</v>
      </c>
      <c r="I2026" s="10">
        <v>224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0.39516129032258063</v>
      </c>
      <c r="I2027" s="10">
        <v>150</v>
      </c>
      <c r="J2027" s="14">
        <f>IF(H2027&lt;J$2,1,0)</f>
        <v>1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0.40856898029134531</v>
      </c>
      <c r="I2028" s="10">
        <v>3451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0.36645962732919257</v>
      </c>
      <c r="I2029" s="10">
        <v>102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0.39687499999999998</v>
      </c>
      <c r="I2030" s="10">
        <v>386</v>
      </c>
      <c r="J2030" s="14">
        <f>IF(H2030&lt;J$2,1,0)</f>
        <v>1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0.44104803493449779</v>
      </c>
      <c r="I2031" s="10">
        <v>128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0.43048128342245989</v>
      </c>
      <c r="I2032" s="10">
        <v>213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0.40648379052369077</v>
      </c>
      <c r="I2033" s="10">
        <v>238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0.3949579831932773</v>
      </c>
      <c r="I2034" s="10">
        <v>144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0.45491956603067712</v>
      </c>
      <c r="I2035" s="10">
        <v>1457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0.4417989417989418</v>
      </c>
      <c r="I2036" s="10">
        <v>422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0.44142259414225943</v>
      </c>
      <c r="I2037" s="10">
        <v>2403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0.34140435835351091</v>
      </c>
      <c r="I2038" s="10">
        <v>272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0.44083969465648853</v>
      </c>
      <c r="I2039" s="10">
        <v>293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0.42857142857142855</v>
      </c>
      <c r="I2040" s="10">
        <v>220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0.41782006920415227</v>
      </c>
      <c r="I2041" s="10">
        <v>2019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0.34654471544715448</v>
      </c>
      <c r="I2042" s="10">
        <v>643</v>
      </c>
      <c r="J2042" s="14">
        <f>IF(H2042&lt;J$2,1,0)</f>
        <v>1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0.40300870942201106</v>
      </c>
      <c r="I2043" s="10">
        <v>754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0.42273781902552204</v>
      </c>
      <c r="I2044" s="10">
        <v>1244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0.47710755813953487</v>
      </c>
      <c r="I2045" s="10">
        <v>1439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0.44354838709677419</v>
      </c>
      <c r="I2046" s="10">
        <v>207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0.40625</v>
      </c>
      <c r="I2047" s="10">
        <v>57</v>
      </c>
      <c r="J2047" s="14">
        <f>IF(H2047&lt;J$2,1,0)</f>
        <v>0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0.35403726708074534</v>
      </c>
      <c r="I2048" s="10">
        <v>104</v>
      </c>
      <c r="J2048" s="14">
        <f>IF(H2048&lt;J$2,1,0)</f>
        <v>1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0.43529411764705883</v>
      </c>
      <c r="I2049" s="10">
        <v>48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0.42378559463986598</v>
      </c>
      <c r="I2050" s="10">
        <v>344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0.33333333333333331</v>
      </c>
      <c r="I2051" s="10">
        <v>40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0.35294117647058826</v>
      </c>
      <c r="I2052" s="10">
        <v>176</v>
      </c>
      <c r="J2052" s="14">
        <f>IF(H2052&lt;J$2,1,0)</f>
        <v>1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0.42372881355932202</v>
      </c>
      <c r="I2053" s="10">
        <v>68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0.43778801843317972</v>
      </c>
      <c r="I2054" s="10">
        <v>122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0.39658848614072495</v>
      </c>
      <c r="I2055" s="10">
        <v>283</v>
      </c>
      <c r="J2055" s="14">
        <f>IF(H2055&lt;J$2,1,0)</f>
        <v>1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0.52579034941763725</v>
      </c>
      <c r="I2056" s="10">
        <v>285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0.4127659574468085</v>
      </c>
      <c r="I2057" s="10">
        <v>138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0.46192893401015228</v>
      </c>
      <c r="I2058" s="10">
        <v>106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0.41658270932607216</v>
      </c>
      <c r="I2059" s="10">
        <v>85704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0.40619902120717782</v>
      </c>
      <c r="I2060" s="10">
        <v>364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0.42882562277580072</v>
      </c>
      <c r="I2061" s="10">
        <v>642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0.46378018318068276</v>
      </c>
      <c r="I2062" s="10">
        <v>644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0.45099882491186838</v>
      </c>
      <c r="I2063" s="10">
        <v>2336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0.46394439617723721</v>
      </c>
      <c r="I2064" s="10">
        <v>1234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0.44067796610169491</v>
      </c>
      <c r="I2065" s="10">
        <v>462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0.42412451361867703</v>
      </c>
      <c r="I2066" s="10">
        <v>888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0.42919799498746869</v>
      </c>
      <c r="I2067" s="10">
        <v>911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0.40697674418604651</v>
      </c>
      <c r="I2068" s="10">
        <v>510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0.4</v>
      </c>
      <c r="I2069" s="10">
        <v>93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0.4296028880866426</v>
      </c>
      <c r="I2070" s="10">
        <v>158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0.38518518518518519</v>
      </c>
      <c r="I2071" s="10">
        <v>249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0.34883720930232559</v>
      </c>
      <c r="I2072" s="10">
        <v>28</v>
      </c>
      <c r="J2072" s="14">
        <f>IF(H2072&lt;J$2,1,0)</f>
        <v>1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0.36666666666666664</v>
      </c>
      <c r="I2073" s="10">
        <v>114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0.3991769547325103</v>
      </c>
      <c r="I2074" s="10">
        <v>146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0.33587786259541985</v>
      </c>
      <c r="I2075" s="10">
        <v>87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0.38356164383561642</v>
      </c>
      <c r="I2076" s="10">
        <v>180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0.38235294117647056</v>
      </c>
      <c r="I2077" s="10">
        <v>126</v>
      </c>
      <c r="J2077" s="14">
        <f>IF(H2077&lt;J$2,1,0)</f>
        <v>1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0.34090909090909088</v>
      </c>
      <c r="I2078" s="10">
        <v>58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0.31914893617021278</v>
      </c>
      <c r="I2079" s="10">
        <v>32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0.35263157894736841</v>
      </c>
      <c r="I2080" s="10">
        <v>123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0.42458100558659218</v>
      </c>
      <c r="I2081" s="10">
        <v>103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0.3350253807106599</v>
      </c>
      <c r="I2082" s="10">
        <v>131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0.53594771241830064</v>
      </c>
      <c r="I2083" s="10">
        <v>213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0.32804878048780489</v>
      </c>
      <c r="I2084" s="10">
        <v>551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0.28125</v>
      </c>
      <c r="I2085" s="10">
        <v>253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0.36273044344793226</v>
      </c>
      <c r="I2086" s="10">
        <v>1279</v>
      </c>
      <c r="J2086" s="14">
        <f>IF(H2086&lt;J$2,1,0)</f>
        <v>1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0.37065637065637064</v>
      </c>
      <c r="I2087" s="10">
        <v>163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0.41769911504424778</v>
      </c>
      <c r="I2088" s="10">
        <v>329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0.39525283797729616</v>
      </c>
      <c r="I2089" s="10">
        <v>586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0.4088050314465409</v>
      </c>
      <c r="I2090" s="10">
        <v>94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0.35372785021731862</v>
      </c>
      <c r="I2091" s="10">
        <v>3866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0.3514376996805112</v>
      </c>
      <c r="I2092" s="10">
        <v>609</v>
      </c>
      <c r="J2092" s="14">
        <f>IF(H2092&lt;J$2,1,0)</f>
        <v>1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0.391812865497076</v>
      </c>
      <c r="I2093" s="10">
        <v>104</v>
      </c>
      <c r="J2093" s="14">
        <f>IF(H2093&lt;J$2,1,0)</f>
        <v>1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0.36752136752136755</v>
      </c>
      <c r="I2094" s="10">
        <v>148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0.34081902245706736</v>
      </c>
      <c r="I2095" s="10">
        <v>499</v>
      </c>
      <c r="J2095" s="14">
        <f>IF(H2095&lt;J$2,1,0)</f>
        <v>1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0.41153081510934392</v>
      </c>
      <c r="I2096" s="10">
        <v>296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0.44294909303686364</v>
      </c>
      <c r="I2097" s="10">
        <v>952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0.41355932203389828</v>
      </c>
      <c r="I2098" s="10">
        <v>346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0.44615384615384618</v>
      </c>
      <c r="I2099" s="10">
        <v>36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0.3577981651376147</v>
      </c>
      <c r="I2100" s="10">
        <v>140</v>
      </c>
      <c r="J2100" s="14">
        <f>IF(H2100&lt;J$2,1,0)</f>
        <v>1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0.42499999999999999</v>
      </c>
      <c r="I2101" s="10">
        <v>23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0.45283018867924529</v>
      </c>
      <c r="I2102" s="10">
        <v>58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0.40677966101694918</v>
      </c>
      <c r="I2103" s="10">
        <v>140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0.3902439024390244</v>
      </c>
      <c r="I2104" s="10">
        <v>25</v>
      </c>
      <c r="J2104" s="14">
        <f>IF(H2104&lt;J$2,1,0)</f>
        <v>1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0.8125</v>
      </c>
      <c r="I2105" s="10">
        <v>3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0.37037037037037035</v>
      </c>
      <c r="I2106" s="10">
        <v>17</v>
      </c>
      <c r="J2106" s="14">
        <f>IF(H2106&lt;J$2,1,0)</f>
        <v>1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0.72413793103448276</v>
      </c>
      <c r="I2107" s="10">
        <v>48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0.48717948717948717</v>
      </c>
      <c r="I2108" s="10">
        <v>60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0.49090909090909091</v>
      </c>
      <c r="I2109" s="10">
        <v>28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0.39622641509433965</v>
      </c>
      <c r="I2110" s="10">
        <v>416</v>
      </c>
      <c r="J2110" s="14">
        <f>IF(H2110&lt;J$2,1,0)</f>
        <v>1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0.42204301075268819</v>
      </c>
      <c r="I2111" s="10">
        <v>215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0.36986301369863012</v>
      </c>
      <c r="I2112" s="10">
        <v>92</v>
      </c>
      <c r="J2112" s="14">
        <f>IF(H2112&lt;J$2,1,0)</f>
        <v>1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0.43902439024390244</v>
      </c>
      <c r="I2113" s="10">
        <v>69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0.46886446886446886</v>
      </c>
      <c r="I2114" s="10">
        <v>145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0.47422680412371132</v>
      </c>
      <c r="I2115" s="10">
        <v>102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0.50248756218905477</v>
      </c>
      <c r="I2116" s="10">
        <v>100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0.3963963963963964</v>
      </c>
      <c r="I2117" s="10">
        <v>268</v>
      </c>
      <c r="J2117" s="14">
        <f>IF(H2117&lt;J$2,1,0)</f>
        <v>1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0.38742107012296445</v>
      </c>
      <c r="I2118" s="10">
        <v>7373</v>
      </c>
      <c r="J2118" s="14">
        <f>IF(H2118&lt;J$2,1,0)</f>
        <v>1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0.40423335054207538</v>
      </c>
      <c r="I2119" s="10">
        <v>1154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0.42902208201892744</v>
      </c>
      <c r="I2120" s="10">
        <v>181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0.49122807017543857</v>
      </c>
      <c r="I2121" s="10">
        <v>29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0.46951219512195119</v>
      </c>
      <c r="I2122" s="10">
        <v>261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0.47199999999999998</v>
      </c>
      <c r="I2123" s="10">
        <v>66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0.36051899907321594</v>
      </c>
      <c r="I2124" s="10">
        <v>690</v>
      </c>
      <c r="J2124" s="14">
        <f>IF(H2124&lt;J$2,1,0)</f>
        <v>1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0.4882032667876588</v>
      </c>
      <c r="I2125" s="10">
        <v>282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0.46341463414634149</v>
      </c>
      <c r="I2126" s="10">
        <v>154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0.39984038308060654</v>
      </c>
      <c r="I2127" s="10">
        <v>752</v>
      </c>
      <c r="J2127" s="14">
        <f>IF(H2127&lt;J$2,1,0)</f>
        <v>1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0.36833263334733307</v>
      </c>
      <c r="I2128" s="10">
        <v>1504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0.49230769230769234</v>
      </c>
      <c r="I2129" s="10">
        <v>99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0.45514950166112955</v>
      </c>
      <c r="I2130" s="10">
        <v>328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0.43649373881932019</v>
      </c>
      <c r="I2131" s="10">
        <v>315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0.49494949494949497</v>
      </c>
      <c r="I2132" s="10">
        <v>200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0.46853146853146854</v>
      </c>
      <c r="I2133" s="10">
        <v>76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0.49019607843137253</v>
      </c>
      <c r="I2134" s="10">
        <v>26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0.65811965811965811</v>
      </c>
      <c r="I2135" s="10">
        <v>80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0.50704225352112675</v>
      </c>
      <c r="I2136" s="10">
        <v>70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0.41566579634464751</v>
      </c>
      <c r="I2137" s="10">
        <v>1119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0.5901639344262295</v>
      </c>
      <c r="I2138" s="10">
        <v>100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0.37214791502753736</v>
      </c>
      <c r="I2139" s="10">
        <v>798</v>
      </c>
      <c r="J2139" s="14">
        <f>IF(H2139&lt;J$2,1,0)</f>
        <v>1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0.40378006872852235</v>
      </c>
      <c r="I2140" s="10">
        <v>694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0.42574257425742573</v>
      </c>
      <c r="I2141" s="10">
        <v>116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0.42458100558659218</v>
      </c>
      <c r="I2142" s="10">
        <v>103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0.40633245382585753</v>
      </c>
      <c r="I2143" s="10">
        <v>900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0.55555555555555558</v>
      </c>
      <c r="I2144" s="10">
        <v>28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0.37064220183486241</v>
      </c>
      <c r="I2145" s="10">
        <v>1372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0.40336134453781514</v>
      </c>
      <c r="I2146" s="10">
        <v>142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0.5073891625615764</v>
      </c>
      <c r="I2147" s="10">
        <v>100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0.37991266375545851</v>
      </c>
      <c r="I2148" s="10">
        <v>142</v>
      </c>
      <c r="J2148" s="14">
        <f>IF(H2148&lt;J$2,1,0)</f>
        <v>1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0.38905775075987842</v>
      </c>
      <c r="I2149" s="10">
        <v>603</v>
      </c>
      <c r="J2149" s="14">
        <f>IF(H2149&lt;J$2,1,0)</f>
        <v>1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0.45057034220532322</v>
      </c>
      <c r="I2150" s="10">
        <v>1156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0.48672566371681414</v>
      </c>
      <c r="I2151" s="10">
        <v>116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0.38709677419354838</v>
      </c>
      <c r="I2152" s="10">
        <v>95</v>
      </c>
      <c r="J2152" s="14">
        <f>IF(H2152&lt;J$2,1,0)</f>
        <v>1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0.60377358490566035</v>
      </c>
      <c r="I2153" s="10">
        <v>21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0.45806451612903226</v>
      </c>
      <c r="I2154" s="10">
        <v>84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0.44</v>
      </c>
      <c r="I2155" s="10">
        <v>98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0.52884615384615385</v>
      </c>
      <c r="I2156" s="10">
        <v>49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0.41968911917098445</v>
      </c>
      <c r="I2157" s="10">
        <v>112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0.4</v>
      </c>
      <c r="I2158" s="10">
        <v>51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0.37254901960784315</v>
      </c>
      <c r="I2159" s="10">
        <v>160</v>
      </c>
      <c r="J2159" s="14">
        <f>IF(H2159&lt;J$2,1,0)</f>
        <v>1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0.4838709677419355</v>
      </c>
      <c r="I2160" s="10">
        <v>112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0.58750000000000002</v>
      </c>
      <c r="I2161" s="10">
        <v>33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0.33879781420765026</v>
      </c>
      <c r="I2162" s="10">
        <v>121</v>
      </c>
      <c r="J2162" s="14">
        <f>IF(H2162&lt;J$2,1,0)</f>
        <v>1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0.43055555555555558</v>
      </c>
      <c r="I2163" s="10">
        <v>41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0.40579710144927539</v>
      </c>
      <c r="I2164" s="10">
        <v>205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0.36046511627906974</v>
      </c>
      <c r="I2165" s="10">
        <v>55</v>
      </c>
      <c r="J2165" s="14">
        <f>IF(H2165&lt;J$2,1,0)</f>
        <v>1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0.36170212765957449</v>
      </c>
      <c r="I2166" s="10">
        <v>30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0.26530612244897961</v>
      </c>
      <c r="I2167" s="10">
        <v>36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0.40816326530612246</v>
      </c>
      <c r="I2168" s="10">
        <v>116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0.37815126050420167</v>
      </c>
      <c r="I2169" s="10">
        <v>74</v>
      </c>
      <c r="J2169" s="14">
        <f>IF(H2169&lt;J$2,1,0)</f>
        <v>1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0.30630630630630629</v>
      </c>
      <c r="I2170" s="10">
        <v>77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0.47457627118644069</v>
      </c>
      <c r="I2171" s="10">
        <v>124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0.47222222222222221</v>
      </c>
      <c r="I2172" s="10">
        <v>76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0.34024896265560167</v>
      </c>
      <c r="I2173" s="10">
        <v>159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0.36199095022624433</v>
      </c>
      <c r="I2174" s="10">
        <v>141</v>
      </c>
      <c r="J2174" s="14">
        <f>IF(H2174&lt;J$2,1,0)</f>
        <v>1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0.55555555555555558</v>
      </c>
      <c r="I2175" s="10">
        <v>40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0.40244188776708145</v>
      </c>
      <c r="I2176" s="10">
        <v>2545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0.38</v>
      </c>
      <c r="I2177" s="10">
        <v>124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0.36050156739811912</v>
      </c>
      <c r="I2178" s="10">
        <v>204</v>
      </c>
      <c r="J2178" s="14">
        <f>IF(H2178&lt;J$2,1,0)</f>
        <v>1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0.40322580645161288</v>
      </c>
      <c r="I2179" s="10">
        <v>74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0.39726027397260272</v>
      </c>
      <c r="I2180" s="10">
        <v>440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0.41377245508982036</v>
      </c>
      <c r="I2181" s="10">
        <v>2937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0.39473684210526316</v>
      </c>
      <c r="I2182" s="10">
        <v>299</v>
      </c>
      <c r="J2182" s="14">
        <f>IF(H2182&lt;J$2,1,0)</f>
        <v>1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0.40892345476872699</v>
      </c>
      <c r="I2183" s="10">
        <v>1444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0.43355263157894736</v>
      </c>
      <c r="I2184" s="10">
        <v>1722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0.40666666666666668</v>
      </c>
      <c r="I2185" s="10">
        <v>178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0.3915929203539823</v>
      </c>
      <c r="I2186" s="10">
        <v>275</v>
      </c>
      <c r="J2186" s="14">
        <f>IF(H2186&lt;J$2,1,0)</f>
        <v>1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0.45627376425855515</v>
      </c>
      <c r="I2187" s="10">
        <v>143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0.35443037974683544</v>
      </c>
      <c r="I2188" s="10">
        <v>51</v>
      </c>
      <c r="J2188" s="14">
        <f>IF(H2188&lt;J$2,1,0)</f>
        <v>1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0.2289156626506024</v>
      </c>
      <c r="I2189" s="10">
        <v>64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0.46341463414634149</v>
      </c>
      <c r="I2190" s="10">
        <v>66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0.35384615384615387</v>
      </c>
      <c r="I2191" s="10">
        <v>42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0.32196162046908317</v>
      </c>
      <c r="I2192" s="10">
        <v>318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0.32579185520361992</v>
      </c>
      <c r="I2193" s="10">
        <v>149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0.37142857142857144</v>
      </c>
      <c r="I2194" s="10">
        <v>66</v>
      </c>
      <c r="J2194" s="14">
        <f>IF(H2194&lt;J$2,1,0)</f>
        <v>1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0.28333333333333333</v>
      </c>
      <c r="I2195" s="10">
        <v>86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0.38461538461538464</v>
      </c>
      <c r="I2196" s="10">
        <v>80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0.37864077669902912</v>
      </c>
      <c r="I2197" s="10">
        <v>128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0.31948881789137379</v>
      </c>
      <c r="I2198" s="10">
        <v>213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0.33884297520661155</v>
      </c>
      <c r="I2199" s="10">
        <v>80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0.26428571428571429</v>
      </c>
      <c r="I2200" s="10">
        <v>206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0.41104294478527609</v>
      </c>
      <c r="I2201" s="10">
        <v>96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0.32942708333333331</v>
      </c>
      <c r="I2202" s="10">
        <v>515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0.33478260869565218</v>
      </c>
      <c r="I2203" s="10">
        <v>153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0.39696969696969697</v>
      </c>
      <c r="I2204" s="10">
        <v>597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0.38870431893687707</v>
      </c>
      <c r="I2205" s="10">
        <v>184</v>
      </c>
      <c r="J2205" s="14">
        <f>IF(H2205&lt;J$2,1,0)</f>
        <v>1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0.41083521444695259</v>
      </c>
      <c r="I2206" s="10">
        <v>783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0.46124999999999999</v>
      </c>
      <c r="I2207" s="10">
        <v>431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0.31746031746031744</v>
      </c>
      <c r="I2208" s="10">
        <v>129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0.43308293729878888</v>
      </c>
      <c r="I2209" s="10">
        <v>3698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0.39772727272727271</v>
      </c>
      <c r="I2210" s="10">
        <v>106</v>
      </c>
      <c r="J2210" s="14">
        <f>IF(H2210&lt;J$2,1,0)</f>
        <v>1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0.3457142857142857</v>
      </c>
      <c r="I2211" s="10">
        <v>229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0.33047210300429186</v>
      </c>
      <c r="I2212" s="10">
        <v>156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0.63461538461538458</v>
      </c>
      <c r="I2213" s="10">
        <v>19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0.28000000000000003</v>
      </c>
      <c r="I2214" s="10">
        <v>72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0.53594771241830064</v>
      </c>
      <c r="I2215" s="10">
        <v>71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0.47272727272727272</v>
      </c>
      <c r="I2216" s="10">
        <v>29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0.30434782608695654</v>
      </c>
      <c r="I2217" s="10">
        <v>64</v>
      </c>
      <c r="J2217" s="14">
        <f>IF(H2217&lt;J$2,1,0)</f>
        <v>1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0.49056603773584906</v>
      </c>
      <c r="I2218" s="10">
        <v>27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0.46969696969696972</v>
      </c>
      <c r="I2219" s="10">
        <v>35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0.4</v>
      </c>
      <c r="I2220" s="10">
        <v>69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0.33984375</v>
      </c>
      <c r="I2221" s="10">
        <v>169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0.48005502063273725</v>
      </c>
      <c r="I2222" s="10">
        <v>378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0.34375</v>
      </c>
      <c r="I2223" s="10">
        <v>84</v>
      </c>
      <c r="J2223" s="14">
        <f>IF(H2223&lt;J$2,1,0)</f>
        <v>1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0.48800959232613911</v>
      </c>
      <c r="I2224" s="10">
        <v>427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0.32613908872901681</v>
      </c>
      <c r="I2225" s="10">
        <v>281</v>
      </c>
      <c r="J2225" s="14">
        <f>IF(H2225&lt;J$2,1,0)</f>
        <v>1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0.38826574633304572</v>
      </c>
      <c r="I2226" s="10">
        <v>709</v>
      </c>
      <c r="J2226" s="14">
        <f>IF(H2226&lt;J$2,1,0)</f>
        <v>1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0.4305901911886949</v>
      </c>
      <c r="I2227" s="10">
        <v>685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0.37691686844229216</v>
      </c>
      <c r="I2228" s="10">
        <v>772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0.40909090909090912</v>
      </c>
      <c r="I2229" s="10">
        <v>65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0.36042402826855124</v>
      </c>
      <c r="I2230" s="10">
        <v>181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0.3629191321499014</v>
      </c>
      <c r="I2231" s="10">
        <v>323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0.45454545454545453</v>
      </c>
      <c r="I2232" s="10">
        <v>222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0.37089201877934275</v>
      </c>
      <c r="I2233" s="10">
        <v>134</v>
      </c>
      <c r="J2233" s="14">
        <f>IF(H2233&lt;J$2,1,0)</f>
        <v>1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0.45103857566765576</v>
      </c>
      <c r="I2234" s="10">
        <v>185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0.49</v>
      </c>
      <c r="I2235" s="10">
        <v>102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0.35820895522388058</v>
      </c>
      <c r="I2236" s="10">
        <v>172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0.43693937101480601</v>
      </c>
      <c r="I2237" s="10">
        <v>5210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0.43864598025387869</v>
      </c>
      <c r="I2238" s="10">
        <v>398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0.44265593561368211</v>
      </c>
      <c r="I2239" s="10">
        <v>277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0.39099099099099099</v>
      </c>
      <c r="I2240" s="10">
        <v>338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0.39130434782608697</v>
      </c>
      <c r="I2241" s="10">
        <v>84</v>
      </c>
      <c r="J2241" s="14">
        <f>IF(H2241&lt;J$2,1,0)</f>
        <v>1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0.2857142857142857</v>
      </c>
      <c r="I2242" s="10">
        <v>115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0.30188679245283018</v>
      </c>
      <c r="I2243" s="10">
        <v>37</v>
      </c>
      <c r="J2243" s="14">
        <f>IF(H2243&lt;J$2,1,0)</f>
        <v>1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0.55681818181818177</v>
      </c>
      <c r="I2244" s="10">
        <v>39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0.31746031746031744</v>
      </c>
      <c r="I2245" s="10">
        <v>129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0.39906103286384975</v>
      </c>
      <c r="I2246" s="10">
        <v>128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0.4</v>
      </c>
      <c r="I2247" s="10">
        <v>66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0.3</v>
      </c>
      <c r="I2248" s="10">
        <v>91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0.36936936936936937</v>
      </c>
      <c r="I2249" s="10">
        <v>140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0.25988700564971751</v>
      </c>
      <c r="I2250" s="10">
        <v>131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0.33004926108374383</v>
      </c>
      <c r="I2251" s="10">
        <v>136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0.33156498673740054</v>
      </c>
      <c r="I2252" s="10">
        <v>252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0.3143631436314363</v>
      </c>
      <c r="I2253" s="10">
        <v>253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0.37348105789849895</v>
      </c>
      <c r="I2254" s="10">
        <v>7012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0.35868694955964769</v>
      </c>
      <c r="I2255" s="10">
        <v>2403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0.38405797101449274</v>
      </c>
      <c r="I2256" s="10">
        <v>170</v>
      </c>
      <c r="J2256" s="14">
        <f>IF(H2256&lt;J$2,1,0)</f>
        <v>1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0.36363636363636365</v>
      </c>
      <c r="I2257" s="10">
        <v>203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0.3622641509433962</v>
      </c>
      <c r="I2258" s="10">
        <v>507</v>
      </c>
      <c r="J2258" s="14">
        <f>IF(H2258&lt;J$2,1,0)</f>
        <v>1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0.30833333333333335</v>
      </c>
      <c r="I2259" s="10">
        <v>249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0.40466926070038911</v>
      </c>
      <c r="I2260" s="10">
        <v>918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0.40029985007496249</v>
      </c>
      <c r="I2261" s="10">
        <v>400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0.27948717948717949</v>
      </c>
      <c r="I2262" s="10">
        <v>281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0.28443113772455092</v>
      </c>
      <c r="I2263" s="10">
        <v>239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0.41967871485943775</v>
      </c>
      <c r="I2264" s="10">
        <v>2601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0.3012345679012346</v>
      </c>
      <c r="I2265" s="10">
        <v>849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0.30521472392638038</v>
      </c>
      <c r="I2266" s="10">
        <v>453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0.29233870967741937</v>
      </c>
      <c r="I2267" s="10">
        <v>702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0.33039647577092512</v>
      </c>
      <c r="I2268" s="10">
        <v>152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0.37600806451612906</v>
      </c>
      <c r="I2269" s="10">
        <v>619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0.32494279176201374</v>
      </c>
      <c r="I2270" s="10">
        <v>295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0.34276729559748426</v>
      </c>
      <c r="I2271" s="10">
        <v>209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0.50375939849624063</v>
      </c>
      <c r="I2272" s="10">
        <v>132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0.39494163424124512</v>
      </c>
      <c r="I2273" s="10">
        <v>311</v>
      </c>
      <c r="J2273" s="14">
        <f>IF(H2273&lt;J$2,1,0)</f>
        <v>1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0.3592814371257485</v>
      </c>
      <c r="I2274" s="10">
        <v>107</v>
      </c>
      <c r="J2274" s="14">
        <f>IF(H2274&lt;J$2,1,0)</f>
        <v>1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0.33957888878582693</v>
      </c>
      <c r="I2275" s="10">
        <v>7120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0.37337413925019125</v>
      </c>
      <c r="I2276" s="10">
        <v>819</v>
      </c>
      <c r="J2276" s="14">
        <f>IF(H2276&lt;J$2,1,0)</f>
        <v>1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0.35777777777777775</v>
      </c>
      <c r="I2277" s="10">
        <v>1156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0.48809523809523808</v>
      </c>
      <c r="I2278" s="10">
        <v>129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0.38723404255319149</v>
      </c>
      <c r="I2279" s="10">
        <v>144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0.3611111111111111</v>
      </c>
      <c r="I2280" s="10">
        <v>138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0.36857142857142855</v>
      </c>
      <c r="I2281" s="10">
        <v>221</v>
      </c>
      <c r="J2281" s="14">
        <f>IF(H2281&lt;J$2,1,0)</f>
        <v>1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0.2878787878787879</v>
      </c>
      <c r="I2282" s="10">
        <v>141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0.27906976744186046</v>
      </c>
      <c r="I2283" s="10">
        <v>155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0.41732283464566927</v>
      </c>
      <c r="I2284" s="10">
        <v>74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0.36973050286058418</v>
      </c>
      <c r="I2285" s="10">
        <v>16745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0.36520854526958291</v>
      </c>
      <c r="I2286" s="10">
        <v>624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0.40418118466898956</v>
      </c>
      <c r="I2287" s="10">
        <v>2736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0.3888888888888889</v>
      </c>
      <c r="I2288" s="10">
        <v>143</v>
      </c>
      <c r="J2288" s="14">
        <f>IF(H2288&lt;J$2,1,0)</f>
        <v>1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0.31547619047619047</v>
      </c>
      <c r="I2289" s="10">
        <v>460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0.40549273021001614</v>
      </c>
      <c r="I2290" s="10">
        <v>368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0.34478935698447893</v>
      </c>
      <c r="I2291" s="10">
        <v>1182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0.19157088122605365</v>
      </c>
      <c r="I2292" s="10">
        <v>211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0.35153583617747441</v>
      </c>
      <c r="I2293" s="10">
        <v>190</v>
      </c>
      <c r="J2293" s="14">
        <f>IF(H2293&lt;J$2,1,0)</f>
        <v>1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0.29710144927536231</v>
      </c>
      <c r="I2294" s="10">
        <v>291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0.3800243605359318</v>
      </c>
      <c r="I2295" s="10">
        <v>1018</v>
      </c>
      <c r="J2295" s="14">
        <f>IF(H2295&lt;J$2,1,0)</f>
        <v>1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0.39809863339275103</v>
      </c>
      <c r="I2296" s="10">
        <v>1013</v>
      </c>
      <c r="J2296" s="14">
        <f>IF(H2296&lt;J$2,1,0)</f>
        <v>1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0.28985507246376813</v>
      </c>
      <c r="I2297" s="10">
        <v>98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0.28125</v>
      </c>
      <c r="I2298" s="10">
        <v>92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0.4157303370786517</v>
      </c>
      <c r="I2299" s="10">
        <v>104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0.4560260586319218</v>
      </c>
      <c r="I2300" s="10">
        <v>167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0.29197080291970801</v>
      </c>
      <c r="I2301" s="10">
        <v>97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0.47222222222222221</v>
      </c>
      <c r="I2302" s="10">
        <v>57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0.44956140350877194</v>
      </c>
      <c r="I2303" s="10">
        <v>251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0.47234042553191491</v>
      </c>
      <c r="I2304" s="10">
        <v>868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0.45072115384615385</v>
      </c>
      <c r="I2305" s="10">
        <v>457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0.47761194029850745</v>
      </c>
      <c r="I2306" s="10">
        <v>140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0.52162516382699864</v>
      </c>
      <c r="I2307" s="10">
        <v>365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0.49668874172185429</v>
      </c>
      <c r="I2308" s="10">
        <v>152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0.31800766283524906</v>
      </c>
      <c r="I2309" s="10">
        <v>178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0.3583815028901734</v>
      </c>
      <c r="I2310" s="10">
        <v>111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0.43641618497109824</v>
      </c>
      <c r="I2311" s="10">
        <v>195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0.47744360902255639</v>
      </c>
      <c r="I2312" s="10">
        <v>139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0.42898193760262726</v>
      </c>
      <c r="I2313" s="10">
        <v>23647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0.41220423412204232</v>
      </c>
      <c r="I2314" s="10">
        <v>472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0.47538940809968849</v>
      </c>
      <c r="I2315" s="10">
        <v>842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0.35629921259842517</v>
      </c>
      <c r="I2316" s="10">
        <v>327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0.45714285714285713</v>
      </c>
      <c r="I2317" s="10">
        <v>266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0.51851851851851849</v>
      </c>
      <c r="I2318" s="10">
        <v>312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0.49235474006116209</v>
      </c>
      <c r="I2319" s="10">
        <v>166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0.45945945945945948</v>
      </c>
      <c r="I2320" s="10">
        <v>360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0.39530303030303032</v>
      </c>
      <c r="I2321" s="10">
        <v>3991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0.42054992764109983</v>
      </c>
      <c r="I2322" s="10">
        <v>2002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0.376</v>
      </c>
      <c r="I2323" s="10">
        <v>234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0.42768595041322316</v>
      </c>
      <c r="I2324" s="10">
        <v>277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0.42076502732240439</v>
      </c>
      <c r="I2325" s="10">
        <v>636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0.41108986615678778</v>
      </c>
      <c r="I2326" s="10">
        <v>308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0.51276595744680853</v>
      </c>
      <c r="I2327" s="10">
        <v>229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0.42286751361161523</v>
      </c>
      <c r="I2328" s="10">
        <v>318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0.37188208616780044</v>
      </c>
      <c r="I2329" s="10">
        <v>277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0.45129550672351593</v>
      </c>
      <c r="I2330" s="10">
        <v>1673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0.4673684210526316</v>
      </c>
      <c r="I2331" s="10">
        <v>253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0.39072847682119205</v>
      </c>
      <c r="I2332" s="10">
        <v>184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0.42118863049095606</v>
      </c>
      <c r="I2333" s="10">
        <v>224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0.41197728446050591</v>
      </c>
      <c r="I2334" s="10">
        <v>1139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0.49342105263157893</v>
      </c>
      <c r="I2335" s="10">
        <v>231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0.45394736842105265</v>
      </c>
      <c r="I2336" s="10">
        <v>83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0.33333333333333331</v>
      </c>
      <c r="I2337" s="10">
        <v>60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0.53198653198653201</v>
      </c>
      <c r="I2338" s="10">
        <v>139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0.40935672514619881</v>
      </c>
      <c r="I2339" s="10">
        <v>202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0.41995359628770301</v>
      </c>
      <c r="I2340" s="10">
        <v>250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0.39799031042526467</v>
      </c>
      <c r="I2341" s="10">
        <v>3355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0.35324107793153681</v>
      </c>
      <c r="I2342" s="10">
        <v>888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0.29508196721311475</v>
      </c>
      <c r="I2343" s="10">
        <v>43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0.29156327543424315</v>
      </c>
      <c r="I2344" s="10">
        <v>1713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0.4652956298200514</v>
      </c>
      <c r="I2345" s="10">
        <v>208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0.40298507462686567</v>
      </c>
      <c r="I2346" s="10">
        <v>160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0.33573141486810554</v>
      </c>
      <c r="I2347" s="10">
        <v>277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0.42916450441100157</v>
      </c>
      <c r="I2348" s="10">
        <v>1100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0.54639175257731953</v>
      </c>
      <c r="I2349" s="10">
        <v>44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0.39285714285714285</v>
      </c>
      <c r="I2350" s="10">
        <v>170</v>
      </c>
      <c r="J2350" s="14">
        <f>IF(H2350&lt;J$2,1,0)</f>
        <v>1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0.34545454545454546</v>
      </c>
      <c r="I2351" s="10">
        <v>72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0.39097744360902253</v>
      </c>
      <c r="I2352" s="10">
        <v>243</v>
      </c>
      <c r="J2352" s="14">
        <f>IF(H2352&lt;J$2,1,0)</f>
        <v>1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0.45454545454545453</v>
      </c>
      <c r="I2353" s="10">
        <v>48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0.4854721549636804</v>
      </c>
      <c r="I2354" s="10">
        <v>425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0.404149377593361</v>
      </c>
      <c r="I2355" s="10">
        <v>718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0.42196007259528129</v>
      </c>
      <c r="I2356" s="10">
        <v>6370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0.46376811594202899</v>
      </c>
      <c r="I2357" s="10">
        <v>185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0.44164037854889587</v>
      </c>
      <c r="I2358" s="10">
        <v>177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0.39097744360902253</v>
      </c>
      <c r="I2359" s="10">
        <v>486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0.38772077375946173</v>
      </c>
      <c r="I2360" s="10">
        <v>1456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0.35877862595419846</v>
      </c>
      <c r="I2361" s="10">
        <v>84</v>
      </c>
      <c r="J2361" s="14">
        <f>IF(H2361&lt;J$2,1,0)</f>
        <v>1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0.375</v>
      </c>
      <c r="I2362" s="10">
        <v>130</v>
      </c>
      <c r="J2362" s="14">
        <f>IF(H2362&lt;J$2,1,0)</f>
        <v>1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0.42065009560229444</v>
      </c>
      <c r="I2363" s="10">
        <v>303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0.38254172015404364</v>
      </c>
      <c r="I2364" s="10">
        <v>481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0.36283185840707965</v>
      </c>
      <c r="I2365" s="10">
        <v>216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0.41134751773049644</v>
      </c>
      <c r="I2366" s="10">
        <v>996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0.42413793103448277</v>
      </c>
      <c r="I2367" s="10">
        <v>1169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0.38965952080706179</v>
      </c>
      <c r="I2368" s="10">
        <v>484</v>
      </c>
      <c r="J2368" s="14">
        <f>IF(H2368&lt;J$2,1,0)</f>
        <v>1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0.43092058020967972</v>
      </c>
      <c r="I2369" s="10">
        <v>7925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0.55925155925155923</v>
      </c>
      <c r="I2370" s="10">
        <v>212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0.44411764705882351</v>
      </c>
      <c r="I2371" s="10">
        <v>189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0.37944664031620551</v>
      </c>
      <c r="I2372" s="10">
        <v>314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0.40301724137931033</v>
      </c>
      <c r="I2373" s="10">
        <v>277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0.32536764705882354</v>
      </c>
      <c r="I2374" s="10">
        <v>367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0.4280442804428044</v>
      </c>
      <c r="I2375" s="10">
        <v>155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0.33855799373040751</v>
      </c>
      <c r="I2376" s="10">
        <v>211</v>
      </c>
      <c r="J2376" s="14">
        <f>IF(H2376&lt;J$2,1,0)</f>
        <v>1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0.44594594594594594</v>
      </c>
      <c r="I2377" s="10">
        <v>328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0.45357142857142857</v>
      </c>
      <c r="I2378" s="10">
        <v>153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0.44221105527638194</v>
      </c>
      <c r="I2379" s="10">
        <v>777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0.43697478991596639</v>
      </c>
      <c r="I2380" s="10">
        <v>603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0.44217687074829931</v>
      </c>
      <c r="I2381" s="10">
        <v>82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0.41657550658957126</v>
      </c>
      <c r="I2382" s="10">
        <v>11200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0.41867881548974945</v>
      </c>
      <c r="I2383" s="10">
        <v>1276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0.3434747798238591</v>
      </c>
      <c r="I2384" s="10">
        <v>820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0.36010709504685406</v>
      </c>
      <c r="I2385" s="10">
        <v>478</v>
      </c>
      <c r="J2385" s="14">
        <f>IF(H2385&lt;J$2,1,0)</f>
        <v>1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0.30396475770925108</v>
      </c>
      <c r="I2386" s="10">
        <v>158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0.36577181208053694</v>
      </c>
      <c r="I2387" s="10">
        <v>189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0.34140914709517922</v>
      </c>
      <c r="I2388" s="10">
        <v>2664</v>
      </c>
      <c r="J2388" s="14">
        <f>IF(H2388&lt;J$2,1,0)</f>
        <v>1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0.45513829548009893</v>
      </c>
      <c r="I2389" s="10">
        <v>2423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0.4251012145748988</v>
      </c>
      <c r="I2390" s="10">
        <v>142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0.42357324609233005</v>
      </c>
      <c r="I2391" s="10">
        <v>6343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0.36338028169014086</v>
      </c>
      <c r="I2392" s="10">
        <v>226</v>
      </c>
      <c r="J2392" s="14">
        <f>IF(H2392&lt;J$2,1,0)</f>
        <v>1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0.332484076433121</v>
      </c>
      <c r="I2393" s="10">
        <v>524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0.45085803432137284</v>
      </c>
      <c r="I2394" s="10">
        <v>352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0.38048658138951591</v>
      </c>
      <c r="I2395" s="10">
        <v>2470</v>
      </c>
      <c r="J2395" s="14">
        <f>IF(H2395&lt;J$2,1,0)</f>
        <v>1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0.31509846827133481</v>
      </c>
      <c r="I2396" s="10">
        <v>313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0.39882583170254404</v>
      </c>
      <c r="I2397" s="10">
        <v>1536</v>
      </c>
      <c r="J2397" s="14">
        <f>IF(H2397&lt;J$2,1,0)</f>
        <v>1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0.44162895927601808</v>
      </c>
      <c r="I2398" s="10">
        <v>617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0.25735294117647056</v>
      </c>
      <c r="I2399" s="10">
        <v>101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0.3689864549276039</v>
      </c>
      <c r="I2400" s="10">
        <v>1351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0.31764705882352939</v>
      </c>
      <c r="I2401" s="10">
        <v>174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0.44985673352435529</v>
      </c>
      <c r="I2402" s="10">
        <v>384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0.29315960912052119</v>
      </c>
      <c r="I2403" s="10">
        <v>651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0.20134228187919462</v>
      </c>
      <c r="I2404" s="10">
        <v>238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0.45581395348837211</v>
      </c>
      <c r="I2405" s="10">
        <v>117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0.49137931034482757</v>
      </c>
      <c r="I2406" s="10">
        <v>59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0.319752915047196</v>
      </c>
      <c r="I2407" s="10">
        <v>9801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0.31707317073170732</v>
      </c>
      <c r="I2408" s="10">
        <v>700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0.29577464788732394</v>
      </c>
      <c r="I2409" s="10">
        <v>850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0.39373601789709173</v>
      </c>
      <c r="I2410" s="10">
        <v>271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0.45588235294117646</v>
      </c>
      <c r="I2411" s="10">
        <v>148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0.41282894736842107</v>
      </c>
      <c r="I2412" s="10">
        <v>357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0.44624277456647399</v>
      </c>
      <c r="I2413" s="10">
        <v>479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0.51704545454545459</v>
      </c>
      <c r="I2414" s="10">
        <v>85</v>
      </c>
      <c r="J2414" s="14">
        <f>IF(H2414&lt;J$2,1,0)</f>
        <v>0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0.47826086956521741</v>
      </c>
      <c r="I2415" s="10">
        <v>132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0.43934426229508194</v>
      </c>
      <c r="I2416" s="10">
        <v>171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0.41836734693877553</v>
      </c>
      <c r="I2417" s="10">
        <v>114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0.37569060773480661</v>
      </c>
      <c r="I2418" s="10">
        <v>113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0.39015817223198596</v>
      </c>
      <c r="I2419" s="10">
        <v>347</v>
      </c>
      <c r="J2419" s="14">
        <f>IF(H2419&lt;J$2,1,0)</f>
        <v>1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0.3792134831460674</v>
      </c>
      <c r="I2420" s="10">
        <v>221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0.4107142857142857</v>
      </c>
      <c r="I2421" s="10">
        <v>99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0.4049586776859504</v>
      </c>
      <c r="I2422" s="10">
        <v>288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0.4660493827160494</v>
      </c>
      <c r="I2423" s="10">
        <v>173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0.34302325581395349</v>
      </c>
      <c r="I2424" s="10">
        <v>226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0.44334975369458129</v>
      </c>
      <c r="I2425" s="10">
        <v>113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0.45933014354066987</v>
      </c>
      <c r="I2426" s="10">
        <v>113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0.38693467336683418</v>
      </c>
      <c r="I2427" s="10">
        <v>122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0.40362225097024579</v>
      </c>
      <c r="I2428" s="10">
        <v>461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0.42129629629629628</v>
      </c>
      <c r="I2429" s="10">
        <v>250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0.42651905900113224</v>
      </c>
      <c r="I2430" s="10">
        <v>22793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0.4610951008645533</v>
      </c>
      <c r="I2431" s="10">
        <v>187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0.39827700463883364</v>
      </c>
      <c r="I2432" s="10">
        <v>1816</v>
      </c>
      <c r="J2432" s="14">
        <f>IF(H2432&lt;J$2,1,0)</f>
        <v>1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0.4079372404245501</v>
      </c>
      <c r="I2433" s="10">
        <v>2566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0.40398550724637683</v>
      </c>
      <c r="I2434" s="10">
        <v>329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0.3282442748091603</v>
      </c>
      <c r="I2435" s="10">
        <v>264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0.41908713692946059</v>
      </c>
      <c r="I2436" s="10">
        <v>140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0.46827794561933533</v>
      </c>
      <c r="I2437" s="10">
        <v>352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0.4376731301939058</v>
      </c>
      <c r="I2438" s="10">
        <v>203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0.42894117647058821</v>
      </c>
      <c r="I2439" s="10">
        <v>2427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0.53191489361702127</v>
      </c>
      <c r="I2440" s="10">
        <v>198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0.37532808398950129</v>
      </c>
      <c r="I2441" s="10">
        <v>238</v>
      </c>
      <c r="J2441" s="14">
        <f>IF(H2441&lt;J$2,1,0)</f>
        <v>1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0.38179519595448796</v>
      </c>
      <c r="I2442" s="10">
        <v>489</v>
      </c>
      <c r="J2442" s="14">
        <f>IF(H2442&lt;J$2,1,0)</f>
        <v>1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0.49050632911392406</v>
      </c>
      <c r="I2443" s="10">
        <v>161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0.43614457831325304</v>
      </c>
      <c r="I2444" s="10">
        <v>234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0.45310853530031614</v>
      </c>
      <c r="I2445" s="10">
        <v>519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0.36577181208053694</v>
      </c>
      <c r="I2446" s="10">
        <v>189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0.39869281045751637</v>
      </c>
      <c r="I2447" s="10">
        <v>276</v>
      </c>
      <c r="J2447" s="14">
        <f>IF(H2447&lt;J$2,1,0)</f>
        <v>1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0.48666666666666669</v>
      </c>
      <c r="I2448" s="10">
        <v>77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0.50232558139534889</v>
      </c>
      <c r="I2449" s="10">
        <v>107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0.42343079631971825</v>
      </c>
      <c r="I2450" s="10">
        <v>23249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0.38725490196078433</v>
      </c>
      <c r="I2451" s="10">
        <v>125</v>
      </c>
      <c r="J2451" s="14">
        <f>IF(H2451&lt;J$2,1,0)</f>
        <v>1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0.5086580086580087</v>
      </c>
      <c r="I2452" s="10">
        <v>227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0.43209876543209874</v>
      </c>
      <c r="I2453" s="10">
        <v>138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0.48132059079061684</v>
      </c>
      <c r="I2454" s="10">
        <v>597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0.44821092278719399</v>
      </c>
      <c r="I2455" s="10">
        <v>293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0.46280991735537191</v>
      </c>
      <c r="I2456" s="10">
        <v>390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0.45195729537366547</v>
      </c>
      <c r="I2457" s="10">
        <v>154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0.37931034482758619</v>
      </c>
      <c r="I2458" s="10">
        <v>270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0.41092591418974589</v>
      </c>
      <c r="I2459" s="10">
        <v>9295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0.43434343434343436</v>
      </c>
      <c r="I2460" s="10">
        <v>112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0.41091954022988508</v>
      </c>
      <c r="I2461" s="10">
        <v>205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0.4496732026143791</v>
      </c>
      <c r="I2462" s="10">
        <v>421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0.48930481283422461</v>
      </c>
      <c r="I2463" s="10">
        <v>191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0.49009009009009008</v>
      </c>
      <c r="I2464" s="10">
        <v>283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0.47990353697749194</v>
      </c>
      <c r="I2465" s="10">
        <v>647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0.45310596833130329</v>
      </c>
      <c r="I2466" s="10">
        <v>449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0.46594274432379074</v>
      </c>
      <c r="I2467" s="10">
        <v>541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0.43346007604562736</v>
      </c>
      <c r="I2468" s="10">
        <v>149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0.38582677165354329</v>
      </c>
      <c r="I2469" s="10">
        <v>78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0.46875</v>
      </c>
      <c r="I2470" s="10">
        <v>85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0.2969187675070028</v>
      </c>
      <c r="I2471" s="10">
        <v>251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0.5646929824561403</v>
      </c>
      <c r="I2472" s="10">
        <v>397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0.48059701492537316</v>
      </c>
      <c r="I2473" s="10">
        <v>174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0.62745098039215685</v>
      </c>
      <c r="I2474" s="10">
        <v>38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0.375</v>
      </c>
      <c r="I2475" s="10">
        <v>95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0.43902439024390244</v>
      </c>
      <c r="I2476" s="10">
        <v>299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0.42089195646402972</v>
      </c>
      <c r="I2477" s="10">
        <v>8726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0.40905697934809654</v>
      </c>
      <c r="I2478" s="10">
        <v>7125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0.50527549824150053</v>
      </c>
      <c r="I2479" s="10">
        <v>422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0.50471698113207553</v>
      </c>
      <c r="I2480" s="10">
        <v>105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0.42083333333333334</v>
      </c>
      <c r="I2481" s="10">
        <v>278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0.56198347107438018</v>
      </c>
      <c r="I2482" s="10">
        <v>53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0.43465045592705165</v>
      </c>
      <c r="I2483" s="10">
        <v>186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0.45690550363447557</v>
      </c>
      <c r="I2484" s="10">
        <v>523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0.41463414634146339</v>
      </c>
      <c r="I2485" s="10">
        <v>96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0.33121019108280253</v>
      </c>
      <c r="I2486" s="10">
        <v>105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0.42945417095777549</v>
      </c>
      <c r="I2487" s="10">
        <v>554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0.31506849315068491</v>
      </c>
      <c r="I2488" s="10">
        <v>200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0.46491588018054986</v>
      </c>
      <c r="I2489" s="10">
        <v>1304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0.49802371541501977</v>
      </c>
      <c r="I2490" s="10">
        <v>127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0.47638603696098564</v>
      </c>
      <c r="I2491" s="10">
        <v>255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0.48205128205128206</v>
      </c>
      <c r="I2492" s="10">
        <v>101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0.47112462006079026</v>
      </c>
      <c r="I2493" s="10">
        <v>174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0.35897435897435898</v>
      </c>
      <c r="I2494" s="10">
        <v>50</v>
      </c>
      <c r="J2494" s="14">
        <f>IF(H2494&lt;J$2,1,0)</f>
        <v>1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0.35664335664335667</v>
      </c>
      <c r="I2495" s="10">
        <v>92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0.496</v>
      </c>
      <c r="I2496" s="10">
        <v>63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0.48022598870056499</v>
      </c>
      <c r="I2497" s="10">
        <v>92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0.55952380952380953</v>
      </c>
      <c r="I2498" s="10">
        <v>37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0.3724137931034483</v>
      </c>
      <c r="I2499" s="10">
        <v>91</v>
      </c>
      <c r="J2499" s="14">
        <f>IF(H2499&lt;J$2,1,0)</f>
        <v>1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0.32142857142857145</v>
      </c>
      <c r="I2500" s="10">
        <v>171</v>
      </c>
      <c r="J2500" s="14">
        <f>IF(H2500&lt;J$2,1,0)</f>
        <v>1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0.39552238805970147</v>
      </c>
      <c r="I2501" s="10">
        <v>81</v>
      </c>
      <c r="J2501" s="14">
        <f>IF(H2501&lt;J$2,1,0)</f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0.19354838709677419</v>
      </c>
      <c r="I2502" s="10">
        <v>25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0.33777777777777779</v>
      </c>
      <c r="I2503" s="10">
        <v>149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0.45806815848901661</v>
      </c>
      <c r="I2504" s="10">
        <v>10559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0.38837772397094433</v>
      </c>
      <c r="I2505" s="10">
        <v>1263</v>
      </c>
      <c r="J2505" s="14">
        <f>IF(H2505&lt;J$2,1,0)</f>
        <v>1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0.35038363171355497</v>
      </c>
      <c r="I2506" s="10">
        <v>254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0.40204271123491181</v>
      </c>
      <c r="I2507" s="10">
        <v>644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0.36283185840707965</v>
      </c>
      <c r="I2508" s="10">
        <v>144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0.47302904564315351</v>
      </c>
      <c r="I2509" s="10">
        <v>127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0.38098693759071117</v>
      </c>
      <c r="I2510" s="10">
        <v>853</v>
      </c>
      <c r="J2510" s="14">
        <f>IF(H2510&lt;J$2,1,0)</f>
        <v>1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0.37912087912087911</v>
      </c>
      <c r="I2511" s="10">
        <v>113</v>
      </c>
      <c r="J2511" s="14">
        <f>IF(H2511&lt;J$2,1,0)</f>
        <v>1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0.45805921052631576</v>
      </c>
      <c r="I2512" s="10">
        <v>659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0.5130434782608696</v>
      </c>
      <c r="I2513" s="10">
        <v>56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0.42167721518987344</v>
      </c>
      <c r="I2514" s="10">
        <v>731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0.4356223175965665</v>
      </c>
      <c r="I2515" s="10">
        <v>263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0.42917547568710357</v>
      </c>
      <c r="I2516" s="10">
        <v>270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0.37894736842105264</v>
      </c>
      <c r="I2517" s="10">
        <v>118</v>
      </c>
      <c r="J2517" s="14">
        <f>IF(H2517&lt;J$2,1,0)</f>
        <v>1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0.45355191256830601</v>
      </c>
      <c r="I2518" s="10">
        <v>200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0.41998231653404067</v>
      </c>
      <c r="I2519" s="10">
        <v>656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0.36298932384341637</v>
      </c>
      <c r="I2520" s="10">
        <v>179</v>
      </c>
      <c r="J2520" s="14">
        <f>IF(H2520&lt;J$2,1,0)</f>
        <v>1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0.50476190476190474</v>
      </c>
      <c r="I2521" s="10">
        <v>52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0.43585780525502316</v>
      </c>
      <c r="I2522" s="10">
        <v>365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0.37663066348716512</v>
      </c>
      <c r="I2523" s="10">
        <v>4444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0.45631469979296069</v>
      </c>
      <c r="I2524" s="10">
        <v>1313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0.41176470588235292</v>
      </c>
      <c r="I2525" s="10">
        <v>300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0.4</v>
      </c>
      <c r="I2526" s="10">
        <v>282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0.43237704918032788</v>
      </c>
      <c r="I2527" s="10">
        <v>1385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0.36699507389162561</v>
      </c>
      <c r="I2528" s="10">
        <v>257</v>
      </c>
      <c r="J2528" s="14">
        <f>IF(H2528&lt;J$2,1,0)</f>
        <v>1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0.37404580152671757</v>
      </c>
      <c r="I2529" s="10">
        <v>164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0.41203703703703703</v>
      </c>
      <c r="I2530" s="10">
        <v>254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0.44570994684889903</v>
      </c>
      <c r="I2531" s="10">
        <v>730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0.44635193133047213</v>
      </c>
      <c r="I2532" s="10">
        <v>129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0.4891304347826087</v>
      </c>
      <c r="I2533" s="10">
        <v>47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0.40668523676880225</v>
      </c>
      <c r="I2534" s="10">
        <v>213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0.36344086021505378</v>
      </c>
      <c r="I2535" s="10">
        <v>1184</v>
      </c>
      <c r="J2535" s="14">
        <f>IF(H2535&lt;J$2,1,0)</f>
        <v>1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0.41221374045801529</v>
      </c>
      <c r="I2536" s="10">
        <v>77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0.36653816499614494</v>
      </c>
      <c r="I2537" s="10">
        <v>12324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0.34980494148244473</v>
      </c>
      <c r="I2538" s="10">
        <v>2000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0.31958762886597936</v>
      </c>
      <c r="I2539" s="10">
        <v>396</v>
      </c>
      <c r="J2539" s="14">
        <f>IF(H2539&lt;J$2,1,0)</f>
        <v>1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0.29658792650918636</v>
      </c>
      <c r="I2540" s="10">
        <v>268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0.42239922761284093</v>
      </c>
      <c r="I2541" s="10">
        <v>2393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0.5085158150851582</v>
      </c>
      <c r="I2542" s="10">
        <v>202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0.39047619047619048</v>
      </c>
      <c r="I2543" s="10">
        <v>64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0.3</v>
      </c>
      <c r="I2544" s="10">
        <v>56</v>
      </c>
      <c r="J2544" s="14">
        <f>IF(H2544&lt;J$2,1,0)</f>
        <v>1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0.39735099337748342</v>
      </c>
      <c r="I2545" s="10">
        <v>182</v>
      </c>
      <c r="J2545" s="14">
        <f>IF(H2545&lt;J$2,1,0)</f>
        <v>1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0.49056603773584906</v>
      </c>
      <c r="I2546" s="10">
        <v>54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0.38533178114086147</v>
      </c>
      <c r="I2547" s="10">
        <v>528</v>
      </c>
      <c r="J2547" s="14">
        <f>IF(H2547&lt;J$2,1,0)</f>
        <v>1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0.42372881355932202</v>
      </c>
      <c r="I2548" s="10">
        <v>204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0.43451327433628317</v>
      </c>
      <c r="I2549" s="10">
        <v>639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0.44680851063829785</v>
      </c>
      <c r="I2550" s="10">
        <v>52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0.44767441860465118</v>
      </c>
      <c r="I2551" s="10">
        <v>95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0.40976933514246949</v>
      </c>
      <c r="I2552" s="10">
        <v>435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0.47826086956521741</v>
      </c>
      <c r="I2553" s="10">
        <v>36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0.40384615384615385</v>
      </c>
      <c r="I2554" s="10">
        <v>62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0.47772925764192142</v>
      </c>
      <c r="I2555" s="10">
        <v>598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0.5</v>
      </c>
      <c r="I2556" s="10">
        <v>193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0.46511627906976744</v>
      </c>
      <c r="I2557" s="10">
        <v>115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0.52631578947368418</v>
      </c>
      <c r="I2558" s="10">
        <v>36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0.40935361721915897</v>
      </c>
      <c r="I2559" s="10">
        <v>8891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0.31034482758620691</v>
      </c>
      <c r="I2560" s="10">
        <v>180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0.450354609929078</v>
      </c>
      <c r="I2561" s="10">
        <v>310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0.39428571428571429</v>
      </c>
      <c r="I2562" s="10">
        <v>212</v>
      </c>
      <c r="J2562" s="14">
        <f>IF(H2562&lt;J$2,1,0)</f>
        <v>1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0.47522935779816516</v>
      </c>
      <c r="I2563" s="10">
        <v>286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0.40764331210191085</v>
      </c>
      <c r="I2564" s="10">
        <v>279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0.37417943107221008</v>
      </c>
      <c r="I2565" s="10">
        <v>286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0.47480620155038761</v>
      </c>
      <c r="I2566" s="10">
        <v>271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0.44656820156385751</v>
      </c>
      <c r="I2567" s="10">
        <v>637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0.34561626429479037</v>
      </c>
      <c r="I2568" s="10">
        <v>515</v>
      </c>
      <c r="J2568" s="14">
        <f>IF(H2568&lt;J$2,1,0)</f>
        <v>1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0.35933147632311979</v>
      </c>
      <c r="I2569" s="10">
        <v>230</v>
      </c>
      <c r="J2569" s="14">
        <f>IF(H2569&lt;J$2,1,0)</f>
        <v>1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0.4206471494607088</v>
      </c>
      <c r="I2570" s="10">
        <v>1128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0.45695364238410596</v>
      </c>
      <c r="I2571" s="10">
        <v>164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0.48</v>
      </c>
      <c r="I2572" s="10">
        <v>130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0.38417639429312583</v>
      </c>
      <c r="I2573" s="10">
        <v>2374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0.43317972350230416</v>
      </c>
      <c r="I2574" s="10">
        <v>123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0.46008403361344535</v>
      </c>
      <c r="I2575" s="10">
        <v>257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0.39307535641547864</v>
      </c>
      <c r="I2576" s="10">
        <v>298</v>
      </c>
      <c r="J2576" s="14">
        <f>IF(H2576&lt;J$2,1,0)</f>
        <v>1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0.45786516853932585</v>
      </c>
      <c r="I2577" s="10">
        <v>193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0.34583333333333333</v>
      </c>
      <c r="I2578" s="10">
        <v>157</v>
      </c>
      <c r="J2578" s="14">
        <f>IF(H2578&lt;J$2,1,0)</f>
        <v>1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0.36555891238670696</v>
      </c>
      <c r="I2579" s="10">
        <v>210</v>
      </c>
      <c r="J2579" s="14">
        <f>IF(H2579&lt;J$2,1,0)</f>
        <v>1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0.47368421052631576</v>
      </c>
      <c r="I2580" s="10">
        <v>120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0.39520958083832336</v>
      </c>
      <c r="I2581" s="10">
        <v>101</v>
      </c>
      <c r="J2581" s="14">
        <f>IF(H2581&lt;J$2,1,0)</f>
        <v>1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0.3577981651376147</v>
      </c>
      <c r="I2582" s="10">
        <v>280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0.37577639751552794</v>
      </c>
      <c r="I2583" s="10">
        <v>201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0.53767123287671237</v>
      </c>
      <c r="I2584" s="10">
        <v>135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0.3888888888888889</v>
      </c>
      <c r="I2585" s="10">
        <v>99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0.4</v>
      </c>
      <c r="I2586" s="10">
        <v>108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0.43307086614173229</v>
      </c>
      <c r="I2587" s="10">
        <v>72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0.45652173913043476</v>
      </c>
      <c r="I2588" s="10">
        <v>650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0.48338368580060426</v>
      </c>
      <c r="I2589" s="10">
        <v>171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0.47572815533980584</v>
      </c>
      <c r="I2590" s="10">
        <v>54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0.43775100401606426</v>
      </c>
      <c r="I2591" s="10">
        <v>140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0.37795275590551181</v>
      </c>
      <c r="I2592" s="10">
        <v>79</v>
      </c>
      <c r="J2592" s="14">
        <f>IF(H2592&lt;J$2,1,0)</f>
        <v>1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0.4425</v>
      </c>
      <c r="I2593" s="10">
        <v>223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0.32911392405063289</v>
      </c>
      <c r="I2594" s="10">
        <v>159</v>
      </c>
      <c r="J2594" s="14">
        <f>IF(H2594&lt;J$2,1,0)</f>
        <v>1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0.34576271186440677</v>
      </c>
      <c r="I2595" s="10">
        <v>193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0.48749999999999999</v>
      </c>
      <c r="I2596" s="10">
        <v>205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0.47368421052631576</v>
      </c>
      <c r="I2597" s="10">
        <v>150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0.34877384196185285</v>
      </c>
      <c r="I2598" s="10">
        <v>239</v>
      </c>
      <c r="J2598" s="14">
        <f>IF(H2598&lt;J$2,1,0)</f>
        <v>1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0.49725463280713794</v>
      </c>
      <c r="I2599" s="10">
        <v>1465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0.42789860091425408</v>
      </c>
      <c r="I2600" s="10">
        <v>4130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0.4391025641025641</v>
      </c>
      <c r="I2601" s="10">
        <v>175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0.42698412698412697</v>
      </c>
      <c r="I2602" s="10">
        <v>361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0.46524064171122997</v>
      </c>
      <c r="I2603" s="10">
        <v>300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0.43371212121212122</v>
      </c>
      <c r="I2604" s="10">
        <v>299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0.45812807881773399</v>
      </c>
      <c r="I2605" s="10">
        <v>220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0.47297297297297297</v>
      </c>
      <c r="I2606" s="10">
        <v>117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0.36637931034482757</v>
      </c>
      <c r="I2607" s="10">
        <v>147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0.40447761194029852</v>
      </c>
      <c r="I2608" s="10">
        <v>399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0.44819129368485594</v>
      </c>
      <c r="I2609" s="10">
        <v>900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0.46787709497206703</v>
      </c>
      <c r="I2610" s="10">
        <v>381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0.46798029556650245</v>
      </c>
      <c r="I2611" s="10">
        <v>108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0.43530291697830964</v>
      </c>
      <c r="I2612" s="10">
        <v>755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0.46387832699619774</v>
      </c>
      <c r="I2613" s="10">
        <v>141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0.42384105960264901</v>
      </c>
      <c r="I2614" s="10">
        <v>87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0.40873015873015872</v>
      </c>
      <c r="I2615" s="10">
        <v>149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0.41584158415841582</v>
      </c>
      <c r="I2616" s="10">
        <v>59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0.36806013934726806</v>
      </c>
      <c r="I2617" s="10">
        <v>34466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0.32272325375773653</v>
      </c>
      <c r="I2618" s="10">
        <v>766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0.32978723404255317</v>
      </c>
      <c r="I2619" s="10">
        <v>126</v>
      </c>
      <c r="J2619" s="14">
        <f>IF(H2619&lt;J$2,1,0)</f>
        <v>1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0.32921027592768792</v>
      </c>
      <c r="I2620" s="10">
        <v>705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0.28171334431630973</v>
      </c>
      <c r="I2621" s="10">
        <v>436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0.42408376963350786</v>
      </c>
      <c r="I2622" s="10">
        <v>110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0.41621621621621624</v>
      </c>
      <c r="I2623" s="10">
        <v>108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0.36660929432013767</v>
      </c>
      <c r="I2624" s="10">
        <v>368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0.62790697674418605</v>
      </c>
      <c r="I2625" s="10">
        <v>64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0.24907521578298397</v>
      </c>
      <c r="I2626" s="10">
        <v>1218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0.39304812834224601</v>
      </c>
      <c r="I2627" s="10">
        <v>227</v>
      </c>
      <c r="J2627" s="14">
        <f>IF(H2627&lt;J$2,1,0)</f>
        <v>1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0.419811320754717</v>
      </c>
      <c r="I2628" s="10">
        <v>123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0.4895397489539749</v>
      </c>
      <c r="I2629" s="10">
        <v>122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0.34405940594059403</v>
      </c>
      <c r="I2630" s="10">
        <v>265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0.53317535545023698</v>
      </c>
      <c r="I2631" s="10">
        <v>197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0.4580246913580247</v>
      </c>
      <c r="I2632" s="10">
        <v>439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0.49097472924187724</v>
      </c>
      <c r="I2633" s="10">
        <v>282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0.4440451745379877</v>
      </c>
      <c r="I2634" s="10">
        <v>1083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0.46356453028972783</v>
      </c>
      <c r="I2635" s="10">
        <v>611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0.52063492063492067</v>
      </c>
      <c r="I2636" s="10">
        <v>151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0.41121495327102803</v>
      </c>
      <c r="I2637" s="10">
        <v>189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0.42537313432835822</v>
      </c>
      <c r="I2638" s="10">
        <v>308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0.3983739837398374</v>
      </c>
      <c r="I2639" s="10">
        <v>74</v>
      </c>
      <c r="J2639" s="14">
        <f>IF(H2639&lt;J$2,1,0)</f>
        <v>1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0.47364414843006658</v>
      </c>
      <c r="I2640" s="10">
        <v>2766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0.48526522593320237</v>
      </c>
      <c r="I2641" s="10">
        <v>786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0.52439024390243905</v>
      </c>
      <c r="I2642" s="10">
        <v>117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0.31468531468531469</v>
      </c>
      <c r="I2643" s="10">
        <v>98</v>
      </c>
      <c r="J2643" s="14">
        <f>IF(H2643&lt;J$2,1,0)</f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0.26470588235294118</v>
      </c>
      <c r="I2644" s="10">
        <v>50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0.44751381215469616</v>
      </c>
      <c r="I2645" s="10">
        <v>100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0.40952380952380951</v>
      </c>
      <c r="I2646" s="10">
        <v>620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0.43304843304843305</v>
      </c>
      <c r="I2647" s="10">
        <v>199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0.40314430095451992</v>
      </c>
      <c r="I2648" s="10">
        <v>1063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0.38283828382838286</v>
      </c>
      <c r="I2649" s="10">
        <v>187</v>
      </c>
      <c r="J2649" s="14">
        <f>IF(H2649&lt;J$2,1,0)</f>
        <v>1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0.41978021978021979</v>
      </c>
      <c r="I2650" s="10">
        <v>264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0.43490304709141275</v>
      </c>
      <c r="I2651" s="10">
        <v>204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0.33053221288515405</v>
      </c>
      <c r="I2652" s="10">
        <v>239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0.49937264742785448</v>
      </c>
      <c r="I2653" s="10">
        <v>399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0.3392857142857143</v>
      </c>
      <c r="I2654" s="10">
        <v>370</v>
      </c>
      <c r="J2654" s="14">
        <f>IF(H2654&lt;J$2,1,0)</f>
        <v>1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0.37931034482758619</v>
      </c>
      <c r="I2655" s="10">
        <v>342</v>
      </c>
      <c r="J2655" s="14">
        <f>IF(H2655&lt;J$2,1,0)</f>
        <v>1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0.41284403669724773</v>
      </c>
      <c r="I2656" s="10">
        <v>256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0.39886039886039887</v>
      </c>
      <c r="I2657" s="10">
        <v>211</v>
      </c>
      <c r="J2657" s="14">
        <f>IF(H2657&lt;J$2,1,0)</f>
        <v>1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0.48513513513513512</v>
      </c>
      <c r="I2658" s="10">
        <v>381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0.4127659574468085</v>
      </c>
      <c r="I2659" s="10">
        <v>138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0.32173913043478258</v>
      </c>
      <c r="I2660" s="10">
        <v>312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0.38243626062322944</v>
      </c>
      <c r="I2661" s="10">
        <v>218</v>
      </c>
      <c r="J2661" s="14">
        <f>IF(H2661&lt;J$2,1,0)</f>
        <v>1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0.40773809523809523</v>
      </c>
      <c r="I2662" s="10">
        <v>398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0.4366812227074236</v>
      </c>
      <c r="I2663" s="10">
        <v>258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0.41422048271363338</v>
      </c>
      <c r="I2664" s="10">
        <v>898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0.38036809815950923</v>
      </c>
      <c r="I2665" s="10">
        <v>202</v>
      </c>
      <c r="J2665" s="14">
        <f>IF(H2665&lt;J$2,1,0)</f>
        <v>1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0.32644628099173556</v>
      </c>
      <c r="I2666" s="10">
        <v>163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0.35490196078431374</v>
      </c>
      <c r="I2667" s="10">
        <v>329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0.43735676088617265</v>
      </c>
      <c r="I2668" s="10">
        <v>5892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0.47497089639115253</v>
      </c>
      <c r="I2669" s="10">
        <v>451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0.40813648293963256</v>
      </c>
      <c r="I2670" s="10">
        <v>451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0.40361445783132532</v>
      </c>
      <c r="I2671" s="10">
        <v>198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0.36038186157517899</v>
      </c>
      <c r="I2672" s="10">
        <v>268</v>
      </c>
      <c r="J2672" s="14">
        <f>IF(H2672&lt;J$2,1,0)</f>
        <v>1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0.42009132420091322</v>
      </c>
      <c r="I2673" s="10">
        <v>127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0.37581699346405228</v>
      </c>
      <c r="I2674" s="10">
        <v>191</v>
      </c>
      <c r="J2674" s="14">
        <f>IF(H2674&lt;J$2,1,0)</f>
        <v>1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0.53</v>
      </c>
      <c r="I2675" s="10">
        <v>47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0.31063829787234043</v>
      </c>
      <c r="I2676" s="10">
        <v>162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0.39538138558432473</v>
      </c>
      <c r="I2677" s="10">
        <v>864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0.38669786096256686</v>
      </c>
      <c r="I2678" s="10">
        <v>1835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0.41326164874551974</v>
      </c>
      <c r="I2679" s="10">
        <v>1637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0.43933054393305437</v>
      </c>
      <c r="I2680" s="10">
        <v>268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0.42905788876276957</v>
      </c>
      <c r="I2681" s="10">
        <v>1006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0.40342920353982303</v>
      </c>
      <c r="I2682" s="10">
        <v>5393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0.38178294573643412</v>
      </c>
      <c r="I2683" s="10">
        <v>638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0.34950819672131145</v>
      </c>
      <c r="I2684" s="10">
        <v>2976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0.39159975293390981</v>
      </c>
      <c r="I2685" s="10">
        <v>985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0.47820343461030385</v>
      </c>
      <c r="I2686" s="10">
        <v>395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0.41259484800154655</v>
      </c>
      <c r="I2687" s="10">
        <v>24308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0.46285714285714286</v>
      </c>
      <c r="I2688" s="10">
        <v>188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0.48592870544090055</v>
      </c>
      <c r="I2689" s="10">
        <v>822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0.43546284224250326</v>
      </c>
      <c r="I2690" s="10">
        <v>433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0.41685965724872626</v>
      </c>
      <c r="I2691" s="10">
        <v>3777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0.4007421150278293</v>
      </c>
      <c r="I2692" s="10">
        <v>4199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0.50424929178470257</v>
      </c>
      <c r="I2693" s="10">
        <v>525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0.46670702179176754</v>
      </c>
      <c r="I2694" s="10">
        <v>881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0.44534412955465585</v>
      </c>
      <c r="I2695" s="10">
        <v>411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0.32344213649851633</v>
      </c>
      <c r="I2696" s="10">
        <v>228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0.47222222222222221</v>
      </c>
      <c r="I2697" s="10">
        <v>418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0.39055957365816518</v>
      </c>
      <c r="I2698" s="10">
        <v>1601</v>
      </c>
      <c r="J2698" s="14">
        <f>IF(H2698&lt;J$2,1,0)</f>
        <v>1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0.39830345093502989</v>
      </c>
      <c r="I2699" s="10">
        <v>6242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0.39927404718693282</v>
      </c>
      <c r="I2700" s="10">
        <v>331</v>
      </c>
      <c r="J2700" s="14">
        <f>IF(H2700&lt;J$2,1,0)</f>
        <v>1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0.42553191489361702</v>
      </c>
      <c r="I2701" s="10">
        <v>108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0.39035591274397247</v>
      </c>
      <c r="I2702" s="10">
        <v>531</v>
      </c>
      <c r="J2702" s="14">
        <f>IF(H2702&lt;J$2,1,0)</f>
        <v>1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0.39869281045751637</v>
      </c>
      <c r="I2703" s="10">
        <v>92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0.39313399778516056</v>
      </c>
      <c r="I2704" s="10">
        <v>1096</v>
      </c>
      <c r="J2704" s="14">
        <f>IF(H2704&lt;J$2,1,0)</f>
        <v>1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0.46605644546147978</v>
      </c>
      <c r="I2705" s="10">
        <v>2100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0.48255813953488375</v>
      </c>
      <c r="I2706" s="10">
        <v>1157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0.4324734446130501</v>
      </c>
      <c r="I2707" s="10">
        <v>374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0.44931506849315067</v>
      </c>
      <c r="I2708" s="10">
        <v>201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0.36548913043478259</v>
      </c>
      <c r="I2709" s="10">
        <v>467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0.4409044193216855</v>
      </c>
      <c r="I2710" s="10">
        <v>544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0.45939675174013922</v>
      </c>
      <c r="I2711" s="10">
        <v>233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0.54268292682926833</v>
      </c>
      <c r="I2712" s="10">
        <v>75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0.47480106100795755</v>
      </c>
      <c r="I2713" s="10">
        <v>198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0.43827160493827161</v>
      </c>
      <c r="I2714" s="10">
        <v>91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0.42962962962962964</v>
      </c>
      <c r="I2715" s="10">
        <v>231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0.30388013830195926</v>
      </c>
      <c r="I2716" s="10">
        <v>1812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0.4252190155481308</v>
      </c>
      <c r="I2717" s="10">
        <v>43696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0.42677824267782427</v>
      </c>
      <c r="I2718" s="10">
        <v>411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0.45656565656565656</v>
      </c>
      <c r="I2719" s="10">
        <v>269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0.4</v>
      </c>
      <c r="I2720" s="10">
        <v>108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0.47315436241610737</v>
      </c>
      <c r="I2721" s="10">
        <v>157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0.43674843674843677</v>
      </c>
      <c r="I2722" s="10">
        <v>1171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0.45208913649025068</v>
      </c>
      <c r="I2723" s="10">
        <v>1967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0.46240179573512907</v>
      </c>
      <c r="I2724" s="10">
        <v>479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0.4743672939649578</v>
      </c>
      <c r="I2725" s="10">
        <v>810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0.41801385681293302</v>
      </c>
      <c r="I2726" s="10">
        <v>252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0.38494934876989872</v>
      </c>
      <c r="I2727" s="10">
        <v>425</v>
      </c>
      <c r="J2727" s="14">
        <f>IF(H2727&lt;J$2,1,0)</f>
        <v>1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0.36835106382978722</v>
      </c>
      <c r="I2728" s="10">
        <v>475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0.43840774610005379</v>
      </c>
      <c r="I2729" s="10">
        <v>1044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0.45008319467554075</v>
      </c>
      <c r="I2730" s="10">
        <v>661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0.44881889763779526</v>
      </c>
      <c r="I2731" s="10">
        <v>70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0.43238731218697829</v>
      </c>
      <c r="I2732" s="10">
        <v>340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0.48403575989782888</v>
      </c>
      <c r="I2733" s="10">
        <v>404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0.4952681388012618</v>
      </c>
      <c r="I2734" s="10">
        <v>960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0.47150259067357514</v>
      </c>
      <c r="I2735" s="10">
        <v>102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0.37421383647798739</v>
      </c>
      <c r="I2736" s="10">
        <v>597</v>
      </c>
      <c r="J2736" s="14">
        <f>IF(H2736&lt;J$2,1,0)</f>
        <v>1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0.4128166915052161</v>
      </c>
      <c r="I2737" s="10">
        <v>394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0.37309417040358744</v>
      </c>
      <c r="I2738" s="10">
        <v>699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0.39138240574506283</v>
      </c>
      <c r="I2739" s="10">
        <v>339</v>
      </c>
      <c r="J2739" s="14">
        <f>IF(H2739&lt;J$2,1,0)</f>
        <v>1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0.38745387453874541</v>
      </c>
      <c r="I2740" s="10">
        <v>332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0.32756972111553784</v>
      </c>
      <c r="I2741" s="10">
        <v>8439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0.38400000000000001</v>
      </c>
      <c r="I2742" s="10">
        <v>154</v>
      </c>
      <c r="J2742" s="14">
        <f>IF(H2742&lt;J$2,1,0)</f>
        <v>1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0.43736263736263736</v>
      </c>
      <c r="I2743" s="10">
        <v>256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0.27160493827160492</v>
      </c>
      <c r="I2744" s="10">
        <v>59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0.46341463414634149</v>
      </c>
      <c r="I2745" s="10">
        <v>462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0.40896358543417366</v>
      </c>
      <c r="I2746" s="10">
        <v>211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0.36036036036036034</v>
      </c>
      <c r="I2747" s="10">
        <v>142</v>
      </c>
      <c r="J2747" s="14">
        <f>IF(H2747&lt;J$2,1,0)</f>
        <v>1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0.45731707317073172</v>
      </c>
      <c r="I2748" s="10">
        <v>89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0.47544204322200395</v>
      </c>
      <c r="I2749" s="10">
        <v>267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0.47284345047923321</v>
      </c>
      <c r="I2750" s="10">
        <v>330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0.52158273381294962</v>
      </c>
      <c r="I2751" s="10">
        <v>133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0.46351931330472101</v>
      </c>
      <c r="I2752" s="10">
        <v>250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0.27205882352941174</v>
      </c>
      <c r="I2753" s="10">
        <v>99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0.38253382533825336</v>
      </c>
      <c r="I2754" s="10">
        <v>502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0.38253638253638256</v>
      </c>
      <c r="I2755" s="10">
        <v>297</v>
      </c>
      <c r="J2755" s="14">
        <f>IF(H2755&lt;J$2,1,0)</f>
        <v>1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0.54766031195840559</v>
      </c>
      <c r="I2756" s="10">
        <v>261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0.28222996515679444</v>
      </c>
      <c r="I2757" s="10">
        <v>206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0.44055181264035931</v>
      </c>
      <c r="I2758" s="10">
        <v>8719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0.33144475920679889</v>
      </c>
      <c r="I2759" s="10">
        <v>236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0.3984375</v>
      </c>
      <c r="I2760" s="10">
        <v>77</v>
      </c>
      <c r="J2760" s="14">
        <f>IF(H2760&lt;J$2,1,0)</f>
        <v>1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0.352112676056338</v>
      </c>
      <c r="I2761" s="10">
        <v>46</v>
      </c>
      <c r="J2761" s="14">
        <f>IF(H2761&lt;J$2,1,0)</f>
        <v>1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0.42</v>
      </c>
      <c r="I2762" s="10">
        <v>58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0.36923076923076925</v>
      </c>
      <c r="I2763" s="10">
        <v>205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0.37673130193905818</v>
      </c>
      <c r="I2764" s="10">
        <v>225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0.55384615384615388</v>
      </c>
      <c r="I2765" s="10">
        <v>58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0.41237113402061853</v>
      </c>
      <c r="I2766" s="10">
        <v>114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0.38427947598253276</v>
      </c>
      <c r="I2767" s="10">
        <v>141</v>
      </c>
      <c r="J2767" s="14">
        <f>IF(H2767&lt;J$2,1,0)</f>
        <v>1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0.24852071005917159</v>
      </c>
      <c r="I2768" s="10">
        <v>127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0.3836078329658929</v>
      </c>
      <c r="I2769" s="10">
        <v>19012</v>
      </c>
      <c r="J2769" s="14">
        <f>IF(H2769&lt;J$2,1,0)</f>
        <v>1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0.35483870967741937</v>
      </c>
      <c r="I2770" s="10">
        <v>200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0.5268817204301075</v>
      </c>
      <c r="I2771" s="10">
        <v>44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0.33333333333333331</v>
      </c>
      <c r="I2772" s="10">
        <v>326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0.33333333333333331</v>
      </c>
      <c r="I2773" s="10">
        <v>118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0.3806509945750452</v>
      </c>
      <c r="I2774" s="10">
        <v>685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0.44864117918010132</v>
      </c>
      <c r="I2775" s="10">
        <v>2394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0.43665958952583156</v>
      </c>
      <c r="I2776" s="10">
        <v>796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0.42363636363636364</v>
      </c>
      <c r="I2777" s="10">
        <v>317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0.33985330073349634</v>
      </c>
      <c r="I2778" s="10">
        <v>270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0.38828967642526963</v>
      </c>
      <c r="I2779" s="10">
        <v>397</v>
      </c>
      <c r="J2779" s="14">
        <f>IF(H2779&lt;J$2,1,0)</f>
        <v>1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0.41769911504424778</v>
      </c>
      <c r="I2780" s="10">
        <v>329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0.39336492890995262</v>
      </c>
      <c r="I2781" s="10">
        <v>128</v>
      </c>
      <c r="J2781" s="14">
        <f>IF(H2781&lt;J$2,1,0)</f>
        <v>1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0.37518463810930575</v>
      </c>
      <c r="I2782" s="10">
        <v>423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0.41167192429022081</v>
      </c>
      <c r="I2783" s="10">
        <v>373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0.369466515323496</v>
      </c>
      <c r="I2784" s="10">
        <v>3333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0.44444444444444442</v>
      </c>
      <c r="I2785" s="10">
        <v>140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0.37147335423197492</v>
      </c>
      <c r="I2786" s="10">
        <v>401</v>
      </c>
      <c r="J2786" s="14">
        <f>IF(H2786&lt;J$2,1,0)</f>
        <v>1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0.35546875</v>
      </c>
      <c r="I2787" s="10">
        <v>165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0.39569536423841062</v>
      </c>
      <c r="I2788" s="10">
        <v>365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0.25500588928150764</v>
      </c>
      <c r="I2789" s="10">
        <v>1265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0.42474916387959866</v>
      </c>
      <c r="I2790" s="10">
        <v>344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0.38136917786808378</v>
      </c>
      <c r="I2791" s="10">
        <v>1979</v>
      </c>
      <c r="J2791" s="14">
        <f>IF(H2791&lt;J$2,1,0)</f>
        <v>1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0.44727272727272727</v>
      </c>
      <c r="I2792" s="10">
        <v>456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0.35687732342007433</v>
      </c>
      <c r="I2793" s="10">
        <v>173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0.38848920863309355</v>
      </c>
      <c r="I2794" s="10">
        <v>85</v>
      </c>
      <c r="J2794" s="14">
        <f>IF(H2794&lt;J$2,1,0)</f>
        <v>1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0.42405063291139239</v>
      </c>
      <c r="I2795" s="10">
        <v>91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0.33968804159445409</v>
      </c>
      <c r="I2796" s="10">
        <v>381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0.32222222222222224</v>
      </c>
      <c r="I2797" s="10">
        <v>61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0.36331569664902996</v>
      </c>
      <c r="I2798" s="10">
        <v>361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0.38093202223172296</v>
      </c>
      <c r="I2799" s="10">
        <v>1448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0.43074968233799238</v>
      </c>
      <c r="I2800" s="10">
        <v>896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0.43812709030100333</v>
      </c>
      <c r="I2801" s="10">
        <v>168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0.38626609442060084</v>
      </c>
      <c r="I2802" s="10">
        <v>143</v>
      </c>
      <c r="J2802" s="14">
        <f>IF(H2802&lt;J$2,1,0)</f>
        <v>1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0.2988505747126437</v>
      </c>
      <c r="I2803" s="10">
        <v>183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0.32987910189982728</v>
      </c>
      <c r="I2804" s="10">
        <v>388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0.40715502555366268</v>
      </c>
      <c r="I2805" s="10">
        <v>348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0.30718085106382981</v>
      </c>
      <c r="I2806" s="10">
        <v>521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0.37757437070938216</v>
      </c>
      <c r="I2807" s="10">
        <v>272</v>
      </c>
      <c r="J2807" s="14">
        <f>IF(H2807&lt;J$2,1,0)</f>
        <v>1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0.44063667370472631</v>
      </c>
      <c r="I2808" s="10">
        <v>3444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0.35083532219570407</v>
      </c>
      <c r="I2809" s="10">
        <v>272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0.39869281045751637</v>
      </c>
      <c r="I2810" s="10">
        <v>1380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0.34</v>
      </c>
      <c r="I2811" s="10">
        <v>132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0.30632411067193677</v>
      </c>
      <c r="I2812" s="10">
        <v>351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0.35483870967741937</v>
      </c>
      <c r="I2813" s="10">
        <v>260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0.4376731301939058</v>
      </c>
      <c r="I2814" s="10">
        <v>203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0.3522690173032974</v>
      </c>
      <c r="I2815" s="10">
        <v>1984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0.3510204081632653</v>
      </c>
      <c r="I2816" s="10">
        <v>159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0.39145299145299145</v>
      </c>
      <c r="I2817" s="10">
        <v>1424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0.4524236983842011</v>
      </c>
      <c r="I2818" s="10">
        <v>610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0.40828402366863903</v>
      </c>
      <c r="I2819" s="10">
        <v>100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0.41456582633053224</v>
      </c>
      <c r="I2820" s="10">
        <v>209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0.41668893996899559</v>
      </c>
      <c r="I2821" s="10">
        <v>21824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0.46180555555555558</v>
      </c>
      <c r="I2822" s="10">
        <v>155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0.39548022598870058</v>
      </c>
      <c r="I2823" s="10">
        <v>428</v>
      </c>
      <c r="J2823" s="14">
        <f>IF(H2823&lt;J$2,1,0)</f>
        <v>1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0.3741721854304636</v>
      </c>
      <c r="I2824" s="10">
        <v>756</v>
      </c>
      <c r="J2824" s="14">
        <f>IF(H2824&lt;J$2,1,0)</f>
        <v>1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0.48353096179183136</v>
      </c>
      <c r="I2825" s="10">
        <v>392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0.42088404868673929</v>
      </c>
      <c r="I2826" s="10">
        <v>904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0.44767441860465118</v>
      </c>
      <c r="I2827" s="10">
        <v>285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0.43128654970760233</v>
      </c>
      <c r="I2828" s="10">
        <v>389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0.45034013605442175</v>
      </c>
      <c r="I2829" s="10">
        <v>404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0.44909909909909912</v>
      </c>
      <c r="I2830" s="10">
        <v>1223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0.42986425339366519</v>
      </c>
      <c r="I2831" s="10">
        <v>126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0.328125</v>
      </c>
      <c r="I2832" s="10">
        <v>344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0.44919786096256686</v>
      </c>
      <c r="I2833" s="10">
        <v>103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0.29935622317596566</v>
      </c>
      <c r="I2834" s="10">
        <v>653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0.39080459770114945</v>
      </c>
      <c r="I2835" s="10">
        <v>106</v>
      </c>
      <c r="J2835" s="14">
        <f>IF(H2835&lt;J$2,1,0)</f>
        <v>1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0.39157894736842103</v>
      </c>
      <c r="I2836" s="10">
        <v>289</v>
      </c>
      <c r="J2836" s="14">
        <f>IF(H2836&lt;J$2,1,0)</f>
        <v>1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0.32689832689832687</v>
      </c>
      <c r="I2837" s="10">
        <v>1046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0.35369318181818182</v>
      </c>
      <c r="I2838" s="10">
        <v>910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0.31753554502369669</v>
      </c>
      <c r="I2839" s="10">
        <v>144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0.39991152399911523</v>
      </c>
      <c r="I2840" s="10">
        <v>2713</v>
      </c>
      <c r="J2840" s="14">
        <f>IF(H2840&lt;J$2,1,0)</f>
        <v>1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0.4314214463840399</v>
      </c>
      <c r="I2841" s="10">
        <v>228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0.36919831223628691</v>
      </c>
      <c r="I2842" s="10">
        <v>299</v>
      </c>
      <c r="J2842" s="14">
        <f>IF(H2842&lt;J$2,1,0)</f>
        <v>1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0.35785953177257523</v>
      </c>
      <c r="I2843" s="10">
        <v>192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0.34579439252336447</v>
      </c>
      <c r="I2844" s="10">
        <v>140</v>
      </c>
      <c r="J2844" s="14">
        <f>IF(H2844&lt;J$2,1,0)</f>
        <v>1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0.37513397642015006</v>
      </c>
      <c r="I2845" s="10">
        <v>583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0.44727435210008937</v>
      </c>
      <c r="I2846" s="10">
        <v>1237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0.38089622641509435</v>
      </c>
      <c r="I2847" s="10">
        <v>525</v>
      </c>
      <c r="J2847" s="14">
        <f>IF(H2847&lt;J$2,1,0)</f>
        <v>1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0.43762376237623762</v>
      </c>
      <c r="I2848" s="10">
        <v>852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0.32894736842105265</v>
      </c>
      <c r="I2849" s="10">
        <v>102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0.35807291666666669</v>
      </c>
      <c r="I2850" s="10">
        <v>493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0.38368580060422963</v>
      </c>
      <c r="I2851" s="10">
        <v>204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0.42837465564738292</v>
      </c>
      <c r="I2852" s="10">
        <v>415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0.42173913043478262</v>
      </c>
      <c r="I2853" s="10">
        <v>266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0.37812499999999999</v>
      </c>
      <c r="I2854" s="10">
        <v>199</v>
      </c>
      <c r="J2854" s="14">
        <f>IF(H2854&lt;J$2,1,0)</f>
        <v>1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0.45589012150026414</v>
      </c>
      <c r="I2855" s="10">
        <v>1030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0.36762688614540467</v>
      </c>
      <c r="I2856" s="10">
        <v>461</v>
      </c>
      <c r="J2856" s="14">
        <f>IF(H2856&lt;J$2,1,0)</f>
        <v>1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0.46762589928057552</v>
      </c>
      <c r="I2857" s="10">
        <v>74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0.40524394291403915</v>
      </c>
      <c r="I2858" s="10">
        <v>1792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0.44578313253012047</v>
      </c>
      <c r="I2859" s="10">
        <v>46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0.42429185649534507</v>
      </c>
      <c r="I2860" s="10">
        <v>49409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0.39159001314060449</v>
      </c>
      <c r="I2861" s="10">
        <v>463</v>
      </c>
      <c r="J2861" s="14">
        <f>IF(H2861&lt;J$2,1,0)</f>
        <v>1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0.37850467289719625</v>
      </c>
      <c r="I2862" s="10">
        <v>532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0.33707865168539325</v>
      </c>
      <c r="I2863" s="10">
        <v>59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0.41839762611275966</v>
      </c>
      <c r="I2864" s="10">
        <v>1372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0.40104166666666669</v>
      </c>
      <c r="I2865" s="10">
        <v>115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0.42719227674979887</v>
      </c>
      <c r="I2866" s="10">
        <v>1424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0.35971110064374312</v>
      </c>
      <c r="I2867" s="10">
        <v>4078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0.39952153110047844</v>
      </c>
      <c r="I2868" s="10">
        <v>502</v>
      </c>
      <c r="J2868" s="14">
        <f>IF(H2868&lt;J$2,1,0)</f>
        <v>1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0.38919342208300706</v>
      </c>
      <c r="I2869" s="10">
        <v>3120</v>
      </c>
      <c r="J2869" s="14">
        <f>IF(H2869&lt;J$2,1,0)</f>
        <v>1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0.4261744966442953</v>
      </c>
      <c r="I2870" s="10">
        <v>171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0.40783744557329465</v>
      </c>
      <c r="I2871" s="10">
        <v>408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0.3607547169811321</v>
      </c>
      <c r="I2872" s="10">
        <v>847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0.36867862969004894</v>
      </c>
      <c r="I2873" s="10">
        <v>387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0.45893223819301848</v>
      </c>
      <c r="I2874" s="10">
        <v>527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0.3963963963963964</v>
      </c>
      <c r="I2875" s="10">
        <v>402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0.51061173533083648</v>
      </c>
      <c r="I2876" s="10">
        <v>392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0.42439024390243901</v>
      </c>
      <c r="I2877" s="10">
        <v>590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0.42745098039215684</v>
      </c>
      <c r="I2878" s="10">
        <v>292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0.48117154811715479</v>
      </c>
      <c r="I2879" s="10">
        <v>124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0.41798941798941797</v>
      </c>
      <c r="I2880" s="10">
        <v>110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0.41592920353982299</v>
      </c>
      <c r="I2881" s="10">
        <v>66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0.47441860465116281</v>
      </c>
      <c r="I2882" s="10">
        <v>113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0.41135881104033972</v>
      </c>
      <c r="I2883" s="10">
        <v>2218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0.4</v>
      </c>
      <c r="I2884" s="10">
        <v>90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0.38923267326732675</v>
      </c>
      <c r="I2885" s="10">
        <v>1974</v>
      </c>
      <c r="J2885" s="14">
        <f>IF(H2885&lt;J$2,1,0)</f>
        <v>1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0.58389261744966447</v>
      </c>
      <c r="I2886" s="10">
        <v>62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0.38461538461538464</v>
      </c>
      <c r="I2887" s="10">
        <v>320</v>
      </c>
      <c r="J2887" s="14">
        <f>IF(H2887&lt;J$2,1,0)</f>
        <v>1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0.42907801418439717</v>
      </c>
      <c r="I2888" s="10">
        <v>161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0.42634865390521037</v>
      </c>
      <c r="I2889" s="10">
        <v>5604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0.47379912663755458</v>
      </c>
      <c r="I2890" s="10">
        <v>241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0.44347826086956521</v>
      </c>
      <c r="I2891" s="10">
        <v>192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0.4175257731958763</v>
      </c>
      <c r="I2892" s="10">
        <v>226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0.4388152766952455</v>
      </c>
      <c r="I2893" s="10">
        <v>720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0.46469622331691296</v>
      </c>
      <c r="I2894" s="10">
        <v>326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0.39285714285714285</v>
      </c>
      <c r="I2895" s="10">
        <v>323</v>
      </c>
      <c r="J2895" s="14">
        <f>IF(H2895&lt;J$2,1,0)</f>
        <v>1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0.39953777264191825</v>
      </c>
      <c r="I2896" s="10">
        <v>4157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0.3755656108597285</v>
      </c>
      <c r="I2897" s="10">
        <v>138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0.3692528735632184</v>
      </c>
      <c r="I2898" s="10">
        <v>439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0.37959183673469388</v>
      </c>
      <c r="I2899" s="10">
        <v>304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0.53846153846153844</v>
      </c>
      <c r="I2900" s="10">
        <v>90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0.27835051546391754</v>
      </c>
      <c r="I2901" s="10">
        <v>70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0.33271719038817005</v>
      </c>
      <c r="I2902" s="10">
        <v>361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0.37606837606837606</v>
      </c>
      <c r="I2903" s="10">
        <v>511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0.41849148418491483</v>
      </c>
      <c r="I2904" s="10">
        <v>239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0.38864306784660768</v>
      </c>
      <c r="I2905" s="10">
        <v>829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0.3271144278606965</v>
      </c>
      <c r="I2906" s="10">
        <v>541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0.40272668253624755</v>
      </c>
      <c r="I2907" s="10">
        <v>2760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0.33714285714285713</v>
      </c>
      <c r="I2908" s="10">
        <v>348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0.28037383177570091</v>
      </c>
      <c r="I2909" s="10">
        <v>154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0.44036697247706424</v>
      </c>
      <c r="I2910" s="10">
        <v>122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0.4891304347826087</v>
      </c>
      <c r="I2911" s="10">
        <v>47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0.36446886446886445</v>
      </c>
      <c r="I2912" s="10">
        <v>347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0.38151260504201678</v>
      </c>
      <c r="I2913" s="10">
        <v>368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0.42131979695431471</v>
      </c>
      <c r="I2914" s="10">
        <v>114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0.32307692307692309</v>
      </c>
      <c r="I2915" s="10">
        <v>132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0.48172446110590439</v>
      </c>
      <c r="I2916" s="10">
        <v>553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0.36533957845433257</v>
      </c>
      <c r="I2917" s="10">
        <v>271</v>
      </c>
      <c r="J2917" s="14">
        <f>IF(H2917&lt;J$2,1,0)</f>
        <v>1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0.45833333333333331</v>
      </c>
      <c r="I2918" s="10">
        <v>221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0.41438356164383561</v>
      </c>
      <c r="I2919" s="10">
        <v>171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0.38329519450800914</v>
      </c>
      <c r="I2920" s="10">
        <v>1617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0.40312093628088425</v>
      </c>
      <c r="I2921" s="10">
        <v>459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0.375</v>
      </c>
      <c r="I2922" s="10">
        <v>545</v>
      </c>
      <c r="J2922" s="14">
        <f>IF(H2922&lt;J$2,1,0)</f>
        <v>1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0.3872775214238629</v>
      </c>
      <c r="I2923" s="10">
        <v>1859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0.39262975110939613</v>
      </c>
      <c r="I2924" s="10">
        <v>3148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0.43535620052770446</v>
      </c>
      <c r="I2925" s="10">
        <v>1284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0.38164251207729466</v>
      </c>
      <c r="I2926" s="10">
        <v>256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0.44279475982532751</v>
      </c>
      <c r="I2927" s="10">
        <v>638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0.31749460043196542</v>
      </c>
      <c r="I2928" s="10">
        <v>316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0.46332046332046334</v>
      </c>
      <c r="I2929" s="10">
        <v>139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0.42537313432835822</v>
      </c>
      <c r="I2930" s="10">
        <v>77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0.38219895287958117</v>
      </c>
      <c r="I2931" s="10">
        <v>118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0.34121621621621623</v>
      </c>
      <c r="I2932" s="10">
        <v>195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0.391812865497076</v>
      </c>
      <c r="I2933" s="10">
        <v>104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0.38614900314795381</v>
      </c>
      <c r="I2934" s="10">
        <v>585</v>
      </c>
      <c r="J2934" s="14">
        <f>IF(H2934&lt;J$2,1,0)</f>
        <v>1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0.42828282828282827</v>
      </c>
      <c r="I2935" s="10">
        <v>566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0.40333333333333332</v>
      </c>
      <c r="I2936" s="10">
        <v>179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0.45189003436426117</v>
      </c>
      <c r="I2937" s="10">
        <v>319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0.39345794392523364</v>
      </c>
      <c r="I2938" s="10">
        <v>649</v>
      </c>
      <c r="J2938" s="14">
        <f>IF(H2938&lt;J$2,1,0)</f>
        <v>1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0.44117647058823528</v>
      </c>
      <c r="I2939" s="10">
        <v>76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0.28198433420365537</v>
      </c>
      <c r="I2940" s="10">
        <v>275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0.30902777777777779</v>
      </c>
      <c r="I2941" s="10">
        <v>199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0.43575418994413406</v>
      </c>
      <c r="I2942" s="10">
        <v>101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0.39492753623188404</v>
      </c>
      <c r="I2943" s="10">
        <v>167</v>
      </c>
      <c r="J2943" s="14">
        <f>IF(H2943&lt;J$2,1,0)</f>
        <v>1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0.3888888888888889</v>
      </c>
      <c r="I2944" s="10">
        <v>77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0.38157894736842107</v>
      </c>
      <c r="I2945" s="10">
        <v>47</v>
      </c>
      <c r="J2945" s="14">
        <f>IF(H2945&lt;J$2,1,0)</f>
        <v>1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0.38067061143984221</v>
      </c>
      <c r="I2946" s="10">
        <v>314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0.42857142857142855</v>
      </c>
      <c r="I2947" s="10">
        <v>88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0.43550834597875571</v>
      </c>
      <c r="I2948" s="10">
        <v>372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0.29878048780487804</v>
      </c>
      <c r="I2949" s="10">
        <v>115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0.36662011173184356</v>
      </c>
      <c r="I2950" s="10">
        <v>907</v>
      </c>
      <c r="J2950" s="14">
        <f>IF(H2950&lt;J$2,1,0)</f>
        <v>1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0.43098591549295773</v>
      </c>
      <c r="I2951" s="10">
        <v>202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0.41928721174004191</v>
      </c>
      <c r="I2952" s="10">
        <v>554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0.41975308641975306</v>
      </c>
      <c r="I2953" s="10">
        <v>94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0.40707964601769914</v>
      </c>
      <c r="I2954" s="10">
        <v>469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0.29569892473118281</v>
      </c>
      <c r="I2955" s="10">
        <v>262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0.38750000000000001</v>
      </c>
      <c r="I2956" s="10">
        <v>49</v>
      </c>
      <c r="J2956" s="14">
        <f>IF(H2956&lt;J$2,1,0)</f>
        <v>1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0.33087557603686635</v>
      </c>
      <c r="I2957" s="10">
        <v>726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0.35463917525773198</v>
      </c>
      <c r="I2958" s="10">
        <v>313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0.34177215189873417</v>
      </c>
      <c r="I2959" s="10">
        <v>52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0.39933719966859982</v>
      </c>
      <c r="I2960" s="10">
        <v>7250</v>
      </c>
      <c r="J2960" s="14">
        <f>IF(H2960&lt;J$2,1,0)</f>
        <v>1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0.42222222222222222</v>
      </c>
      <c r="I2961" s="10">
        <v>286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0.37606837606837606</v>
      </c>
      <c r="I2962" s="10">
        <v>219</v>
      </c>
      <c r="J2962" s="14">
        <f>IF(H2962&lt;J$2,1,0)</f>
        <v>1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0.19704433497536947</v>
      </c>
      <c r="I2963" s="10">
        <v>163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0.375</v>
      </c>
      <c r="I2964" s="10">
        <v>310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0.47826086956521741</v>
      </c>
      <c r="I2965" s="10">
        <v>96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0.40116959064327484</v>
      </c>
      <c r="I2966" s="10">
        <v>512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0.39090909090909093</v>
      </c>
      <c r="I2967" s="10">
        <v>134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0.43005181347150256</v>
      </c>
      <c r="I2968" s="10">
        <v>110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0.44240196078431371</v>
      </c>
      <c r="I2969" s="10">
        <v>910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0.4140625</v>
      </c>
      <c r="I2970" s="10">
        <v>75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0.41541755888650966</v>
      </c>
      <c r="I2971" s="10">
        <v>273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0.42424242424242425</v>
      </c>
      <c r="I2972" s="10">
        <v>57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0.44125683060109289</v>
      </c>
      <c r="I2973" s="10">
        <v>409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0.37441130298273156</v>
      </c>
      <c r="I2974" s="10">
        <v>3188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0.30935251798561153</v>
      </c>
      <c r="I2975" s="10">
        <v>192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0.4574712643678161</v>
      </c>
      <c r="I2976" s="10">
        <v>236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0.53003533568904593</v>
      </c>
      <c r="I2977" s="10">
        <v>133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0.46833989501312334</v>
      </c>
      <c r="I2978" s="10">
        <v>3241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0.46168582375478928</v>
      </c>
      <c r="I2979" s="10">
        <v>281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0.45</v>
      </c>
      <c r="I2980" s="10">
        <v>231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0.43076923076923079</v>
      </c>
      <c r="I2981" s="10">
        <v>222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0.24342105263157895</v>
      </c>
      <c r="I2982" s="10">
        <v>115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0.43342776203966005</v>
      </c>
      <c r="I2983" s="10">
        <v>200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0.49773755656108598</v>
      </c>
      <c r="I2984" s="10">
        <v>222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0.44925373134328356</v>
      </c>
      <c r="I2985" s="10">
        <v>1107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0.42711864406779659</v>
      </c>
      <c r="I2986" s="10">
        <v>169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0.50597609561752988</v>
      </c>
      <c r="I2987" s="10">
        <v>124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0.45386904761904762</v>
      </c>
      <c r="I2988" s="10">
        <v>734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0.43404255319148938</v>
      </c>
      <c r="I2989" s="10">
        <v>133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0.3380281690140845</v>
      </c>
      <c r="I2990" s="10">
        <v>47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0.42944785276073622</v>
      </c>
      <c r="I2991" s="10">
        <v>186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0.27604166666666669</v>
      </c>
      <c r="I2992" s="10">
        <v>139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0.35616438356164382</v>
      </c>
      <c r="I2993" s="10">
        <v>141</v>
      </c>
      <c r="J2993" s="14">
        <f>IF(H2993&lt;J$2,1,0)</f>
        <v>1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0.39621409921671019</v>
      </c>
      <c r="I2994" s="10">
        <v>925</v>
      </c>
      <c r="J2994" s="14">
        <f>IF(H2994&lt;J$2,1,0)</f>
        <v>1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0.4357894736842105</v>
      </c>
      <c r="I2995" s="10">
        <v>268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0.36909871244635195</v>
      </c>
      <c r="I2996" s="10">
        <v>441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0.44817018208040382</v>
      </c>
      <c r="I2997" s="10">
        <v>3061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0.37864077669902912</v>
      </c>
      <c r="I2998" s="10">
        <v>64</v>
      </c>
      <c r="J2998" s="14">
        <f>IF(H2998&lt;J$2,1,0)</f>
        <v>1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0.2857142857142857</v>
      </c>
      <c r="I2999" s="10">
        <v>60</v>
      </c>
      <c r="J2999" s="14">
        <f>IF(H2999&lt;J$2,1,0)</f>
        <v>1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0.41145833333333331</v>
      </c>
      <c r="I3000" s="10">
        <v>113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0.34715025906735753</v>
      </c>
      <c r="I3001" s="10">
        <v>126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0.41958041958041958</v>
      </c>
      <c r="I3002" s="10">
        <v>83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0.37688442211055279</v>
      </c>
      <c r="I3003" s="10">
        <v>124</v>
      </c>
      <c r="J3003" s="14">
        <f>IF(H3003&lt;J$2,1,0)</f>
        <v>1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0.44471744471744473</v>
      </c>
      <c r="I3004" s="10">
        <v>226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0.41076487252124644</v>
      </c>
      <c r="I3005" s="10">
        <v>208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0.46100386100386098</v>
      </c>
      <c r="I3006" s="10">
        <v>1396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0.42369020501138954</v>
      </c>
      <c r="I3007" s="10">
        <v>253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0.36619718309859156</v>
      </c>
      <c r="I3008" s="10">
        <v>360</v>
      </c>
      <c r="J3008" s="14">
        <f>IF(H3008&lt;J$2,1,0)</f>
        <v>1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0.53947368421052633</v>
      </c>
      <c r="I3009" s="10">
        <v>245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0.45454545454545453</v>
      </c>
      <c r="I3010" s="10">
        <v>96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0.43266475644699143</v>
      </c>
      <c r="I3011" s="10">
        <v>198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0.45945945945945948</v>
      </c>
      <c r="I3012" s="10">
        <v>60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0.40686274509803921</v>
      </c>
      <c r="I3013" s="10">
        <v>363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0.44262295081967212</v>
      </c>
      <c r="I3014" s="10">
        <v>136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0.34507042253521125</v>
      </c>
      <c r="I3015" s="10">
        <v>93</v>
      </c>
      <c r="J3015" s="14">
        <f>IF(H3015&lt;J$2,1,0)</f>
        <v>1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0.5</v>
      </c>
      <c r="I3016" s="10">
        <v>25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0.36734693877551022</v>
      </c>
      <c r="I3017" s="10">
        <v>93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0.49206349206349204</v>
      </c>
      <c r="I3018" s="10">
        <v>64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0.41346153846153844</v>
      </c>
      <c r="I3019" s="10">
        <v>61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0.3963963963963964</v>
      </c>
      <c r="I3020" s="10">
        <v>201</v>
      </c>
      <c r="J3020" s="14">
        <f>IF(H3020&lt;J$2,1,0)</f>
        <v>1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0.37423312883435583</v>
      </c>
      <c r="I3021" s="10">
        <v>102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0.42920747996438113</v>
      </c>
      <c r="I3022" s="10">
        <v>641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0.34586466165413532</v>
      </c>
      <c r="I3023" s="10">
        <v>87</v>
      </c>
      <c r="J3023" s="14">
        <f>IF(H3023&lt;J$2,1,0)</f>
        <v>1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0.41447368421052633</v>
      </c>
      <c r="I3024" s="10">
        <v>178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0.4258064516129032</v>
      </c>
      <c r="I3025" s="10">
        <v>178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0.41176470588235292</v>
      </c>
      <c r="I3026" s="10">
        <v>330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0.44911639244363194</v>
      </c>
      <c r="I3027" s="10">
        <v>7232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0.41018766756032171</v>
      </c>
      <c r="I3028" s="10">
        <v>220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0.30508474576271188</v>
      </c>
      <c r="I3029" s="10">
        <v>123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0.35742971887550201</v>
      </c>
      <c r="I3030" s="10">
        <v>320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0.40371229698375871</v>
      </c>
      <c r="I3031" s="10">
        <v>257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0.41363636363636364</v>
      </c>
      <c r="I3032" s="10">
        <v>129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0.34801762114537443</v>
      </c>
      <c r="I3033" s="10">
        <v>148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0.45731707317073172</v>
      </c>
      <c r="I3034" s="10">
        <v>89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0.5714285714285714</v>
      </c>
      <c r="I3035" s="10">
        <v>63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0.43329989969909727</v>
      </c>
      <c r="I3036" s="10">
        <v>565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0.41475409836065574</v>
      </c>
      <c r="I3037" s="10">
        <v>357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0.27777777777777779</v>
      </c>
      <c r="I3038" s="10">
        <v>52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0.37704918032786883</v>
      </c>
      <c r="I3039" s="10">
        <v>228</v>
      </c>
      <c r="J3039" s="14">
        <f>IF(H3039&lt;J$2,1,0)</f>
        <v>1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0.48704663212435234</v>
      </c>
      <c r="I3040" s="10">
        <v>99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0.34164588528678302</v>
      </c>
      <c r="I3041" s="10">
        <v>792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0.38412698412698415</v>
      </c>
      <c r="I3042" s="10">
        <v>194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0.36492890995260663</v>
      </c>
      <c r="I3043" s="10">
        <v>134</v>
      </c>
      <c r="J3043" s="14">
        <f>IF(H3043&lt;J$2,1,0)</f>
        <v>1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0.38333333333333336</v>
      </c>
      <c r="I3044" s="10">
        <v>148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0.21428571428571427</v>
      </c>
      <c r="I3045" s="10">
        <v>33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0.43455497382198954</v>
      </c>
      <c r="I3046" s="10">
        <v>108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0.3888888888888889</v>
      </c>
      <c r="I3047" s="10">
        <v>66</v>
      </c>
      <c r="J3047" s="14">
        <f>IF(H3047&lt;J$2,1,0)</f>
        <v>1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0.18292682926829268</v>
      </c>
      <c r="I3048" s="10">
        <v>67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0.34782608695652173</v>
      </c>
      <c r="I3049" s="10">
        <v>90</v>
      </c>
      <c r="J3049" s="14">
        <f>IF(H3049&lt;J$2,1,0)</f>
        <v>1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0.3888888888888889</v>
      </c>
      <c r="I3050" s="10">
        <v>44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0.4452054794520548</v>
      </c>
      <c r="I3051" s="10">
        <v>81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0.38750000000000001</v>
      </c>
      <c r="I3052" s="10">
        <v>49</v>
      </c>
      <c r="J3052" s="14">
        <f>IF(H3052&lt;J$2,1,0)</f>
        <v>1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0.36781609195402298</v>
      </c>
      <c r="I3053" s="10">
        <v>110</v>
      </c>
      <c r="J3053" s="14">
        <f>IF(H3053&lt;J$2,1,0)</f>
        <v>1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0.46666666666666667</v>
      </c>
      <c r="I3054" s="10">
        <v>112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0.4296875</v>
      </c>
      <c r="I3055" s="10">
        <v>73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0.3561430793157076</v>
      </c>
      <c r="I3056" s="10">
        <v>414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0.35758835758835761</v>
      </c>
      <c r="I3057" s="10">
        <v>309</v>
      </c>
      <c r="J3057" s="14">
        <f>IF(H3057&lt;J$2,1,0)</f>
        <v>1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0.38137472283813745</v>
      </c>
      <c r="I3058" s="10">
        <v>279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0.40247156298272713</v>
      </c>
      <c r="I3059" s="10">
        <v>4255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0.48717948717948717</v>
      </c>
      <c r="I3060" s="10">
        <v>260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0.36764705882352944</v>
      </c>
      <c r="I3061" s="10">
        <v>215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0.38251366120218577</v>
      </c>
      <c r="I3062" s="10">
        <v>113</v>
      </c>
      <c r="J3062" s="14">
        <f>IF(H3062&lt;J$2,1,0)</f>
        <v>1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0.38174273858921159</v>
      </c>
      <c r="I3063" s="10">
        <v>149</v>
      </c>
      <c r="J3063" s="14">
        <f>IF(H3063&lt;J$2,1,0)</f>
        <v>1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0.3935483870967742</v>
      </c>
      <c r="I3064" s="10">
        <v>470</v>
      </c>
      <c r="J3064" s="14">
        <f>IF(H3064&lt;J$2,1,0)</f>
        <v>1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0.36431226765799257</v>
      </c>
      <c r="I3065" s="10">
        <v>171</v>
      </c>
      <c r="J3065" s="14">
        <f>IF(H3065&lt;J$2,1,0)</f>
        <v>1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0.40035118525021951</v>
      </c>
      <c r="I3066" s="10">
        <v>683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0.42293233082706766</v>
      </c>
      <c r="I3067" s="10">
        <v>307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0.43373493975903615</v>
      </c>
      <c r="I3068" s="10">
        <v>141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0.38497652582159625</v>
      </c>
      <c r="I3069" s="10">
        <v>131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0.41558441558441561</v>
      </c>
      <c r="I3070" s="10">
        <v>135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0.39669421487603307</v>
      </c>
      <c r="I3071" s="10">
        <v>73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0.42803030303030304</v>
      </c>
      <c r="I3072" s="10">
        <v>151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0.68333333333333335</v>
      </c>
      <c r="I3073" s="10">
        <v>19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0.5</v>
      </c>
      <c r="I3074" s="10">
        <v>30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0.44166666666666665</v>
      </c>
      <c r="I3075" s="10">
        <v>134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0.34191176470588236</v>
      </c>
      <c r="I3076" s="10">
        <v>179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0.375</v>
      </c>
      <c r="I3077" s="10">
        <v>45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0.46593851028477956</v>
      </c>
      <c r="I3078" s="10">
        <v>41464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0.49019607843137253</v>
      </c>
      <c r="I3079" s="10">
        <v>156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0.51</v>
      </c>
      <c r="I3080" s="10">
        <v>49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0.44985673352435529</v>
      </c>
      <c r="I3081" s="10">
        <v>192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0.44939271255060731</v>
      </c>
      <c r="I3082" s="10">
        <v>272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0.41176470588235292</v>
      </c>
      <c r="I3083" s="10">
        <v>1170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0.44525547445255476</v>
      </c>
      <c r="I3084" s="10">
        <v>532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0.31756756756756754</v>
      </c>
      <c r="I3085" s="10">
        <v>101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0.35678391959798994</v>
      </c>
      <c r="I3086" s="10">
        <v>128</v>
      </c>
      <c r="J3086" s="14">
        <f>IF(H3086&lt;J$2,1,0)</f>
        <v>1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0.39019189765458423</v>
      </c>
      <c r="I3087" s="10">
        <v>286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0.38522427440633245</v>
      </c>
      <c r="I3088" s="10">
        <v>233</v>
      </c>
      <c r="J3088" s="14">
        <f>IF(H3088&lt;J$2,1,0)</f>
        <v>1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0.42592592592592593</v>
      </c>
      <c r="I3089" s="10">
        <v>341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0.31800766283524906</v>
      </c>
      <c r="I3090" s="10">
        <v>178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0.41605839416058393</v>
      </c>
      <c r="I3091" s="10">
        <v>80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0.42555994729907776</v>
      </c>
      <c r="I3092" s="10">
        <v>436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0.42608695652173911</v>
      </c>
      <c r="I3093" s="10">
        <v>330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0.39506172839506171</v>
      </c>
      <c r="I3094" s="10">
        <v>98</v>
      </c>
      <c r="J3094" s="14">
        <f>IF(H3094&lt;J$2,1,0)</f>
        <v>1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0.4219703574542284</v>
      </c>
      <c r="I3095" s="10">
        <v>2652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0.39</v>
      </c>
      <c r="I3096" s="10">
        <v>122</v>
      </c>
      <c r="J3096" s="14">
        <f>IF(H3096&lt;J$2,1,0)</f>
        <v>1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0.40966921119592875</v>
      </c>
      <c r="I3097" s="10">
        <v>232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0.35542168674698793</v>
      </c>
      <c r="I3098" s="10">
        <v>107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0.36543909348441928</v>
      </c>
      <c r="I3099" s="10">
        <v>224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0.5223367697594502</v>
      </c>
      <c r="I3100" s="10">
        <v>139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0.45051194539249145</v>
      </c>
      <c r="I3101" s="10">
        <v>161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0.46987951807228917</v>
      </c>
      <c r="I3102" s="10">
        <v>264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0.39249146757679182</v>
      </c>
      <c r="I3103" s="10">
        <v>178</v>
      </c>
      <c r="J3103" s="14">
        <f>IF(H3103&lt;J$2,1,0)</f>
        <v>1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0.46195652173913043</v>
      </c>
      <c r="I3104" s="10">
        <v>99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0.48129032258064514</v>
      </c>
      <c r="I3105" s="10">
        <v>402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0.40866035182679294</v>
      </c>
      <c r="I3106" s="10">
        <v>437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0.47445255474452552</v>
      </c>
      <c r="I3107" s="10">
        <v>72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0.44893617021276594</v>
      </c>
      <c r="I3108" s="10">
        <v>259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0.40154440154440152</v>
      </c>
      <c r="I3109" s="10">
        <v>155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0.46762589928057552</v>
      </c>
      <c r="I3110" s="10">
        <v>74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0.45132743362831856</v>
      </c>
      <c r="I3111" s="10">
        <v>186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0.41716566866267463</v>
      </c>
      <c r="I3112" s="10">
        <v>292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0.37458193979933108</v>
      </c>
      <c r="I3113" s="10">
        <v>374</v>
      </c>
      <c r="J3113" s="14">
        <f>IF(H3113&lt;J$2,1,0)</f>
        <v>1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0.48181818181818181</v>
      </c>
      <c r="I3114" s="10">
        <v>57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0.43894389438943893</v>
      </c>
      <c r="I3115" s="10">
        <v>170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0.44857142857142857</v>
      </c>
      <c r="I3116" s="10">
        <v>193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0.45017182130584193</v>
      </c>
      <c r="I3117" s="10">
        <v>160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0.45407636738906088</v>
      </c>
      <c r="I3118" s="10">
        <v>1058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0.40524781341107874</v>
      </c>
      <c r="I3119" s="10">
        <v>204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0.40209790209790208</v>
      </c>
      <c r="I3120" s="10">
        <v>171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0.42344497607655501</v>
      </c>
      <c r="I3121" s="10">
        <v>241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0.38805970149253732</v>
      </c>
      <c r="I3122" s="10">
        <v>82</v>
      </c>
      <c r="J3122" s="14">
        <f>IF(H3122&lt;J$2,1,0)</f>
        <v>1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0.35406698564593303</v>
      </c>
      <c r="I3123" s="10">
        <v>135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0.45870535714285715</v>
      </c>
      <c r="I3124" s="10">
        <v>485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0.45081967213114754</v>
      </c>
      <c r="I3125" s="10">
        <v>871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0.35587188612099646</v>
      </c>
      <c r="I3126" s="10">
        <v>181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0.4140625</v>
      </c>
      <c r="I3127" s="10">
        <v>75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0.33333333333333331</v>
      </c>
      <c r="I3128" s="10">
        <v>102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0.52892561983471076</v>
      </c>
      <c r="I3129" s="10">
        <v>57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0.44122965641952983</v>
      </c>
      <c r="I3130" s="10">
        <v>309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0.36490250696378829</v>
      </c>
      <c r="I3131" s="10">
        <v>228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0.38121546961325969</v>
      </c>
      <c r="I3132" s="10">
        <v>336</v>
      </c>
      <c r="J3132" s="14">
        <f>IF(H3132&lt;J$2,1,0)</f>
        <v>1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0.40778273206323468</v>
      </c>
      <c r="I3133" s="10">
        <v>1461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0.44525547445255476</v>
      </c>
      <c r="I3134" s="10">
        <v>228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0.4</v>
      </c>
      <c r="I3135" s="10">
        <v>111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0.44881889763779526</v>
      </c>
      <c r="I3136" s="10">
        <v>70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0.41642055522740695</v>
      </c>
      <c r="I3137" s="10">
        <v>988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0.44939271255060731</v>
      </c>
      <c r="I3138" s="10">
        <v>136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0.36253776435045315</v>
      </c>
      <c r="I3139" s="10">
        <v>211</v>
      </c>
      <c r="J3139" s="14">
        <f>IF(H3139&lt;J$2,1,0)</f>
        <v>1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0.38692098092643051</v>
      </c>
      <c r="I3140" s="10">
        <v>225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0.44256756756756754</v>
      </c>
      <c r="I3141" s="10">
        <v>165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0.44430326132994497</v>
      </c>
      <c r="I3142" s="10">
        <v>2624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0.39366515837104071</v>
      </c>
      <c r="I3143" s="10">
        <v>134</v>
      </c>
      <c r="J3143" s="14">
        <f>IF(H3143&lt;J$2,1,0)</f>
        <v>1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0.4711934156378601</v>
      </c>
      <c r="I3144" s="10">
        <v>771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0.41717791411042943</v>
      </c>
      <c r="I3145" s="10">
        <v>190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0.43693693693693691</v>
      </c>
      <c r="I3146" s="10">
        <v>750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0.55035971223021585</v>
      </c>
      <c r="I3147" s="10">
        <v>125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0.54838709677419351</v>
      </c>
      <c r="I3148" s="10">
        <v>42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0.4946236559139785</v>
      </c>
      <c r="I3149" s="10">
        <v>94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0.5</v>
      </c>
      <c r="I3150" s="10">
        <v>87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0.35968379446640314</v>
      </c>
      <c r="I3151" s="10">
        <v>162</v>
      </c>
      <c r="J3151" s="14">
        <f>IF(H3151&lt;J$2,1,0)</f>
        <v>1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0.4175084175084175</v>
      </c>
      <c r="I3152" s="10">
        <v>173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0.42276422764227645</v>
      </c>
      <c r="I3153" s="10">
        <v>71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0.35947712418300654</v>
      </c>
      <c r="I3154" s="10">
        <v>98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0.41404805914972276</v>
      </c>
      <c r="I3155" s="10">
        <v>317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0.46355685131195334</v>
      </c>
      <c r="I3156" s="10">
        <v>184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0.44062499999999999</v>
      </c>
      <c r="I3157" s="10">
        <v>358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0.41734972677595628</v>
      </c>
      <c r="I3158" s="10">
        <v>5971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0.36084142394822005</v>
      </c>
      <c r="I3159" s="10">
        <v>395</v>
      </c>
      <c r="J3159" s="14">
        <f>IF(H3159&lt;J$2,1,0)</f>
        <v>1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0.48581560283687941</v>
      </c>
      <c r="I3160" s="10">
        <v>145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0.37544483985765126</v>
      </c>
      <c r="I3161" s="10">
        <v>351</v>
      </c>
      <c r="J3161" s="14">
        <f>IF(H3161&lt;J$2,1,0)</f>
        <v>1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0.40822784810126583</v>
      </c>
      <c r="I3162" s="10">
        <v>187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0.42184557438794729</v>
      </c>
      <c r="I3163" s="10">
        <v>307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0.40096618357487923</v>
      </c>
      <c r="I3164" s="10">
        <v>372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0.42084942084942084</v>
      </c>
      <c r="I3165" s="10">
        <v>150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0.38782051282051283</v>
      </c>
      <c r="I3166" s="10">
        <v>191</v>
      </c>
      <c r="J3166" s="14">
        <f>IF(H3166&lt;J$2,1,0)</f>
        <v>1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0.3455056179775281</v>
      </c>
      <c r="I3167" s="10">
        <v>233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0.3081761006289308</v>
      </c>
      <c r="I3168" s="10">
        <v>110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0.34375</v>
      </c>
      <c r="I3169" s="10">
        <v>63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0.33962264150943394</v>
      </c>
      <c r="I3170" s="10">
        <v>70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0.46875</v>
      </c>
      <c r="I3171" s="10">
        <v>17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0.28448275862068967</v>
      </c>
      <c r="I3172" s="10">
        <v>83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0.34586466165413532</v>
      </c>
      <c r="I3173" s="10">
        <v>87</v>
      </c>
      <c r="J3173" s="14">
        <f>IF(H3173&lt;J$2,1,0)</f>
        <v>1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0.34090909090909088</v>
      </c>
      <c r="I3174" s="10">
        <v>58</v>
      </c>
      <c r="J3174" s="14">
        <f>IF(H3174&lt;J$2,1,0)</f>
        <v>1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0.39520958083832336</v>
      </c>
      <c r="I3175" s="10">
        <v>101</v>
      </c>
      <c r="J3175" s="14">
        <f>IF(H3175&lt;J$2,1,0)</f>
        <v>1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0.25242718446601942</v>
      </c>
      <c r="I3176" s="10">
        <v>77</v>
      </c>
      <c r="J3176" s="14">
        <f>IF(H3176&lt;J$2,1,0)</f>
        <v>1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0.40540540540540543</v>
      </c>
      <c r="I3177" s="10">
        <v>22</v>
      </c>
      <c r="J3177" s="14">
        <f>IF(H3177&lt;J$2,1,0)</f>
        <v>0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0.36162361623616235</v>
      </c>
      <c r="I3178" s="10">
        <v>173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0.4485294117647059</v>
      </c>
      <c r="I3179" s="10">
        <v>75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0.5</v>
      </c>
      <c r="I3180" s="10">
        <v>19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0.4107142857142857</v>
      </c>
      <c r="I3181" s="10">
        <v>99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0.41361256544502617</v>
      </c>
      <c r="I3182" s="10">
        <v>112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0.3728813559322034</v>
      </c>
      <c r="I3183" s="10">
        <v>37</v>
      </c>
      <c r="J3183" s="14">
        <f>IF(H3183&lt;J$2,1,0)</f>
        <v>1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0.46</v>
      </c>
      <c r="I3184" s="10">
        <v>54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0.34645669291338582</v>
      </c>
      <c r="I3185" s="10">
        <v>83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0.30630630630630629</v>
      </c>
      <c r="I3186" s="10">
        <v>154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0.41379310344827586</v>
      </c>
      <c r="I3187" s="10">
        <v>85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0.33668341708542715</v>
      </c>
      <c r="I3188" s="10">
        <v>132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0.33333333333333331</v>
      </c>
      <c r="I3189" s="10">
        <v>94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0.5</v>
      </c>
      <c r="I3190" s="10">
        <v>27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0.33333333333333331</v>
      </c>
      <c r="I3191" s="10">
        <v>90</v>
      </c>
      <c r="J3191" s="14">
        <f>IF(H3191&lt;J$2,1,0)</f>
        <v>1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0.32075471698113206</v>
      </c>
      <c r="I3192" s="10">
        <v>108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0.38613861386138615</v>
      </c>
      <c r="I3193" s="10">
        <v>62</v>
      </c>
      <c r="J3193" s="14">
        <f>IF(H3193&lt;J$2,1,0)</f>
        <v>1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0.33333333333333331</v>
      </c>
      <c r="I3194" s="10">
        <v>78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0.42742989975301465</v>
      </c>
      <c r="I3195" s="10">
        <v>7882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0.28125</v>
      </c>
      <c r="I3196" s="10">
        <v>161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0.3904109589041096</v>
      </c>
      <c r="I3197" s="10">
        <v>178</v>
      </c>
      <c r="J3197" s="14">
        <f>IF(H3197&lt;J$2,1,0)</f>
        <v>1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0.45959595959595961</v>
      </c>
      <c r="I3198" s="10">
        <v>107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0.3964401294498382</v>
      </c>
      <c r="I3199" s="10">
        <v>373</v>
      </c>
      <c r="J3199" s="14">
        <f>IF(H3199&lt;J$2,1,0)</f>
        <v>1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0.48837209302325579</v>
      </c>
      <c r="I3200" s="10">
        <v>264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0.34697855750487328</v>
      </c>
      <c r="I3201" s="10">
        <v>335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0.32300884955752213</v>
      </c>
      <c r="I3202" s="10">
        <v>153</v>
      </c>
      <c r="J3202" s="14">
        <f>IF(H3202&lt;J$2,1,0)</f>
        <v>1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0.4472843450479233</v>
      </c>
      <c r="I3203" s="10">
        <v>173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0.39370078740157483</v>
      </c>
      <c r="I3204" s="10">
        <v>1078</v>
      </c>
      <c r="J3204" s="14">
        <f>IF(H3204&lt;J$2,1,0)</f>
        <v>1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0.4087989723827874</v>
      </c>
      <c r="I3205" s="10">
        <v>1841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0.33333333333333331</v>
      </c>
      <c r="I3206" s="10">
        <v>1112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0.4447004608294931</v>
      </c>
      <c r="I3207" s="10">
        <v>241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0.41576506955177744</v>
      </c>
      <c r="I3208" s="10">
        <v>378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0.40368852459016391</v>
      </c>
      <c r="I3209" s="10">
        <v>291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0.32160804020100503</v>
      </c>
      <c r="I3210" s="10">
        <v>270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0.35555555555555557</v>
      </c>
      <c r="I3211" s="10">
        <v>87</v>
      </c>
      <c r="J3211" s="14">
        <f>IF(H3211&lt;J$2,1,0)</f>
        <v>1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0.41818181818181815</v>
      </c>
      <c r="I3212" s="10">
        <v>256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0.44812362030905079</v>
      </c>
      <c r="I3213" s="10">
        <v>250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0.32978723404255317</v>
      </c>
      <c r="I3214" s="10">
        <v>189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0.40718562874251496</v>
      </c>
      <c r="I3215" s="10">
        <v>99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0.27027027027027029</v>
      </c>
      <c r="I3216" s="10">
        <v>135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0.30379746835443039</v>
      </c>
      <c r="I3217" s="10">
        <v>55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0.34523809523809523</v>
      </c>
      <c r="I3218" s="10">
        <v>55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0.4020356234096692</v>
      </c>
      <c r="I3219" s="10">
        <v>235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0.53488372093023251</v>
      </c>
      <c r="I3220" s="10">
        <v>100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0.43636363636363634</v>
      </c>
      <c r="I3221" s="10">
        <v>124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0.37007874015748032</v>
      </c>
      <c r="I3222" s="10">
        <v>80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0.36904761904761907</v>
      </c>
      <c r="I3223" s="10">
        <v>53</v>
      </c>
      <c r="J3223" s="14">
        <f>IF(H3223&lt;J$2,1,0)</f>
        <v>1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0.39275766016713093</v>
      </c>
      <c r="I3224" s="10">
        <v>218</v>
      </c>
      <c r="J3224" s="14">
        <f>IF(H3224&lt;J$2,1,0)</f>
        <v>1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0.42358078602620086</v>
      </c>
      <c r="I3225" s="10">
        <v>132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0.43076923076923079</v>
      </c>
      <c r="I3226" s="10">
        <v>148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0.367170626349892</v>
      </c>
      <c r="I3227" s="10">
        <v>293</v>
      </c>
      <c r="J3227" s="14">
        <f>IF(H3227&lt;J$2,1,0)</f>
        <v>1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0.40666666666666668</v>
      </c>
      <c r="I3228" s="10">
        <v>1157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0.34061135371179041</v>
      </c>
      <c r="I3229" s="10">
        <v>151</v>
      </c>
      <c r="J3229" s="14">
        <f>IF(H3229&lt;J$2,1,0)</f>
        <v>1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0.3890909090909091</v>
      </c>
      <c r="I3230" s="10">
        <v>168</v>
      </c>
      <c r="J3230" s="14">
        <f>IF(H3230&lt;J$2,1,0)</f>
        <v>1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0.36363636363636365</v>
      </c>
      <c r="I3231" s="10">
        <v>63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0.41249999999999998</v>
      </c>
      <c r="I3232" s="10">
        <v>141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0.38513513513513514</v>
      </c>
      <c r="I3233" s="10">
        <v>182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0.43514644351464438</v>
      </c>
      <c r="I3234" s="10">
        <v>135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0.44529262086513993</v>
      </c>
      <c r="I3235" s="10">
        <v>654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0.44155844155844154</v>
      </c>
      <c r="I3236" s="10">
        <v>86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0.36332179930795849</v>
      </c>
      <c r="I3237" s="10">
        <v>184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0.48648648648648651</v>
      </c>
      <c r="I3238" s="10">
        <v>95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0.30810810810810813</v>
      </c>
      <c r="I3239" s="10">
        <v>128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0.39943741209563993</v>
      </c>
      <c r="I3240" s="10">
        <v>427</v>
      </c>
      <c r="J3240" s="14">
        <f>IF(H3240&lt;J$2,1,0)</f>
        <v>1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0.4099722991689751</v>
      </c>
      <c r="I3241" s="10">
        <v>639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0.37619047619047619</v>
      </c>
      <c r="I3242" s="10">
        <v>131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0.48571428571428571</v>
      </c>
      <c r="I3243" s="10">
        <v>54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0.5252525252525253</v>
      </c>
      <c r="I3244" s="10">
        <v>94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0.41090909090909089</v>
      </c>
      <c r="I3245" s="10">
        <v>162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0.52439024390243905</v>
      </c>
      <c r="I3246" s="10">
        <v>39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0.29927007299270075</v>
      </c>
      <c r="I3247" s="10">
        <v>96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0.46280991735537191</v>
      </c>
      <c r="I3248" s="10">
        <v>65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0.49879807692307693</v>
      </c>
      <c r="I3249" s="10">
        <v>417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0.47959183673469385</v>
      </c>
      <c r="I3250" s="10">
        <v>255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0.46621237932992615</v>
      </c>
      <c r="I3251" s="10">
        <v>940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0.37537537537537535</v>
      </c>
      <c r="I3252" s="10">
        <v>208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0.38174273858921159</v>
      </c>
      <c r="I3253" s="10">
        <v>894</v>
      </c>
      <c r="J3253" s="14">
        <f>IF(H3253&lt;J$2,1,0)</f>
        <v>1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0.38156359393232203</v>
      </c>
      <c r="I3254" s="10">
        <v>530</v>
      </c>
      <c r="J3254" s="14">
        <f>IF(H3254&lt;J$2,1,0)</f>
        <v>1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0.37917485265225931</v>
      </c>
      <c r="I3255" s="10">
        <v>316</v>
      </c>
      <c r="J3255" s="14">
        <f>IF(H3255&lt;J$2,1,0)</f>
        <v>1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0.39893262174783189</v>
      </c>
      <c r="I3256" s="10">
        <v>901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0.48743718592964824</v>
      </c>
      <c r="I3257" s="10">
        <v>102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0.407134548274525</v>
      </c>
      <c r="I3258" s="10">
        <v>3058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0.29032258064516131</v>
      </c>
      <c r="I3259" s="10">
        <v>88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0.44396551724137934</v>
      </c>
      <c r="I3260" s="10">
        <v>258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0.41714285714285715</v>
      </c>
      <c r="I3261" s="10">
        <v>102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0.40601503759398494</v>
      </c>
      <c r="I3262" s="10">
        <v>237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0.36454849498327757</v>
      </c>
      <c r="I3263" s="10">
        <v>190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0.4390435123480988</v>
      </c>
      <c r="I3264" s="10">
        <v>2862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0.35648148148148145</v>
      </c>
      <c r="I3265" s="10">
        <v>139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0.39294117647058824</v>
      </c>
      <c r="I3266" s="10">
        <v>258</v>
      </c>
      <c r="J3266" s="14">
        <f>IF(H3266&lt;J$2,1,0)</f>
        <v>1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0.53086419753086422</v>
      </c>
      <c r="I3267" s="10">
        <v>76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0.41807909604519772</v>
      </c>
      <c r="I3268" s="10">
        <v>103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0.35416666666666669</v>
      </c>
      <c r="I3269" s="10">
        <v>93</v>
      </c>
      <c r="J3269" s="14">
        <f>IF(H3269&lt;J$2,1,0)</f>
        <v>1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0.44580152671755724</v>
      </c>
      <c r="I3270" s="10">
        <v>1089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0.38596491228070173</v>
      </c>
      <c r="I3271" s="10">
        <v>175</v>
      </c>
      <c r="J3271" s="14">
        <f>IF(H3271&lt;J$2,1,0)</f>
        <v>1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0.39080459770114945</v>
      </c>
      <c r="I3272" s="10">
        <v>53</v>
      </c>
      <c r="J3272" s="14">
        <f>IF(H3272&lt;J$2,1,0)</f>
        <v>1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0.45212252773757838</v>
      </c>
      <c r="I3273" s="10">
        <v>9086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0.37291666666666667</v>
      </c>
      <c r="I3274" s="10">
        <v>301</v>
      </c>
      <c r="J3274" s="14">
        <f>IF(H3274&lt;J$2,1,0)</f>
        <v>1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0.34463276836158191</v>
      </c>
      <c r="I3275" s="10">
        <v>116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0.40625</v>
      </c>
      <c r="I3276" s="10">
        <v>114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0.47386759581881532</v>
      </c>
      <c r="I3277" s="10">
        <v>3624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0.45287356321839078</v>
      </c>
      <c r="I3278" s="10">
        <v>238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0.40851063829787232</v>
      </c>
      <c r="I3279" s="10">
        <v>139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0.47189176580359227</v>
      </c>
      <c r="I3280" s="10">
        <v>2264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0.47013782542113325</v>
      </c>
      <c r="I3281" s="10">
        <v>346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0.40920096852300242</v>
      </c>
      <c r="I3282" s="10">
        <v>244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0.45945945945945948</v>
      </c>
      <c r="I3283" s="10">
        <v>260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0.46923227192811096</v>
      </c>
      <c r="I3284" s="10">
        <v>2717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0.36546184738955823</v>
      </c>
      <c r="I3285" s="10">
        <v>158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0.46796959826275786</v>
      </c>
      <c r="I3286" s="10">
        <v>490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0.47058823529411764</v>
      </c>
      <c r="I3287" s="10">
        <v>63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0.37841726618705035</v>
      </c>
      <c r="I3288" s="10">
        <v>432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0.43333333333333335</v>
      </c>
      <c r="I3289" s="10">
        <v>1904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0.56470588235294117</v>
      </c>
      <c r="I3290" s="10">
        <v>111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0.44567219152854515</v>
      </c>
      <c r="I3291" s="10">
        <v>301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0.40083507306889354</v>
      </c>
      <c r="I3292" s="10">
        <v>574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0.51051051051051055</v>
      </c>
      <c r="I3293" s="10">
        <v>163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0.43246187363834421</v>
      </c>
      <c r="I3294" s="10">
        <v>521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0.46251993620414672</v>
      </c>
      <c r="I3295" s="10">
        <v>337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0.41899441340782123</v>
      </c>
      <c r="I3296" s="10">
        <v>208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0.42731277533039647</v>
      </c>
      <c r="I3297" s="10">
        <v>130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0.41007194244604317</v>
      </c>
      <c r="I3298" s="10">
        <v>246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0.40540540540540543</v>
      </c>
      <c r="I3299" s="10">
        <v>264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0.4606741573033708</v>
      </c>
      <c r="I3300" s="10">
        <v>288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0.48510638297872338</v>
      </c>
      <c r="I3301" s="10">
        <v>242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0.46255506607929514</v>
      </c>
      <c r="I3302" s="10">
        <v>122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0.40828947368421054</v>
      </c>
      <c r="I3303" s="10">
        <v>4497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0.36380424746075718</v>
      </c>
      <c r="I3304" s="10">
        <v>689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0.36550542547115933</v>
      </c>
      <c r="I3305" s="10">
        <v>1111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0.38781163434903049</v>
      </c>
      <c r="I3306" s="10">
        <v>221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0.32087227414330216</v>
      </c>
      <c r="I3307" s="10">
        <v>218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0.46774193548387094</v>
      </c>
      <c r="I3308" s="10">
        <v>33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0.41176470588235292</v>
      </c>
      <c r="I3309" s="10">
        <v>50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0.37696969696969695</v>
      </c>
      <c r="I3310" s="10">
        <v>514</v>
      </c>
      <c r="J3310" s="14">
        <f>IF(H3310&lt;J$2,1,0)</f>
        <v>1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0.36919315403422981</v>
      </c>
      <c r="I3311" s="10">
        <v>258</v>
      </c>
      <c r="J3311" s="14">
        <f>IF(H3311&lt;J$2,1,0)</f>
        <v>1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0.45864661654135336</v>
      </c>
      <c r="I3312" s="10">
        <v>72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0.36318407960199006</v>
      </c>
      <c r="I3313" s="10">
        <v>128</v>
      </c>
      <c r="J3313" s="14">
        <f>IF(H3313&lt;J$2,1,0)</f>
        <v>1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0.41703056768558949</v>
      </c>
      <c r="I3314" s="10">
        <v>267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0.47054390151990955</v>
      </c>
      <c r="I3315" s="10">
        <v>4215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0.39595959595959596</v>
      </c>
      <c r="I3316" s="10">
        <v>598</v>
      </c>
      <c r="J3316" s="14">
        <f>IF(H3316&lt;J$2,1,0)</f>
        <v>1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0.375</v>
      </c>
      <c r="I3317" s="10">
        <v>105</v>
      </c>
      <c r="J3317" s="14">
        <f>IF(H3317&lt;J$2,1,0)</f>
        <v>1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0.50485436893203883</v>
      </c>
      <c r="I3318" s="10">
        <v>102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0.41869918699186992</v>
      </c>
      <c r="I3319" s="10">
        <v>143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0.48672566371681414</v>
      </c>
      <c r="I3320" s="10">
        <v>58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0.45508982035928142</v>
      </c>
      <c r="I3321" s="10">
        <v>91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0.42231075697211157</v>
      </c>
      <c r="I3322" s="10">
        <v>145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0.38961038961038963</v>
      </c>
      <c r="I3323" s="10">
        <v>376</v>
      </c>
      <c r="J3323" s="14">
        <f>IF(H3323&lt;J$2,1,0)</f>
        <v>1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0.43689320388349512</v>
      </c>
      <c r="I3324" s="10">
        <v>174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0.44347826086956521</v>
      </c>
      <c r="I3325" s="10">
        <v>192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0.44547563805104406</v>
      </c>
      <c r="I3326" s="10">
        <v>239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0.47346938775510206</v>
      </c>
      <c r="I3327" s="10">
        <v>258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0.37696335078534032</v>
      </c>
      <c r="I3328" s="10">
        <v>119</v>
      </c>
      <c r="J3328" s="14">
        <f>IF(H3328&lt;J$2,1,0)</f>
        <v>1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0.42465753424657532</v>
      </c>
      <c r="I3329" s="10">
        <v>84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0.48443337484433374</v>
      </c>
      <c r="I3330" s="10">
        <v>414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0.4196413321947054</v>
      </c>
      <c r="I3331" s="10">
        <v>3398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0.34519572953736655</v>
      </c>
      <c r="I3332" s="10">
        <v>184</v>
      </c>
      <c r="J3332" s="14">
        <f>IF(H3332&lt;J$2,1,0)</f>
        <v>1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0.38750000000000001</v>
      </c>
      <c r="I3333" s="10">
        <v>147</v>
      </c>
      <c r="J3333" s="14">
        <f>IF(H3333&lt;J$2,1,0)</f>
        <v>1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0.38476190476190475</v>
      </c>
      <c r="I3334" s="10">
        <v>323</v>
      </c>
      <c r="J3334" s="14">
        <f>IF(H3334&lt;J$2,1,0)</f>
        <v>1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0.45334796926454446</v>
      </c>
      <c r="I3335" s="10">
        <v>498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0.4859154929577465</v>
      </c>
      <c r="I3336" s="10">
        <v>219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0.46478873239436619</v>
      </c>
      <c r="I3337" s="10">
        <v>684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0.53465346534653468</v>
      </c>
      <c r="I3338" s="10">
        <v>47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0.47733333333333333</v>
      </c>
      <c r="I3339" s="10">
        <v>196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0.37634408602150538</v>
      </c>
      <c r="I3340" s="10">
        <v>116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0.43965517241379309</v>
      </c>
      <c r="I3341" s="10">
        <v>195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0.42233009708737862</v>
      </c>
      <c r="I3342" s="10">
        <v>119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0.44055944055944057</v>
      </c>
      <c r="I3343" s="10">
        <v>80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0.36690647482014388</v>
      </c>
      <c r="I3344" s="10">
        <v>88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0.3644859813084112</v>
      </c>
      <c r="I3345" s="10">
        <v>68</v>
      </c>
      <c r="J3345" s="14">
        <f>IF(H3345&lt;J$2,1,0)</f>
        <v>1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0.4</v>
      </c>
      <c r="I3346" s="10">
        <v>30</v>
      </c>
      <c r="J3346" s="14">
        <f>IF(H3346&lt;J$2,1,0)</f>
        <v>0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0.31168831168831168</v>
      </c>
      <c r="I3347" s="10">
        <v>53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0.4091753140360459</v>
      </c>
      <c r="I3348" s="10">
        <v>5409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0.51412429378531077</v>
      </c>
      <c r="I3349" s="10">
        <v>86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0.38061041292639136</v>
      </c>
      <c r="I3350" s="10">
        <v>345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0.36363636363636365</v>
      </c>
      <c r="I3351" s="10">
        <v>112</v>
      </c>
      <c r="J3351" s="14">
        <f>IF(H3351&lt;J$2,1,0)</f>
        <v>1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0.40340030911901081</v>
      </c>
      <c r="I3352" s="10">
        <v>386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0.39319248826291081</v>
      </c>
      <c r="I3353" s="10">
        <v>517</v>
      </c>
      <c r="J3353" s="14">
        <f>IF(H3353&lt;J$2,1,0)</f>
        <v>1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0.36227758007117439</v>
      </c>
      <c r="I3354" s="10">
        <v>896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0.40823970037453183</v>
      </c>
      <c r="I3355" s="10">
        <v>158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0.33046471600688471</v>
      </c>
      <c r="I3356" s="10">
        <v>389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0.40373831775700936</v>
      </c>
      <c r="I3357" s="10">
        <v>319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0.45930232558139533</v>
      </c>
      <c r="I3358" s="10">
        <v>279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0.39903846153846156</v>
      </c>
      <c r="I3359" s="10">
        <v>125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0.36746987951807231</v>
      </c>
      <c r="I3360" s="10">
        <v>105</v>
      </c>
      <c r="J3360" s="14">
        <f>IF(H3360&lt;J$2,1,0)</f>
        <v>1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0.41152263374485598</v>
      </c>
      <c r="I3361" s="10">
        <v>143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0.34688995215311003</v>
      </c>
      <c r="I3362" s="10">
        <v>273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0.41423125794155019</v>
      </c>
      <c r="I3363" s="10">
        <v>461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0.39525222551928785</v>
      </c>
      <c r="I3364" s="10">
        <v>1019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0.36414565826330531</v>
      </c>
      <c r="I3365" s="10">
        <v>227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0.45945945945945948</v>
      </c>
      <c r="I3366" s="10">
        <v>40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0.36519871106337271</v>
      </c>
      <c r="I3367" s="10">
        <v>591</v>
      </c>
      <c r="J3367" s="14">
        <f>IF(H3367&lt;J$2,1,0)</f>
        <v>1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0.36065573770491804</v>
      </c>
      <c r="I3368" s="10">
        <v>468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0.39851616322204558</v>
      </c>
      <c r="I3369" s="10">
        <v>1135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0.39828080229226359</v>
      </c>
      <c r="I3370" s="10">
        <v>210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0.38495575221238937</v>
      </c>
      <c r="I3371" s="10">
        <v>139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0.36392075078206465</v>
      </c>
      <c r="I3372" s="10">
        <v>2440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0.40819672131147539</v>
      </c>
      <c r="I3373" s="10">
        <v>361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0.36170212765957449</v>
      </c>
      <c r="I3374" s="10">
        <v>330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0.36129032258064514</v>
      </c>
      <c r="I3375" s="10">
        <v>99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0.30120481927710846</v>
      </c>
      <c r="I3376" s="10">
        <v>116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0.32628398791540786</v>
      </c>
      <c r="I3377" s="10">
        <v>223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0.42793994663693202</v>
      </c>
      <c r="I3378" s="10">
        <v>14365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0.42461538461538462</v>
      </c>
      <c r="I3379" s="10">
        <v>374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0.33465608465608465</v>
      </c>
      <c r="I3380" s="10">
        <v>503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0.40716612377850164</v>
      </c>
      <c r="I3381" s="10">
        <v>182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0.42281105990783407</v>
      </c>
      <c r="I3382" s="10">
        <v>501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0.46658566221142161</v>
      </c>
      <c r="I3383" s="10">
        <v>439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0.38537794299876083</v>
      </c>
      <c r="I3384" s="10">
        <v>496</v>
      </c>
      <c r="J3384" s="14">
        <f>IF(H3384&lt;J$2,1,0)</f>
        <v>1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0.375</v>
      </c>
      <c r="I3385" s="10">
        <v>165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0.3344988344988345</v>
      </c>
      <c r="I3386" s="10">
        <v>571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0.38878842676311032</v>
      </c>
      <c r="I3387" s="10">
        <v>338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0.44102564102564101</v>
      </c>
      <c r="I3388" s="10">
        <v>327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0.37263157894736842</v>
      </c>
      <c r="I3389" s="10">
        <v>298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0.5112540192926045</v>
      </c>
      <c r="I3390" s="10">
        <v>152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0.40833333333333333</v>
      </c>
      <c r="I3391" s="10">
        <v>71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0.411296738265712</v>
      </c>
      <c r="I3392" s="10">
        <v>740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0.40268456375838924</v>
      </c>
      <c r="I3393" s="10">
        <v>89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0.38341968911917096</v>
      </c>
      <c r="I3394" s="10">
        <v>1190</v>
      </c>
      <c r="J3394" s="14">
        <f>IF(H3394&lt;J$2,1,0)</f>
        <v>1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0.43884892086330934</v>
      </c>
      <c r="I3395" s="10">
        <v>312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0.38789682539682541</v>
      </c>
      <c r="I3396" s="10">
        <v>617</v>
      </c>
      <c r="J3396" s="14">
        <f>IF(H3396&lt;J$2,1,0)</f>
        <v>1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0.38805970149253732</v>
      </c>
      <c r="I3397" s="10">
        <v>492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0.45813204508856681</v>
      </c>
      <c r="I3398" s="10">
        <v>1346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0.39489194499017682</v>
      </c>
      <c r="I3399" s="10">
        <v>308</v>
      </c>
      <c r="J3399" s="14">
        <f>IF(H3399&lt;J$2,1,0)</f>
        <v>1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0.4329896907216495</v>
      </c>
      <c r="I3400" s="10">
        <v>165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0.39853438556933485</v>
      </c>
      <c r="I3401" s="10">
        <v>1067</v>
      </c>
      <c r="J3401" s="14">
        <f>IF(H3401&lt;J$2,1,0)</f>
        <v>1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0.43125533731853116</v>
      </c>
      <c r="I3402" s="10">
        <v>2664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0.36432637571157495</v>
      </c>
      <c r="I3403" s="10">
        <v>670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0.38986784140969161</v>
      </c>
      <c r="I3404" s="10">
        <v>277</v>
      </c>
      <c r="J3404" s="14">
        <f>IF(H3404&lt;J$2,1,0)</f>
        <v>1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0.4</v>
      </c>
      <c r="I3405" s="10">
        <v>105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0.41488162344983087</v>
      </c>
      <c r="I3406" s="10">
        <v>1557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0.33630952380952384</v>
      </c>
      <c r="I3407" s="10">
        <v>223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0.40341880341880343</v>
      </c>
      <c r="I3408" s="10">
        <v>349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0.3537170263788969</v>
      </c>
      <c r="I3409" s="10">
        <v>539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0.36607142857142855</v>
      </c>
      <c r="I3410" s="10">
        <v>142</v>
      </c>
      <c r="J3410" s="14">
        <f>IF(H3410&lt;J$2,1,0)</f>
        <v>1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0.42408376963350786</v>
      </c>
      <c r="I3411" s="10">
        <v>330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0.32753164556962028</v>
      </c>
      <c r="I3412" s="10">
        <v>425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0.35472972972972971</v>
      </c>
      <c r="I3413" s="10">
        <v>191</v>
      </c>
      <c r="J3413" s="14">
        <f>IF(H3413&lt;J$2,1,0)</f>
        <v>1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0.42669584245076586</v>
      </c>
      <c r="I3414" s="10">
        <v>2096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0.29050279329608941</v>
      </c>
      <c r="I3415" s="10">
        <v>127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0.38216560509554143</v>
      </c>
      <c r="I3416" s="10">
        <v>291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0.35994494150034412</v>
      </c>
      <c r="I3417" s="10">
        <v>930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0.38135593220338981</v>
      </c>
      <c r="I3418" s="10">
        <v>292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0.32381997804610319</v>
      </c>
      <c r="I3419" s="10">
        <v>1232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0.44444444444444442</v>
      </c>
      <c r="I3420" s="10">
        <v>95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0.38020247469066365</v>
      </c>
      <c r="I3421" s="10">
        <v>551</v>
      </c>
      <c r="J3421" s="14">
        <f>IF(H3421&lt;J$2,1,0)</f>
        <v>1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0.36771169059478465</v>
      </c>
      <c r="I3422" s="10">
        <v>6474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0.4064327485380117</v>
      </c>
      <c r="I3423" s="10">
        <v>406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0.42629482071713148</v>
      </c>
      <c r="I3424" s="10">
        <v>288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0.42025710946630307</v>
      </c>
      <c r="I3425" s="10">
        <v>7441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0.38129496402877699</v>
      </c>
      <c r="I3426" s="10">
        <v>172</v>
      </c>
      <c r="J3426" s="14">
        <f>IF(H3426&lt;J$2,1,0)</f>
        <v>1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0.36023916292974589</v>
      </c>
      <c r="I3427" s="10">
        <v>428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0.36461126005361932</v>
      </c>
      <c r="I3428" s="10">
        <v>237</v>
      </c>
      <c r="J3428" s="14">
        <f>IF(H3428&lt;J$2,1,0)</f>
        <v>1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0.49356223175965663</v>
      </c>
      <c r="I3429" s="10">
        <v>118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0.31147540983606559</v>
      </c>
      <c r="I3430" s="10">
        <v>84</v>
      </c>
      <c r="J3430" s="14">
        <f>IF(H3430&lt;J$2,1,0)</f>
        <v>1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0.30890052356020942</v>
      </c>
      <c r="I3431" s="10">
        <v>132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0.39957925999257515</v>
      </c>
      <c r="I3432" s="10">
        <v>4852</v>
      </c>
      <c r="J3432" s="14">
        <f>IF(H3432&lt;J$2,1,0)</f>
        <v>1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0.35502958579881655</v>
      </c>
      <c r="I3433" s="10">
        <v>436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0.39110429447852763</v>
      </c>
      <c r="I3434" s="10">
        <v>397</v>
      </c>
      <c r="J3434" s="14">
        <f>IF(H3434&lt;J$2,1,0)</f>
        <v>1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0.43457943925233644</v>
      </c>
      <c r="I3435" s="10">
        <v>121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0.42759211653813195</v>
      </c>
      <c r="I3436" s="10">
        <v>668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0.35847299813780259</v>
      </c>
      <c r="I3437" s="10">
        <v>689</v>
      </c>
      <c r="J3437" s="14">
        <f>IF(H3437&lt;J$2,1,0)</f>
        <v>1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0.37735849056603776</v>
      </c>
      <c r="I3438" s="10">
        <v>132</v>
      </c>
      <c r="J3438" s="14">
        <f>IF(H3438&lt;J$2,1,0)</f>
        <v>1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0.33108108108108109</v>
      </c>
      <c r="I3439" s="10">
        <v>198</v>
      </c>
      <c r="J3439" s="14">
        <f>IF(H3439&lt;J$2,1,0)</f>
        <v>1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0.41102756892230574</v>
      </c>
      <c r="I3440" s="10">
        <v>235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0.45978552278820373</v>
      </c>
      <c r="I3441" s="10">
        <v>403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0.36594202898550726</v>
      </c>
      <c r="I3442" s="10">
        <v>175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0.44486692015209123</v>
      </c>
      <c r="I3443" s="10">
        <v>438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0.41956521739130437</v>
      </c>
      <c r="I3444" s="10">
        <v>267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0.4263157894736842</v>
      </c>
      <c r="I3445" s="10">
        <v>218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0.35714285714285715</v>
      </c>
      <c r="I3446" s="10">
        <v>225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0.36585365853658536</v>
      </c>
      <c r="I3447" s="10">
        <v>130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0.53435114503816794</v>
      </c>
      <c r="I3448" s="10">
        <v>61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0.41322314049586778</v>
      </c>
      <c r="I3449" s="10">
        <v>355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0.39560439560439559</v>
      </c>
      <c r="I3450" s="10">
        <v>770</v>
      </c>
      <c r="J3450" s="14">
        <f>IF(H3450&lt;J$2,1,0)</f>
        <v>1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0.40865954922894426</v>
      </c>
      <c r="I3451" s="10">
        <v>997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0.46376811594202899</v>
      </c>
      <c r="I3452" s="10">
        <v>407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0.45549069682597593</v>
      </c>
      <c r="I3453" s="10">
        <v>2985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0.38820782253356684</v>
      </c>
      <c r="I3454" s="10">
        <v>1048</v>
      </c>
      <c r="J3454" s="14">
        <f>IF(H3454&lt;J$2,1,0)</f>
        <v>1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0.40823529411764709</v>
      </c>
      <c r="I3455" s="10">
        <v>503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0.39669421487603307</v>
      </c>
      <c r="I3456" s="10">
        <v>365</v>
      </c>
      <c r="J3456" s="14">
        <f>IF(H3456&lt;J$2,1,0)</f>
        <v>1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0.33333333333333331</v>
      </c>
      <c r="I3457" s="10">
        <v>130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0.4338896020539153</v>
      </c>
      <c r="I3458" s="10">
        <v>441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0.42920353982300885</v>
      </c>
      <c r="I3459" s="10">
        <v>129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0.44021739130434784</v>
      </c>
      <c r="I3460" s="10">
        <v>103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0.2664576802507837</v>
      </c>
      <c r="I3461" s="10">
        <v>234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0.39</v>
      </c>
      <c r="I3462" s="10">
        <v>244</v>
      </c>
      <c r="J3462" s="14">
        <f>IF(H3462&lt;J$2,1,0)</f>
        <v>1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0.39583333333333331</v>
      </c>
      <c r="I3463" s="10">
        <v>203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0.4454828660436137</v>
      </c>
      <c r="I3464" s="10">
        <v>178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0.46288209606986902</v>
      </c>
      <c r="I3465" s="10">
        <v>123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0.33333333333333331</v>
      </c>
      <c r="I3466" s="10">
        <v>164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0.25333333333333335</v>
      </c>
      <c r="I3467" s="10">
        <v>112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0.37047353760445684</v>
      </c>
      <c r="I3468" s="10">
        <v>226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0.40760869565217389</v>
      </c>
      <c r="I3469" s="10">
        <v>109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0.3983739837398374</v>
      </c>
      <c r="I3470" s="10">
        <v>74</v>
      </c>
      <c r="J3470" s="14">
        <f>IF(H3470&lt;J$2,1,0)</f>
        <v>1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0.31343283582089554</v>
      </c>
      <c r="I3471" s="10">
        <v>46</v>
      </c>
      <c r="J3471" s="14">
        <f>IF(H3471&lt;J$2,1,0)</f>
        <v>1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0.3347457627118644</v>
      </c>
      <c r="I3472" s="10">
        <v>157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0.48514851485148514</v>
      </c>
      <c r="I3473" s="10">
        <v>52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0.36633663366336633</v>
      </c>
      <c r="I3474" s="10">
        <v>128</v>
      </c>
      <c r="J3474" s="14">
        <f>IF(H3474&lt;J$2,1,0)</f>
        <v>1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0.42857142857142855</v>
      </c>
      <c r="I3475" s="10">
        <v>100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0.27</v>
      </c>
      <c r="I3476" s="10">
        <v>73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0.25833333333333336</v>
      </c>
      <c r="I3477" s="10">
        <v>89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0.41826923076923078</v>
      </c>
      <c r="I3478" s="10">
        <v>121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0.43167701863354035</v>
      </c>
      <c r="I3479" s="10">
        <v>183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0.34285714285714286</v>
      </c>
      <c r="I3480" s="10">
        <v>184</v>
      </c>
      <c r="J3480" s="14">
        <f>IF(H3480&lt;J$2,1,0)</f>
        <v>1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0.43854324734446132</v>
      </c>
      <c r="I3481" s="10">
        <v>370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0.42959290187891441</v>
      </c>
      <c r="I3482" s="10">
        <v>10929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0.41098901098901097</v>
      </c>
      <c r="I3483" s="10">
        <v>268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0.45333333333333331</v>
      </c>
      <c r="I3484" s="10">
        <v>287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0.37888198757763975</v>
      </c>
      <c r="I3485" s="10">
        <v>100</v>
      </c>
      <c r="J3485" s="14">
        <f>IF(H3485&lt;J$2,1,0)</f>
        <v>1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0.42458100558659218</v>
      </c>
      <c r="I3486" s="10">
        <v>103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0.4596100278551532</v>
      </c>
      <c r="I3487" s="10">
        <v>194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0.36986301369863012</v>
      </c>
      <c r="I3488" s="10">
        <v>138</v>
      </c>
      <c r="J3488" s="14">
        <f>IF(H3488&lt;J$2,1,0)</f>
        <v>1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0.32720588235294118</v>
      </c>
      <c r="I3489" s="10">
        <v>183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0.37755102040816324</v>
      </c>
      <c r="I3490" s="10">
        <v>61</v>
      </c>
      <c r="J3490" s="14">
        <f>IF(H3490&lt;J$2,1,0)</f>
        <v>1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0.42736107650137056</v>
      </c>
      <c r="I3491" s="10">
        <v>2298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0.32278481012658228</v>
      </c>
      <c r="I3492" s="10">
        <v>107</v>
      </c>
      <c r="J3492" s="14">
        <f>IF(H3492&lt;J$2,1,0)</f>
        <v>1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0.44055944055944057</v>
      </c>
      <c r="I3493" s="10">
        <v>80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0.41964285714285715</v>
      </c>
      <c r="I3494" s="10">
        <v>195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0.4555256064690027</v>
      </c>
      <c r="I3495" s="10">
        <v>202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0.38135593220338981</v>
      </c>
      <c r="I3496" s="10">
        <v>73</v>
      </c>
      <c r="J3496" s="14">
        <f>IF(H3496&lt;J$2,1,0)</f>
        <v>1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0.3961937716262976</v>
      </c>
      <c r="I3497" s="10">
        <v>1047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0.37800687285223367</v>
      </c>
      <c r="I3498" s="10">
        <v>181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0.39961389961389959</v>
      </c>
      <c r="I3499" s="10">
        <v>1555</v>
      </c>
      <c r="J3499" s="14">
        <f>IF(H3499&lt;J$2,1,0)</f>
        <v>1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0.41577409931840309</v>
      </c>
      <c r="I3500" s="10">
        <v>600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0.4049586776859504</v>
      </c>
      <c r="I3501" s="10">
        <v>216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0.38649155722326456</v>
      </c>
      <c r="I3502" s="10">
        <v>327</v>
      </c>
      <c r="J3502" s="14">
        <f>IF(H3502&lt;J$2,1,0)</f>
        <v>1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0.41638225255972694</v>
      </c>
      <c r="I3503" s="10">
        <v>171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0.41538461538461541</v>
      </c>
      <c r="I3504" s="10">
        <v>76</v>
      </c>
      <c r="J3504" s="14">
        <f>IF(H3504&lt;J$2,1,0)</f>
        <v>0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0.46825396825396826</v>
      </c>
      <c r="I3505" s="10">
        <v>67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0.39705882352941174</v>
      </c>
      <c r="I3506" s="10">
        <v>41</v>
      </c>
      <c r="J3506" s="14">
        <f>IF(H3506&lt;J$2,1,0)</f>
        <v>1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0.48333333333333334</v>
      </c>
      <c r="I3507" s="10">
        <v>62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0.375</v>
      </c>
      <c r="I3508" s="10">
        <v>80</v>
      </c>
      <c r="J3508" s="14">
        <f>IF(H3508&lt;J$2,1,0)</f>
        <v>1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0.41379310344827586</v>
      </c>
      <c r="I3509" s="10">
        <v>425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0.42962962962962964</v>
      </c>
      <c r="I3510" s="10">
        <v>1232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0.46581196581196582</v>
      </c>
      <c r="I3511" s="10">
        <v>125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0.40677966101694918</v>
      </c>
      <c r="I3512" s="10">
        <v>175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0.45193929173693087</v>
      </c>
      <c r="I3513" s="10">
        <v>325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0.4</v>
      </c>
      <c r="I3514" s="10">
        <v>63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0.37864077669902912</v>
      </c>
      <c r="I3515" s="10">
        <v>320</v>
      </c>
      <c r="J3515" s="14">
        <f>IF(H3515&lt;J$2,1,0)</f>
        <v>1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0.35594456601021152</v>
      </c>
      <c r="I3516" s="10">
        <v>883</v>
      </c>
      <c r="J3516" s="14">
        <f>IF(H3516&lt;J$2,1,0)</f>
        <v>1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0.4218009478672986</v>
      </c>
      <c r="I3517" s="10">
        <v>366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0.39800995024875624</v>
      </c>
      <c r="I3518" s="10">
        <v>121</v>
      </c>
      <c r="J3518" s="14">
        <f>IF(H3518&lt;J$2,1,0)</f>
        <v>1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0.43946188340807174</v>
      </c>
      <c r="I3519" s="10">
        <v>125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0.39505119453924914</v>
      </c>
      <c r="I3520" s="10">
        <v>709</v>
      </c>
      <c r="J3520" s="14">
        <f>IF(H3520&lt;J$2,1,0)</f>
        <v>1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0.36706689536878218</v>
      </c>
      <c r="I3521" s="10">
        <v>1107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0.32738095238095238</v>
      </c>
      <c r="I3522" s="10">
        <v>452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0.43620178041543028</v>
      </c>
      <c r="I3523" s="10">
        <v>190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0.33862433862433861</v>
      </c>
      <c r="I3524" s="10">
        <v>125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0.42134442134442135</v>
      </c>
      <c r="I3525" s="10">
        <v>835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0.39946855624446415</v>
      </c>
      <c r="I3526" s="10">
        <v>678</v>
      </c>
      <c r="J3526" s="14">
        <f>IF(H3526&lt;J$2,1,0)</f>
        <v>1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0.38227848101265821</v>
      </c>
      <c r="I3527" s="10">
        <v>244</v>
      </c>
      <c r="J3527" s="14">
        <f>IF(H3527&lt;J$2,1,0)</f>
        <v>1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0.4461335095836087</v>
      </c>
      <c r="I3528" s="10">
        <v>838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0.38675713617220403</v>
      </c>
      <c r="I3529" s="10">
        <v>2621</v>
      </c>
      <c r="J3529" s="14">
        <f>IF(H3529&lt;J$2,1,0)</f>
        <v>1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0.44980034227039362</v>
      </c>
      <c r="I3530" s="10">
        <v>1929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0.34419817470664926</v>
      </c>
      <c r="I3531" s="10">
        <v>503</v>
      </c>
      <c r="J3531" s="14">
        <f>IF(H3531&lt;J$2,1,0)</f>
        <v>1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0.40268456375838924</v>
      </c>
      <c r="I3532" s="10">
        <v>89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0.50397877984084882</v>
      </c>
      <c r="I3533" s="10">
        <v>187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0.39869281045751637</v>
      </c>
      <c r="I3534" s="10">
        <v>92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0.40318199456732634</v>
      </c>
      <c r="I3535" s="10">
        <v>1538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0.44040404040404041</v>
      </c>
      <c r="I3536" s="10">
        <v>277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0.42171717171717171</v>
      </c>
      <c r="I3537" s="10">
        <v>229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0.38697318007662834</v>
      </c>
      <c r="I3538" s="10">
        <v>160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0.47908745247148288</v>
      </c>
      <c r="I3539" s="10">
        <v>137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0.42192691029900331</v>
      </c>
      <c r="I3540" s="10">
        <v>174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0.39213483146067418</v>
      </c>
      <c r="I3541" s="10">
        <v>541</v>
      </c>
      <c r="J3541" s="14">
        <f>IF(H3541&lt;J$2,1,0)</f>
        <v>1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0.37394957983193278</v>
      </c>
      <c r="I3542" s="10">
        <v>149</v>
      </c>
      <c r="J3542" s="14">
        <f>IF(H3542&lt;J$2,1,0)</f>
        <v>1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0.29874213836477986</v>
      </c>
      <c r="I3543" s="10">
        <v>223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0.49504950495049505</v>
      </c>
      <c r="I3544" s="10">
        <v>51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0.4462809917355372</v>
      </c>
      <c r="I3545" s="10">
        <v>134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0.26865671641791045</v>
      </c>
      <c r="I3546" s="10">
        <v>49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0.44</v>
      </c>
      <c r="I3547" s="10">
        <v>70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0.46551724137931033</v>
      </c>
      <c r="I3548" s="10">
        <v>62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0.28654970760233917</v>
      </c>
      <c r="I3549" s="10">
        <v>122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0.33932951757972202</v>
      </c>
      <c r="I3550" s="10">
        <v>1616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0.28770949720670391</v>
      </c>
      <c r="I3551" s="10">
        <v>255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0.41019072018218045</v>
      </c>
      <c r="I3552" s="10">
        <v>2072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0.30444444444444446</v>
      </c>
      <c r="I3553" s="10">
        <v>313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0.36301369863013699</v>
      </c>
      <c r="I3554" s="10">
        <v>279</v>
      </c>
      <c r="J3554" s="14">
        <f>IF(H3554&lt;J$2,1,0)</f>
        <v>1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0.34920634920634919</v>
      </c>
      <c r="I3555" s="10">
        <v>41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0.35770234986945171</v>
      </c>
      <c r="I3556" s="10">
        <v>246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0.48951048951048953</v>
      </c>
      <c r="I3557" s="10">
        <v>73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0.34460887949260044</v>
      </c>
      <c r="I3558" s="10">
        <v>310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0.28938906752411575</v>
      </c>
      <c r="I3559" s="10">
        <v>221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0.35668789808917195</v>
      </c>
      <c r="I3560" s="10">
        <v>101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0.35438596491228069</v>
      </c>
      <c r="I3561" s="10">
        <v>368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0.35310218978102192</v>
      </c>
      <c r="I3562" s="10">
        <v>709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0.35990621336459555</v>
      </c>
      <c r="I3563" s="10">
        <v>546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0.32994923857868019</v>
      </c>
      <c r="I3564" s="10">
        <v>264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0.3576923076923077</v>
      </c>
      <c r="I3565" s="10">
        <v>334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0.32307692307692309</v>
      </c>
      <c r="I3566" s="10">
        <v>176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0.36881759630574795</v>
      </c>
      <c r="I3567" s="10">
        <v>5194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0.23239436619718309</v>
      </c>
      <c r="I3568" s="10">
        <v>218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0.31727574750830567</v>
      </c>
      <c r="I3569" s="10">
        <v>411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0.27777777777777779</v>
      </c>
      <c r="I3570" s="10">
        <v>403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0.41176470588235292</v>
      </c>
      <c r="I3571" s="10">
        <v>120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0.30532392559332905</v>
      </c>
      <c r="I3572" s="10">
        <v>1083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0.13636363636363635</v>
      </c>
      <c r="I3573" s="10">
        <v>76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0.35382513661202186</v>
      </c>
      <c r="I3574" s="10">
        <v>473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0.30779054916985954</v>
      </c>
      <c r="I3575" s="10">
        <v>542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0.33881163084702909</v>
      </c>
      <c r="I3576" s="10">
        <v>523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0.40350877192982454</v>
      </c>
      <c r="I3577" s="10">
        <v>34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0.40714285714285714</v>
      </c>
      <c r="I3578" s="10">
        <v>166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0.36904761904761907</v>
      </c>
      <c r="I3579" s="10">
        <v>212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0.42431761786600497</v>
      </c>
      <c r="I3580" s="10">
        <v>232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0.22950819672131148</v>
      </c>
      <c r="I3581" s="10">
        <v>47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0.33668341708542715</v>
      </c>
      <c r="I3582" s="10">
        <v>132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0.41843971631205673</v>
      </c>
      <c r="I3583" s="10">
        <v>82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0.32692307692307693</v>
      </c>
      <c r="I3584" s="10">
        <v>105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0.39228295819935693</v>
      </c>
      <c r="I3585" s="10">
        <v>189</v>
      </c>
      <c r="J3585" s="14">
        <f>IF(H3585&lt;J$2,1,0)</f>
        <v>1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0.35</v>
      </c>
      <c r="I3586" s="10">
        <v>65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0.42408376963350786</v>
      </c>
      <c r="I3587" s="10">
        <v>220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0.40646976090014064</v>
      </c>
      <c r="I3588" s="10">
        <v>422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0.39622641509433965</v>
      </c>
      <c r="I3589" s="10">
        <v>480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0.38309685379395436</v>
      </c>
      <c r="I3590" s="10">
        <v>1000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0.34313725490196079</v>
      </c>
      <c r="I3591" s="10">
        <v>67</v>
      </c>
      <c r="J3591" s="14">
        <f>IF(H3591&lt;J$2,1,0)</f>
        <v>1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0.40196078431372551</v>
      </c>
      <c r="I3592" s="10">
        <v>61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0.3359375</v>
      </c>
      <c r="I3593" s="10">
        <v>85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0.37106918238993708</v>
      </c>
      <c r="I3594" s="10">
        <v>500</v>
      </c>
      <c r="J3594" s="14">
        <f>IF(H3594&lt;J$2,1,0)</f>
        <v>1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0.32</v>
      </c>
      <c r="I3595" s="10">
        <v>102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0.4144070755265914</v>
      </c>
      <c r="I3596" s="10">
        <v>5032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0.33657351154313486</v>
      </c>
      <c r="I3597" s="10">
        <v>546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0.33333333333333331</v>
      </c>
      <c r="I3598" s="10">
        <v>180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0.40833333333333333</v>
      </c>
      <c r="I3599" s="10">
        <v>355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0.41746411483253587</v>
      </c>
      <c r="I3600" s="10">
        <v>487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0.48888888888888887</v>
      </c>
      <c r="I3601" s="10">
        <v>69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0.34837092731829572</v>
      </c>
      <c r="I3602" s="10">
        <v>520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0.34313725490196079</v>
      </c>
      <c r="I3603" s="10">
        <v>134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0.30102040816326531</v>
      </c>
      <c r="I3604" s="10">
        <v>137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0.40789473684210525</v>
      </c>
      <c r="I3605" s="10">
        <v>45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0.38106796116504854</v>
      </c>
      <c r="I3606" s="10">
        <v>255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0.44186046511627908</v>
      </c>
      <c r="I3607" s="10">
        <v>48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0.38095238095238093</v>
      </c>
      <c r="I3608" s="10">
        <v>143</v>
      </c>
      <c r="J3608" s="14">
        <f>IF(H3608&lt;J$2,1,0)</f>
        <v>1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0.42606867554309741</v>
      </c>
      <c r="I3609" s="10">
        <v>819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0.37408312958435208</v>
      </c>
      <c r="I3610" s="10">
        <v>512</v>
      </c>
      <c r="J3610" s="14">
        <f>IF(H3610&lt;J$2,1,0)</f>
        <v>1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0.1951219512195122</v>
      </c>
      <c r="I3611" s="10">
        <v>66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0.47157190635451507</v>
      </c>
      <c r="I3612" s="10">
        <v>158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0.42718446601941745</v>
      </c>
      <c r="I3613" s="10">
        <v>59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0.53488372093023251</v>
      </c>
      <c r="I3614" s="10">
        <v>20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0.4576271186440678</v>
      </c>
      <c r="I3615" s="10">
        <v>32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0.36989795918367346</v>
      </c>
      <c r="I3616" s="10">
        <v>247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0.34782608695652173</v>
      </c>
      <c r="I3617" s="10">
        <v>165</v>
      </c>
      <c r="J3617" s="14">
        <f>IF(H3617&lt;J$2,1,0)</f>
        <v>1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0.38461538461538464</v>
      </c>
      <c r="I3618" s="10">
        <v>88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0.38414634146341464</v>
      </c>
      <c r="I3619" s="10">
        <v>101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0.46296296296296297</v>
      </c>
      <c r="I3620" s="10">
        <v>87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0.27624309392265195</v>
      </c>
      <c r="I3621" s="10">
        <v>131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0.38613861386138615</v>
      </c>
      <c r="I3622" s="10">
        <v>62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0.44839857651245552</v>
      </c>
      <c r="I3623" s="10">
        <v>155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0.35152838427947597</v>
      </c>
      <c r="I3624" s="10">
        <v>297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0.35918367346938773</v>
      </c>
      <c r="I3625" s="10">
        <v>471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0.36</v>
      </c>
      <c r="I3626" s="10">
        <v>32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0.42307692307692307</v>
      </c>
      <c r="I3627" s="10">
        <v>570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0.4036502546689304</v>
      </c>
      <c r="I3628" s="10">
        <v>1405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0.2982456140350877</v>
      </c>
      <c r="I3629" s="10">
        <v>80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0.40476190476190477</v>
      </c>
      <c r="I3630" s="10">
        <v>200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0.39839572192513367</v>
      </c>
      <c r="I3631" s="10">
        <v>675</v>
      </c>
      <c r="J3631" s="14">
        <f>IF(H3631&lt;J$2,1,0)</f>
        <v>1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0.36627906976744184</v>
      </c>
      <c r="I3632" s="10">
        <v>327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0.31034482758620691</v>
      </c>
      <c r="I3633" s="10">
        <v>60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0.36680851063829789</v>
      </c>
      <c r="I3634" s="10">
        <v>744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0.32328767123287672</v>
      </c>
      <c r="I3635" s="10">
        <v>247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0.3980628960899199</v>
      </c>
      <c r="I3636" s="10">
        <v>5034</v>
      </c>
      <c r="J3636" s="14">
        <f>IF(H3636&lt;J$2,1,0)</f>
        <v>1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0.50251256281407031</v>
      </c>
      <c r="I3637" s="10">
        <v>99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0.31048387096774194</v>
      </c>
      <c r="I3638" s="10">
        <v>342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0.32307692307692309</v>
      </c>
      <c r="I3639" s="10">
        <v>88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0.36071428571428571</v>
      </c>
      <c r="I3640" s="10">
        <v>537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0.30310880829015546</v>
      </c>
      <c r="I3641" s="10">
        <v>538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0.31468531468531469</v>
      </c>
      <c r="I3642" s="10">
        <v>98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0.35230352303523033</v>
      </c>
      <c r="I3643" s="10">
        <v>239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0.37142857142857144</v>
      </c>
      <c r="I3644" s="10">
        <v>22</v>
      </c>
      <c r="J3644" s="14">
        <f>IF(H3644&lt;J$2,1,0)</f>
        <v>1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0.36585365853658536</v>
      </c>
      <c r="I3645" s="10">
        <v>390</v>
      </c>
      <c r="J3645" s="14">
        <f>IF(H3645&lt;J$2,1,0)</f>
        <v>1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0.41505163757446478</v>
      </c>
      <c r="I3646" s="10">
        <v>44972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0.39459459459459462</v>
      </c>
      <c r="I3647" s="10">
        <v>112</v>
      </c>
      <c r="J3647" s="14">
        <f>IF(H3647&lt;J$2,1,0)</f>
        <v>1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0.38181818181818183</v>
      </c>
      <c r="I3648" s="10">
        <v>68</v>
      </c>
      <c r="J3648" s="14">
        <f>IF(H3648&lt;J$2,1,0)</f>
        <v>1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0.35772357723577236</v>
      </c>
      <c r="I3649" s="10">
        <v>79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0.43529411764705883</v>
      </c>
      <c r="I3650" s="10">
        <v>48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0.42211055276381909</v>
      </c>
      <c r="I3651" s="10">
        <v>115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0.40301318267419961</v>
      </c>
      <c r="I3652" s="10">
        <v>317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0.2857142857142857</v>
      </c>
      <c r="I3653" s="10">
        <v>125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0.4164989939637827</v>
      </c>
      <c r="I3654" s="10">
        <v>290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0.38317757009345793</v>
      </c>
      <c r="I3655" s="10">
        <v>132</v>
      </c>
      <c r="J3655" s="14">
        <f>IF(H3655&lt;J$2,1,0)</f>
        <v>1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0.61538461538461542</v>
      </c>
      <c r="I3656" s="10">
        <v>30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0.40145985401459855</v>
      </c>
      <c r="I3657" s="10">
        <v>82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0.45957446808510638</v>
      </c>
      <c r="I3658" s="10">
        <v>127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0.35567010309278352</v>
      </c>
      <c r="I3659" s="10">
        <v>125</v>
      </c>
      <c r="J3659" s="14">
        <f>IF(H3659&lt;J$2,1,0)</f>
        <v>1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0.37226277372262773</v>
      </c>
      <c r="I3660" s="10">
        <v>86</v>
      </c>
      <c r="J3660" s="14">
        <f>IF(H3660&lt;J$2,1,0)</f>
        <v>1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0.36363636363636365</v>
      </c>
      <c r="I3661" s="10">
        <v>175</v>
      </c>
      <c r="J3661" s="14">
        <f>IF(H3661&lt;J$2,1,0)</f>
        <v>1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0.38169642857142855</v>
      </c>
      <c r="I3662" s="10">
        <v>277</v>
      </c>
      <c r="J3662" s="14">
        <f>IF(H3662&lt;J$2,1,0)</f>
        <v>1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0.40277777777777779</v>
      </c>
      <c r="I3663" s="10">
        <v>129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0.50393700787401574</v>
      </c>
      <c r="I3664" s="10">
        <v>126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0.42342954159592527</v>
      </c>
      <c r="I3665" s="10">
        <v>1698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0.39094650205761317</v>
      </c>
      <c r="I3666" s="10">
        <v>148</v>
      </c>
      <c r="J3666" s="14">
        <f>IF(H3666&lt;J$2,1,0)</f>
        <v>1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0.4020100502512563</v>
      </c>
      <c r="I3667" s="10">
        <v>119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0.4567901234567901</v>
      </c>
      <c r="I3668" s="10">
        <v>176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0.42736842105263156</v>
      </c>
      <c r="I3669" s="10">
        <v>544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0.38147138964577659</v>
      </c>
      <c r="I3670" s="10">
        <v>227</v>
      </c>
      <c r="J3670" s="14">
        <f>IF(H3670&lt;J$2,1,0)</f>
        <v>1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0.32237871674491392</v>
      </c>
      <c r="I3671" s="10">
        <v>1299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0.33734939759036142</v>
      </c>
      <c r="I3672" s="10">
        <v>220</v>
      </c>
      <c r="J3672" s="14">
        <f>IF(H3672&lt;J$2,1,0)</f>
        <v>1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0.37619047619047619</v>
      </c>
      <c r="I3673" s="10">
        <v>262</v>
      </c>
      <c r="J3673" s="14">
        <f>IF(H3673&lt;J$2,1,0)</f>
        <v>1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0.39204545454545453</v>
      </c>
      <c r="I3674" s="10">
        <v>107</v>
      </c>
      <c r="J3674" s="14">
        <f>IF(H3674&lt;J$2,1,0)</f>
        <v>1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0.42238267148014441</v>
      </c>
      <c r="I3675" s="10">
        <v>160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0.26256983240223464</v>
      </c>
      <c r="I3676" s="10">
        <v>132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0.37888198757763975</v>
      </c>
      <c r="I3677" s="10">
        <v>200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0.4107142857142857</v>
      </c>
      <c r="I3678" s="10">
        <v>99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0.4</v>
      </c>
      <c r="I3679" s="10">
        <v>264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0.41702127659574467</v>
      </c>
      <c r="I3680" s="10">
        <v>274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0.4195121951219512</v>
      </c>
      <c r="I3681" s="10">
        <v>595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0.47715736040609136</v>
      </c>
      <c r="I3682" s="10">
        <v>824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0.44602272727272729</v>
      </c>
      <c r="I3683" s="10">
        <v>1170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0.43047830923248054</v>
      </c>
      <c r="I3684" s="10">
        <v>512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0.5080971659919028</v>
      </c>
      <c r="I3685" s="10">
        <v>243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0.32400000000000001</v>
      </c>
      <c r="I3686" s="10">
        <v>338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0.4247787610619469</v>
      </c>
      <c r="I3687" s="10">
        <v>130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0.42428376534788542</v>
      </c>
      <c r="I3688" s="10">
        <v>422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0.44304932735426011</v>
      </c>
      <c r="I3689" s="10">
        <v>621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0.39903701474571168</v>
      </c>
      <c r="I3690" s="10">
        <v>1997</v>
      </c>
      <c r="J3690" s="14">
        <f>IF(H3690&lt;J$2,1,0)</f>
        <v>1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0.3858695652173913</v>
      </c>
      <c r="I3691" s="10">
        <v>226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0.37862595419847328</v>
      </c>
      <c r="I3692" s="10">
        <v>814</v>
      </c>
      <c r="J3692" s="14">
        <f>IF(H3692&lt;J$2,1,0)</f>
        <v>1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0.38369781312127238</v>
      </c>
      <c r="I3693" s="10">
        <v>930</v>
      </c>
      <c r="J3693" s="14">
        <f>IF(H3693&lt;J$2,1,0)</f>
        <v>1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0.41812865497076024</v>
      </c>
      <c r="I3694" s="10">
        <v>199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0.37543252595155707</v>
      </c>
      <c r="I3695" s="10">
        <v>361</v>
      </c>
      <c r="J3695" s="14">
        <f>IF(H3695&lt;J$2,1,0)</f>
        <v>1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0.38118811881188119</v>
      </c>
      <c r="I3696" s="10">
        <v>375</v>
      </c>
      <c r="J3696" s="14">
        <f>IF(H3696&lt;J$2,1,0)</f>
        <v>1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0.38297872340425532</v>
      </c>
      <c r="I3697" s="10">
        <v>145</v>
      </c>
      <c r="J3697" s="14">
        <f>IF(H3697&lt;J$2,1,0)</f>
        <v>1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0.37786259541984735</v>
      </c>
      <c r="I3698" s="10">
        <v>163</v>
      </c>
      <c r="J3698" s="14">
        <f>IF(H3698&lt;J$2,1,0)</f>
        <v>1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0.36544850498338871</v>
      </c>
      <c r="I3699" s="10">
        <v>191</v>
      </c>
      <c r="J3699" s="14">
        <f>IF(H3699&lt;J$2,1,0)</f>
        <v>1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0.41603053435114506</v>
      </c>
      <c r="I3700" s="10">
        <v>459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0.40636474908200737</v>
      </c>
      <c r="I3701" s="10">
        <v>485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0.40322580645161288</v>
      </c>
      <c r="I3702" s="10">
        <v>74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0.51186708860759489</v>
      </c>
      <c r="I3703" s="10">
        <v>617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0.54201680672268904</v>
      </c>
      <c r="I3704" s="10">
        <v>109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0.38341346153846156</v>
      </c>
      <c r="I3705" s="10">
        <v>513</v>
      </c>
      <c r="J3705" s="14">
        <f>IF(H3705&lt;J$2,1,0)</f>
        <v>1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0.35426008968609868</v>
      </c>
      <c r="I3706" s="10">
        <v>288</v>
      </c>
      <c r="J3706" s="14">
        <f>IF(H3706&lt;J$2,1,0)</f>
        <v>1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0.43251533742331288</v>
      </c>
      <c r="I3707" s="10">
        <v>370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0.31578947368421051</v>
      </c>
      <c r="I3708" s="10">
        <v>234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0.56906077348066297</v>
      </c>
      <c r="I3709" s="10">
        <v>78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0.44606946983546619</v>
      </c>
      <c r="I3710" s="10">
        <v>303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0.43035230352303522</v>
      </c>
      <c r="I3711" s="10">
        <v>4204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0.3648780487804878</v>
      </c>
      <c r="I3712" s="10">
        <v>651</v>
      </c>
      <c r="J3712" s="14">
        <f>IF(H3712&lt;J$2,1,0)</f>
        <v>1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0.38022813688212925</v>
      </c>
      <c r="I3713" s="10">
        <v>163</v>
      </c>
      <c r="J3713" s="14">
        <f>IF(H3713&lt;J$2,1,0)</f>
        <v>1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0.5078125</v>
      </c>
      <c r="I3714" s="10">
        <v>63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0.4132420091324201</v>
      </c>
      <c r="I3715" s="10">
        <v>257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0.32718894009216593</v>
      </c>
      <c r="I3716" s="10">
        <v>146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0.4246987951807229</v>
      </c>
      <c r="I3717" s="10">
        <v>191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0.35825545171339562</v>
      </c>
      <c r="I3718" s="10">
        <v>206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0.37609329446064138</v>
      </c>
      <c r="I3719" s="10">
        <v>214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0.44751381215469616</v>
      </c>
      <c r="I3720" s="10">
        <v>200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0.39779005524861877</v>
      </c>
      <c r="I3721" s="10">
        <v>109</v>
      </c>
      <c r="J3721" s="14">
        <f>IF(H3721&lt;J$2,1,0)</f>
        <v>1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0.44047619047619047</v>
      </c>
      <c r="I3722" s="10">
        <v>47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0.34615384615384615</v>
      </c>
      <c r="I3723" s="10">
        <v>34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0.44339622641509435</v>
      </c>
      <c r="I3724" s="10">
        <v>59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0.41095890410958902</v>
      </c>
      <c r="I3725" s="10">
        <v>43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0.46</v>
      </c>
      <c r="I3726" s="10">
        <v>108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0.38805970149253732</v>
      </c>
      <c r="I3727" s="10">
        <v>533</v>
      </c>
      <c r="J3727" s="14">
        <f>IF(H3727&lt;J$2,1,0)</f>
        <v>1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0.26027397260273971</v>
      </c>
      <c r="I3728" s="10">
        <v>54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0.33047210300429186</v>
      </c>
      <c r="I3729" s="10">
        <v>156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0.43181818181818182</v>
      </c>
      <c r="I3730" s="10">
        <v>550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0.35918039373242266</v>
      </c>
      <c r="I3731" s="10">
        <v>1595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0.44609665427509293</v>
      </c>
      <c r="I3732" s="10">
        <v>149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0.35877862595419846</v>
      </c>
      <c r="I3733" s="10">
        <v>84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0.43367346938775508</v>
      </c>
      <c r="I3734" s="10">
        <v>111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0.37638376383763839</v>
      </c>
      <c r="I3735" s="10">
        <v>338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0.38069705093833778</v>
      </c>
      <c r="I3736" s="10">
        <v>231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0.34831460674157305</v>
      </c>
      <c r="I3737" s="10">
        <v>116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0.43417366946778713</v>
      </c>
      <c r="I3738" s="10">
        <v>202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0.33870967741935482</v>
      </c>
      <c r="I3739" s="10">
        <v>82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0.50326797385620914</v>
      </c>
      <c r="I3740" s="10">
        <v>76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0.32558139534883723</v>
      </c>
      <c r="I3741" s="10">
        <v>58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0.35047119169748298</v>
      </c>
      <c r="I3742" s="10">
        <v>5445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0.40760869565217389</v>
      </c>
      <c r="I3743" s="10">
        <v>109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0.42622950819672129</v>
      </c>
      <c r="I3744" s="10">
        <v>35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0.4775330396475771</v>
      </c>
      <c r="I3745" s="10">
        <v>593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0.17159763313609466</v>
      </c>
      <c r="I3746" s="10">
        <v>140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0.36382113821138212</v>
      </c>
      <c r="I3747" s="10">
        <v>313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0.37991266375545851</v>
      </c>
      <c r="I3748" s="10">
        <v>142</v>
      </c>
      <c r="J3748" s="14">
        <f>IF(H3748&lt;J$2,1,0)</f>
        <v>1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0.38547486033519551</v>
      </c>
      <c r="I3749" s="10">
        <v>110</v>
      </c>
      <c r="J3749" s="14">
        <f>IF(H3749&lt;J$2,1,0)</f>
        <v>1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0.32129963898916969</v>
      </c>
      <c r="I3750" s="10">
        <v>188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0.33419689119170987</v>
      </c>
      <c r="I3751" s="10">
        <v>257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0.460093896713615</v>
      </c>
      <c r="I3752" s="10">
        <v>115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0.23129251700680273</v>
      </c>
      <c r="I3753" s="10">
        <v>113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0.44897959183673469</v>
      </c>
      <c r="I3754" s="10">
        <v>135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0.33908045977011492</v>
      </c>
      <c r="I3755" s="10">
        <v>115</v>
      </c>
      <c r="J3755" s="14">
        <f>IF(H3755&lt;J$2,1,0)</f>
        <v>1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0.41935483870967744</v>
      </c>
      <c r="I3756" s="10">
        <v>36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0.39856801909307876</v>
      </c>
      <c r="I3757" s="10">
        <v>252</v>
      </c>
      <c r="J3757" s="14">
        <f>IF(H3757&lt;J$2,1,0)</f>
        <v>1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0.28440366972477066</v>
      </c>
      <c r="I3758" s="10">
        <v>78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0.45098039215686275</v>
      </c>
      <c r="I3759" s="10">
        <v>168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0.39906103286384975</v>
      </c>
      <c r="I3760" s="10">
        <v>128</v>
      </c>
      <c r="J3760" s="14">
        <f>IF(H3760&lt;J$2,1,0)</f>
        <v>1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0.32835820895522388</v>
      </c>
      <c r="I3761" s="10">
        <v>360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0.39</v>
      </c>
      <c r="I3762" s="10">
        <v>61</v>
      </c>
      <c r="J3762" s="14">
        <f>IF(H3762&lt;J$2,1,0)</f>
        <v>1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0.38622754491017963</v>
      </c>
      <c r="I3763" s="10">
        <v>820</v>
      </c>
      <c r="J3763" s="14">
        <f>IF(H3763&lt;J$2,1,0)</f>
        <v>1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0.44444444444444442</v>
      </c>
      <c r="I3764" s="10">
        <v>20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0.47709923664122139</v>
      </c>
      <c r="I3765" s="10">
        <v>137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0.39608801955990219</v>
      </c>
      <c r="I3766" s="10">
        <v>247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0.37681159420289856</v>
      </c>
      <c r="I3767" s="10">
        <v>43</v>
      </c>
      <c r="J3767" s="14">
        <f>IF(H3767&lt;J$2,1,0)</f>
        <v>1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0.38396624472573837</v>
      </c>
      <c r="I3768" s="10">
        <v>876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0.51884057971014497</v>
      </c>
      <c r="I3769" s="10">
        <v>166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0.40823327615780447</v>
      </c>
      <c r="I3770" s="10">
        <v>345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0.37175792507204614</v>
      </c>
      <c r="I3771" s="10">
        <v>218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0.41406532918085032</v>
      </c>
      <c r="I3772" s="10">
        <v>8090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0.23387096774193547</v>
      </c>
      <c r="I3773" s="10">
        <v>95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0.46518105849582175</v>
      </c>
      <c r="I3774" s="10">
        <v>576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0.35986159169550175</v>
      </c>
      <c r="I3775" s="10">
        <v>185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0.40740740740740738</v>
      </c>
      <c r="I3776" s="10">
        <v>112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0.33703703703703702</v>
      </c>
      <c r="I3777" s="10">
        <v>179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0.35567010309278352</v>
      </c>
      <c r="I3778" s="10">
        <v>375</v>
      </c>
      <c r="J3778" s="14">
        <f>IF(H3778&lt;J$2,1,0)</f>
        <v>1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0.48484848484848486</v>
      </c>
      <c r="I3779" s="10">
        <v>51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0.42929292929292928</v>
      </c>
      <c r="I3780" s="10">
        <v>113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0.36890243902439024</v>
      </c>
      <c r="I3781" s="10">
        <v>621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0.36059479553903345</v>
      </c>
      <c r="I3782" s="10">
        <v>172</v>
      </c>
      <c r="J3782" s="14">
        <f>IF(H3782&lt;J$2,1,0)</f>
        <v>1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0.38716356107660455</v>
      </c>
      <c r="I3783" s="10">
        <v>592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0.4420289855072464</v>
      </c>
      <c r="I3784" s="10">
        <v>308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0.42481203007518797</v>
      </c>
      <c r="I3785" s="10">
        <v>153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0.43089430894308944</v>
      </c>
      <c r="I3786" s="10">
        <v>70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0.37755102040816324</v>
      </c>
      <c r="I3787" s="10">
        <v>122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0.43010752688172044</v>
      </c>
      <c r="I3788" s="10">
        <v>53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0.39794608472400511</v>
      </c>
      <c r="I3789" s="10">
        <v>469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0.44776119402985076</v>
      </c>
      <c r="I3790" s="10">
        <v>185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0.4</v>
      </c>
      <c r="I3791" s="10">
        <v>54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0.39222941720629045</v>
      </c>
      <c r="I3792" s="10">
        <v>657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0.45011271603907488</v>
      </c>
      <c r="I3793" s="10">
        <v>6586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0.49364791288566245</v>
      </c>
      <c r="I3794" s="10">
        <v>558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0.36328125</v>
      </c>
      <c r="I3795" s="10">
        <v>326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0.4285037878787879</v>
      </c>
      <c r="I3796" s="10">
        <v>1207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0.36797752808988765</v>
      </c>
      <c r="I3797" s="10">
        <v>900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0.35437589670014347</v>
      </c>
      <c r="I3798" s="10">
        <v>450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0.38805970149253732</v>
      </c>
      <c r="I3799" s="10">
        <v>164</v>
      </c>
      <c r="J3799" s="14">
        <f>IF(H3799&lt;J$2,1,0)</f>
        <v>1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0.45149253731343286</v>
      </c>
      <c r="I3800" s="10">
        <v>294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0.40932642487046633</v>
      </c>
      <c r="I3801" s="10">
        <v>342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0.33333333333333331</v>
      </c>
      <c r="I3802" s="10">
        <v>156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0.39182058047493401</v>
      </c>
      <c r="I3803" s="10">
        <v>461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0.4336283185840708</v>
      </c>
      <c r="I3804" s="10">
        <v>64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0.39285714285714285</v>
      </c>
      <c r="I3805" s="10">
        <v>153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0.40068493150684931</v>
      </c>
      <c r="I3806" s="10">
        <v>175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0.32098765432098764</v>
      </c>
      <c r="I3807" s="10">
        <v>55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0.36363636363636365</v>
      </c>
      <c r="I3808" s="10">
        <v>91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0.38547486033519551</v>
      </c>
      <c r="I3809" s="10">
        <v>220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0.37451737451737449</v>
      </c>
      <c r="I3810" s="10">
        <v>162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0.2971887550200803</v>
      </c>
      <c r="I3811" s="10">
        <v>175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0.3902439024390244</v>
      </c>
      <c r="I3812" s="10">
        <v>200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0.38993710691823902</v>
      </c>
      <c r="I3813" s="10">
        <v>97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0.6</v>
      </c>
      <c r="I3814" s="10">
        <v>42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0.40714285714285714</v>
      </c>
      <c r="I3815" s="10">
        <v>83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0.41134751773049644</v>
      </c>
      <c r="I3816" s="10">
        <v>83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0.39416058394160586</v>
      </c>
      <c r="I3817" s="10">
        <v>83</v>
      </c>
      <c r="J3817" s="14">
        <f>IF(H3817&lt;J$2,1,0)</f>
        <v>1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0.37619047619047619</v>
      </c>
      <c r="I3818" s="10">
        <v>131</v>
      </c>
      <c r="J3818" s="14">
        <f>IF(H3818&lt;J$2,1,0)</f>
        <v>1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0.39591836734693875</v>
      </c>
      <c r="I3819" s="10">
        <v>296</v>
      </c>
      <c r="J3819" s="14">
        <f>IF(H3819&lt;J$2,1,0)</f>
        <v>1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0.39160839160839161</v>
      </c>
      <c r="I3820" s="10">
        <v>261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0.42553191489361702</v>
      </c>
      <c r="I3821" s="10">
        <v>162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0.4140127388535032</v>
      </c>
      <c r="I3822" s="10">
        <v>184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0.43985487022048564</v>
      </c>
      <c r="I3823" s="10">
        <v>4014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0.3125</v>
      </c>
      <c r="I3824" s="10">
        <v>154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0.41638225255972694</v>
      </c>
      <c r="I3825" s="10">
        <v>171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0.42253521126760563</v>
      </c>
      <c r="I3826" s="10">
        <v>82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0.39</v>
      </c>
      <c r="I3827" s="10">
        <v>122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0.46956521739130436</v>
      </c>
      <c r="I3828" s="10">
        <v>61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0.49603174603174605</v>
      </c>
      <c r="I3829" s="10">
        <v>127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0.37055837563451777</v>
      </c>
      <c r="I3830" s="10">
        <v>124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0.32758620689655171</v>
      </c>
      <c r="I3831" s="10">
        <v>39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0.44493392070484583</v>
      </c>
      <c r="I3832" s="10">
        <v>126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0.58823529411764708</v>
      </c>
      <c r="I3833" s="10">
        <v>21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0.42105263157894735</v>
      </c>
      <c r="I3834" s="10">
        <v>77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0.39233038348082594</v>
      </c>
      <c r="I3835" s="10">
        <v>206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0.38108108108108107</v>
      </c>
      <c r="I3836" s="10">
        <v>229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0.45360824742268041</v>
      </c>
      <c r="I3837" s="10">
        <v>265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0.36538461538461536</v>
      </c>
      <c r="I3838" s="10">
        <v>99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0.42430703624733473</v>
      </c>
      <c r="I3839" s="10">
        <v>270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0.42641509433962266</v>
      </c>
      <c r="I3840" s="10">
        <v>152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0.4</v>
      </c>
      <c r="I3841" s="10">
        <v>384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0.41585903083700443</v>
      </c>
      <c r="I3842" s="10">
        <v>5967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0.48148148148148145</v>
      </c>
      <c r="I3843" s="10">
        <v>42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0.42564102564102563</v>
      </c>
      <c r="I3844" s="10">
        <v>112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0.38003220611916266</v>
      </c>
      <c r="I3845" s="10">
        <v>385</v>
      </c>
      <c r="J3845" s="14">
        <f>IF(H3845&lt;J$2,1,0)</f>
        <v>1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0.46875</v>
      </c>
      <c r="I3846" s="10">
        <v>85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0.33333333333333331</v>
      </c>
      <c r="I3847" s="10">
        <v>138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0.40152671755725189</v>
      </c>
      <c r="I3848" s="10">
        <v>392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0.35083532219570407</v>
      </c>
      <c r="I3849" s="10">
        <v>272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0.34702702702702704</v>
      </c>
      <c r="I3850" s="10">
        <v>604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0.31309904153354634</v>
      </c>
      <c r="I3851" s="10">
        <v>215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0.47482014388489208</v>
      </c>
      <c r="I3852" s="10">
        <v>73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0.3493975903614458</v>
      </c>
      <c r="I3853" s="10">
        <v>108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0.37462121212121213</v>
      </c>
      <c r="I3854" s="10">
        <v>1651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0.36535162950257288</v>
      </c>
      <c r="I3855" s="10">
        <v>370</v>
      </c>
      <c r="J3855" s="14">
        <f>IF(H3855&lt;J$2,1,0)</f>
        <v>1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0.37545126353790614</v>
      </c>
      <c r="I3856" s="10">
        <v>173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0.41610738255033558</v>
      </c>
      <c r="I3857" s="10">
        <v>435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0.41613316261203587</v>
      </c>
      <c r="I3858" s="10">
        <v>456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0.43256516811484702</v>
      </c>
      <c r="I3859" s="10">
        <v>3004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0.34466769706336942</v>
      </c>
      <c r="I3860" s="10">
        <v>424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0.38297872340425532</v>
      </c>
      <c r="I3861" s="10">
        <v>580</v>
      </c>
      <c r="J3861" s="14">
        <f>IF(H3861&lt;J$2,1,0)</f>
        <v>1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0.35106382978723405</v>
      </c>
      <c r="I3862" s="10">
        <v>305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0.43790012804097311</v>
      </c>
      <c r="I3863" s="10">
        <v>439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0.33047210300429186</v>
      </c>
      <c r="I3864" s="10">
        <v>156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0.36333333333333334</v>
      </c>
      <c r="I3865" s="10">
        <v>191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0.33259911894273125</v>
      </c>
      <c r="I3866" s="10">
        <v>303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0.38410596026490068</v>
      </c>
      <c r="I3867" s="10">
        <v>93</v>
      </c>
      <c r="J3867" s="14">
        <f>IF(H3867&lt;J$2,1,0)</f>
        <v>1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0.43529411764705883</v>
      </c>
      <c r="I3868" s="10">
        <v>96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0.44190871369294604</v>
      </c>
      <c r="I3869" s="10">
        <v>269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0.4142614601018676</v>
      </c>
      <c r="I3870" s="10">
        <v>345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0.33176100628930816</v>
      </c>
      <c r="I3871" s="10">
        <v>425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0.40385387394620637</v>
      </c>
      <c r="I3872" s="10">
        <v>2970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0.51020408163265307</v>
      </c>
      <c r="I3873" s="10">
        <v>120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0.41860465116279072</v>
      </c>
      <c r="I3874" s="10">
        <v>25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0.61290322580645162</v>
      </c>
      <c r="I3875" s="10">
        <v>36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0.41379310344827586</v>
      </c>
      <c r="I3876" s="10">
        <v>85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0.42857142857142855</v>
      </c>
      <c r="I3877" s="10">
        <v>44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0.45121951219512196</v>
      </c>
      <c r="I3878" s="10">
        <v>45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0.58241758241758246</v>
      </c>
      <c r="I3879" s="10">
        <v>38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0.45147679324894513</v>
      </c>
      <c r="I3880" s="10">
        <v>130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0.49537037037037035</v>
      </c>
      <c r="I3881" s="10">
        <v>109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0.35294117647058826</v>
      </c>
      <c r="I3882" s="10">
        <v>99</v>
      </c>
      <c r="J3882" s="14">
        <f>IF(H3882&lt;J$2,1,0)</f>
        <v>1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0.4441336670101575</v>
      </c>
      <c r="I3883" s="10">
        <v>3776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0.39855072463768115</v>
      </c>
      <c r="I3884" s="10">
        <v>83</v>
      </c>
      <c r="J3884" s="14">
        <f>IF(H3884&lt;J$2,1,0)</f>
        <v>1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0.44504504504504505</v>
      </c>
      <c r="I3885" s="10">
        <v>308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0.46551724137931033</v>
      </c>
      <c r="I3886" s="10">
        <v>279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0.44927536231884058</v>
      </c>
      <c r="I3887" s="10">
        <v>38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0.65714285714285714</v>
      </c>
      <c r="I3888" s="10">
        <v>12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0.40654205607476634</v>
      </c>
      <c r="I3889" s="10">
        <v>127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0.41538461538461541</v>
      </c>
      <c r="I3890" s="10">
        <v>190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0.29545454545454547</v>
      </c>
      <c r="I3891" s="10">
        <v>31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0.51111111111111107</v>
      </c>
      <c r="I3892" s="10">
        <v>66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0.39634146341463417</v>
      </c>
      <c r="I3893" s="10">
        <v>99</v>
      </c>
      <c r="J3893" s="14">
        <f>IF(H3893&lt;J$2,1,0)</f>
        <v>1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0.40432098765432101</v>
      </c>
      <c r="I3894" s="10">
        <v>193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0.52798507462686572</v>
      </c>
      <c r="I3895" s="10">
        <v>253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0.3976510067114094</v>
      </c>
      <c r="I3896" s="10">
        <v>359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0.46564885496183206</v>
      </c>
      <c r="I3897" s="10">
        <v>350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0.28472222222222221</v>
      </c>
      <c r="I3898" s="10">
        <v>103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0.48</v>
      </c>
      <c r="I3899" s="10">
        <v>52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0.32743362831858408</v>
      </c>
      <c r="I3900" s="10">
        <v>76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0.45845272206303728</v>
      </c>
      <c r="I3901" s="10">
        <v>378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0.47517730496453903</v>
      </c>
      <c r="I3902" s="10">
        <v>74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0.45423143350604489</v>
      </c>
      <c r="I3903" s="10">
        <v>316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0.51030927835051543</v>
      </c>
      <c r="I3904" s="10">
        <v>190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0.32738095238095238</v>
      </c>
      <c r="I3905" s="10">
        <v>113</v>
      </c>
      <c r="J3905" s="14">
        <f>IF(H3905&lt;J$2,1,0)</f>
        <v>1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0.45220588235294118</v>
      </c>
      <c r="I3906" s="10">
        <v>149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0.28440366972477066</v>
      </c>
      <c r="I3907" s="10">
        <v>78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0.45185185185185184</v>
      </c>
      <c r="I3908" s="10">
        <v>74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0.54450261780104714</v>
      </c>
      <c r="I3909" s="10">
        <v>87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0.46911519198664442</v>
      </c>
      <c r="I3910" s="10">
        <v>318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0.43536121673003803</v>
      </c>
      <c r="I3911" s="10">
        <v>297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0.43502824858757061</v>
      </c>
      <c r="I3912" s="10">
        <v>100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0.42156862745098039</v>
      </c>
      <c r="I3913" s="10">
        <v>118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0.35263157894736841</v>
      </c>
      <c r="I3914" s="10">
        <v>123</v>
      </c>
      <c r="J3914" s="14">
        <f>IF(H3914&lt;J$2,1,0)</f>
        <v>1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0.432</v>
      </c>
      <c r="I3915" s="10">
        <v>71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0.40952380952380951</v>
      </c>
      <c r="I3916" s="10">
        <v>62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0.56140350877192979</v>
      </c>
      <c r="I3917" s="10">
        <v>50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0.44055944055944057</v>
      </c>
      <c r="I3918" s="10">
        <v>80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0.5083333333333333</v>
      </c>
      <c r="I3919" s="10">
        <v>59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0.46368715083798884</v>
      </c>
      <c r="I3920" s="10">
        <v>192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0.47863247863247865</v>
      </c>
      <c r="I3921" s="10">
        <v>61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0.32558139534883723</v>
      </c>
      <c r="I3922" s="10">
        <v>116</v>
      </c>
      <c r="J3922" s="14">
        <f>IF(H3922&lt;J$2,1,0)</f>
        <v>1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0.3888888888888889</v>
      </c>
      <c r="I3923" s="10">
        <v>44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0.25531914893617019</v>
      </c>
      <c r="I3924" s="10">
        <v>35</v>
      </c>
      <c r="J3924" s="14">
        <f>IF(H3924&lt;J$2,1,0)</f>
        <v>1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0.42424242424242425</v>
      </c>
      <c r="I3925" s="10">
        <v>76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0.45945945945945948</v>
      </c>
      <c r="I3926" s="10">
        <v>20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0.43842364532019706</v>
      </c>
      <c r="I3927" s="10">
        <v>114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0.54385964912280704</v>
      </c>
      <c r="I3928" s="10">
        <v>26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0.48609823911028732</v>
      </c>
      <c r="I3929" s="10">
        <v>9981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0.45707656612529002</v>
      </c>
      <c r="I3930" s="10">
        <v>468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0.45161290322580644</v>
      </c>
      <c r="I3931" s="10">
        <v>204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0.47486033519553073</v>
      </c>
      <c r="I3932" s="10">
        <v>188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0.46150442477876108</v>
      </c>
      <c r="I3933" s="10">
        <v>1217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0.52328767123287667</v>
      </c>
      <c r="I3934" s="10">
        <v>522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0.44485749690210658</v>
      </c>
      <c r="I3935" s="10">
        <v>448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0.45098039215686275</v>
      </c>
      <c r="I3936" s="10">
        <v>504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0.43778801843317972</v>
      </c>
      <c r="I3937" s="10">
        <v>244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0.43689320388349512</v>
      </c>
      <c r="I3938" s="10">
        <v>58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0.44444444444444442</v>
      </c>
      <c r="I3939" s="10">
        <v>185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0.52447552447552448</v>
      </c>
      <c r="I3940" s="10">
        <v>68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0.49078341013824883</v>
      </c>
      <c r="I3941" s="10">
        <v>221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0.47457627118644069</v>
      </c>
      <c r="I3942" s="10">
        <v>62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0.43229166666666669</v>
      </c>
      <c r="I3943" s="10">
        <v>109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0.39705882352941174</v>
      </c>
      <c r="I3944" s="10">
        <v>41</v>
      </c>
      <c r="J3944" s="14">
        <f>IF(H3944&lt;J$2,1,0)</f>
        <v>1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0.44734098018769552</v>
      </c>
      <c r="I3945" s="10">
        <v>530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0.46897810218978103</v>
      </c>
      <c r="I3946" s="10">
        <v>291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0.53179190751445082</v>
      </c>
      <c r="I3947" s="10">
        <v>243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0.33333333333333331</v>
      </c>
      <c r="I3948" s="10">
        <v>84</v>
      </c>
      <c r="J3948" s="14">
        <f>IF(H3948&lt;J$2,1,0)</f>
        <v>1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0.43617021276595747</v>
      </c>
      <c r="I3949" s="10">
        <v>53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0.51459854014598538</v>
      </c>
      <c r="I3950" s="10">
        <v>532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0.40666666666666668</v>
      </c>
      <c r="I3951" s="10">
        <v>89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0.45945945945945948</v>
      </c>
      <c r="I3952" s="10">
        <v>160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0.4925373134328358</v>
      </c>
      <c r="I3953" s="10">
        <v>306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0.41658900279589933</v>
      </c>
      <c r="I3954" s="10">
        <v>1878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0.47244094488188976</v>
      </c>
      <c r="I3955" s="10">
        <v>67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0.51168224299065423</v>
      </c>
      <c r="I3956" s="10">
        <v>209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0.70175438596491224</v>
      </c>
      <c r="I3957" s="10">
        <v>17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0.4041095890410959</v>
      </c>
      <c r="I3958" s="10">
        <v>87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0.47555555555555556</v>
      </c>
      <c r="I3959" s="10">
        <v>118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0.42233009708737862</v>
      </c>
      <c r="I3960" s="10">
        <v>119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0.41087613293051362</v>
      </c>
      <c r="I3961" s="10">
        <v>390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0.4377431906614786</v>
      </c>
      <c r="I3962" s="10">
        <v>867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0.41042345276872966</v>
      </c>
      <c r="I3963" s="10">
        <v>181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0.42006802721088438</v>
      </c>
      <c r="I3964" s="10">
        <v>341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0.45378151260504201</v>
      </c>
      <c r="I3965" s="10">
        <v>260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0.41294964028776976</v>
      </c>
      <c r="I3966" s="10">
        <v>408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0.41666666666666669</v>
      </c>
      <c r="I3967" s="10">
        <v>203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0.45808383233532934</v>
      </c>
      <c r="I3968" s="10">
        <v>181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0.36065573770491804</v>
      </c>
      <c r="I3969" s="10">
        <v>39</v>
      </c>
      <c r="J3969" s="14">
        <f>IF(H3969&lt;J$2,1,0)</f>
        <v>1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0.44262295081967212</v>
      </c>
      <c r="I3970" s="10">
        <v>34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0.41454545454545455</v>
      </c>
      <c r="I3971" s="10">
        <v>161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0.45233265720081134</v>
      </c>
      <c r="I3972" s="10">
        <v>270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0.39759036144578314</v>
      </c>
      <c r="I3973" s="10">
        <v>50</v>
      </c>
      <c r="J3973" s="14">
        <f>IF(H3973&lt;J$2,1,0)</f>
        <v>1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0.53846153846153844</v>
      </c>
      <c r="I3974" s="10">
        <v>78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0.45479096899643512</v>
      </c>
      <c r="I3975" s="10">
        <v>5047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0.64150943396226412</v>
      </c>
      <c r="I3976" s="10">
        <v>19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0.41383812010443866</v>
      </c>
      <c r="I3977" s="10">
        <v>449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0.44982698961937717</v>
      </c>
      <c r="I3978" s="10">
        <v>159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0.4646153846153846</v>
      </c>
      <c r="I3979" s="10">
        <v>174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0.53731343283582089</v>
      </c>
      <c r="I3980" s="10">
        <v>62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0.46060606060606063</v>
      </c>
      <c r="I3981" s="10">
        <v>89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0.49321266968325794</v>
      </c>
      <c r="I3982" s="10">
        <v>112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0.42857142857142855</v>
      </c>
      <c r="I3983" s="10">
        <v>36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0.49572649572649574</v>
      </c>
      <c r="I3984" s="10">
        <v>59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0.46280991735537191</v>
      </c>
      <c r="I3985" s="10">
        <v>65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0.49032258064516127</v>
      </c>
      <c r="I3986" s="10">
        <v>316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0.49397590361445781</v>
      </c>
      <c r="I3987" s="10">
        <v>42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0.5</v>
      </c>
      <c r="I3988" s="10">
        <v>479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0.49640287769784175</v>
      </c>
      <c r="I3989" s="10">
        <v>70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0.46460176991150443</v>
      </c>
      <c r="I3990" s="10">
        <v>121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0.52380952380952384</v>
      </c>
      <c r="I3991" s="10">
        <v>50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0.38541666666666669</v>
      </c>
      <c r="I3992" s="10">
        <v>59</v>
      </c>
      <c r="J3992" s="14">
        <f>IF(H3992&lt;J$2,1,0)</f>
        <v>1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0.41509433962264153</v>
      </c>
      <c r="I3993" s="10">
        <v>31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0.46511627906976744</v>
      </c>
      <c r="I3994" s="10">
        <v>23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0.42051282051282052</v>
      </c>
      <c r="I3995" s="10">
        <v>113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0.56060606060606055</v>
      </c>
      <c r="I3996" s="10">
        <v>29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0.40579710144927539</v>
      </c>
      <c r="I3997" s="10">
        <v>41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0.50476190476190474</v>
      </c>
      <c r="I3998" s="10">
        <v>52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0.53719008264462809</v>
      </c>
      <c r="I3999" s="10">
        <v>112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0.46948356807511737</v>
      </c>
      <c r="I4000" s="10">
        <v>113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0.29577464788732394</v>
      </c>
      <c r="I4001" s="10">
        <v>50</v>
      </c>
      <c r="J4001" s="14">
        <f>IF(H4001&lt;J$2,1,0)</f>
        <v>1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0.45454545454545453</v>
      </c>
      <c r="I4002" s="10">
        <v>24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0.53125</v>
      </c>
      <c r="I4003" s="10">
        <v>15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0.35</v>
      </c>
      <c r="I4004" s="10">
        <v>65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0.48837209302325579</v>
      </c>
      <c r="I4005" s="10">
        <v>22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0.3707865168539326</v>
      </c>
      <c r="I4006" s="10">
        <v>56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0.42857142857142855</v>
      </c>
      <c r="I4007" s="10">
        <v>64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0.34285714285714286</v>
      </c>
      <c r="I4008" s="10">
        <v>69</v>
      </c>
      <c r="J4008" s="14">
        <f>IF(H4008&lt;J$2,1,0)</f>
        <v>1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0.56521739130434778</v>
      </c>
      <c r="I4009" s="10">
        <v>60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0.48606203376521395</v>
      </c>
      <c r="I4010" s="10">
        <v>3927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0.47280334728033474</v>
      </c>
      <c r="I4011" s="10">
        <v>126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0.5757575757575758</v>
      </c>
      <c r="I4012" s="10">
        <v>42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0.49208741522230598</v>
      </c>
      <c r="I4013" s="10">
        <v>674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0.54866008462623417</v>
      </c>
      <c r="I4014" s="10">
        <v>320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0.5222816399286988</v>
      </c>
      <c r="I4015" s="10">
        <v>268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0.47797356828193832</v>
      </c>
      <c r="I4016" s="10">
        <v>237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0.51515151515151514</v>
      </c>
      <c r="I4017" s="10">
        <v>144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0.48051948051948051</v>
      </c>
      <c r="I4018" s="10">
        <v>80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0.46987951807228917</v>
      </c>
      <c r="I4019" s="10">
        <v>132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0.45860927152317882</v>
      </c>
      <c r="I4020" s="10">
        <v>327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0.49043062200956938</v>
      </c>
      <c r="I4021" s="10">
        <v>213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0.45804195804195802</v>
      </c>
      <c r="I4022" s="10">
        <v>155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0.40870616686819833</v>
      </c>
      <c r="I4023" s="10">
        <v>489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0.4769290422644436</v>
      </c>
      <c r="I4024" s="10">
        <v>1349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0.36054421768707484</v>
      </c>
      <c r="I4025" s="10">
        <v>94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0.57485029940119758</v>
      </c>
      <c r="I4026" s="10">
        <v>71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0.42857142857142855</v>
      </c>
      <c r="I4027" s="10">
        <v>36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0.51156812339331614</v>
      </c>
      <c r="I4028" s="10">
        <v>190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0.44846796657381616</v>
      </c>
      <c r="I4029" s="10">
        <v>198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0.46074385038088722</v>
      </c>
      <c r="I4030" s="10">
        <v>22865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0.3235294117647059</v>
      </c>
      <c r="I4031" s="10">
        <v>92</v>
      </c>
      <c r="J4031" s="14">
        <f>IF(H4031&lt;J$2,1,0)</f>
        <v>1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0.44478371501272262</v>
      </c>
      <c r="I4032" s="10">
        <v>1091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0.43965517241379309</v>
      </c>
      <c r="I4033" s="10">
        <v>130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0.47126436781609193</v>
      </c>
      <c r="I4034" s="10">
        <v>184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0.45985401459854014</v>
      </c>
      <c r="I4035" s="10">
        <v>74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0.46307000642260759</v>
      </c>
      <c r="I4036" s="10">
        <v>1672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0.42741935483870969</v>
      </c>
      <c r="I4037" s="10">
        <v>142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0.45060240963855419</v>
      </c>
      <c r="I4038" s="10">
        <v>228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0.50684931506849318</v>
      </c>
      <c r="I4039" s="10">
        <v>72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0.36655948553054662</v>
      </c>
      <c r="I4040" s="10">
        <v>197</v>
      </c>
      <c r="J4040" s="14">
        <f>IF(H4040&lt;J$2,1,0)</f>
        <v>1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0.39110529758011775</v>
      </c>
      <c r="I4041" s="10">
        <v>931</v>
      </c>
      <c r="J4041" s="14">
        <f>IF(H4041&lt;J$2,1,0)</f>
        <v>1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0.31759656652360513</v>
      </c>
      <c r="I4042" s="10">
        <v>159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0.45670789724072314</v>
      </c>
      <c r="I4043" s="10">
        <v>571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0.48684210526315791</v>
      </c>
      <c r="I4044" s="10">
        <v>78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0.5</v>
      </c>
      <c r="I4045" s="10">
        <v>190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0.41463414634146339</v>
      </c>
      <c r="I4046" s="10">
        <v>144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0.49668874172185429</v>
      </c>
      <c r="I4047" s="10">
        <v>76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0.5056179775280899</v>
      </c>
      <c r="I4048" s="10">
        <v>308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0.515625</v>
      </c>
      <c r="I4049" s="10">
        <v>62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0.41046277665995978</v>
      </c>
      <c r="I4050" s="10">
        <v>293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0.44044321329639891</v>
      </c>
      <c r="I4051" s="10">
        <v>202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0.54471544715447151</v>
      </c>
      <c r="I4052" s="10">
        <v>56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0.35443037974683544</v>
      </c>
      <c r="I4053" s="10">
        <v>306</v>
      </c>
      <c r="J4053" s="14">
        <f>IF(H4053&lt;J$2,1,0)</f>
        <v>1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0.46296296296296297</v>
      </c>
      <c r="I4054" s="10">
        <v>87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0.40476190476190477</v>
      </c>
      <c r="I4055" s="10">
        <v>125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0.42201834862385323</v>
      </c>
      <c r="I4056" s="10">
        <v>63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0.47619047619047616</v>
      </c>
      <c r="I4057" s="10">
        <v>88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0.45871559633027525</v>
      </c>
      <c r="I4058" s="10">
        <v>59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0.42666666666666669</v>
      </c>
      <c r="I4059" s="10">
        <v>86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0.43954659949622166</v>
      </c>
      <c r="I4060" s="10">
        <v>890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0.36305732484076431</v>
      </c>
      <c r="I4061" s="10">
        <v>100</v>
      </c>
      <c r="J4061" s="14">
        <f>IF(H4061&lt;J$2,1,0)</f>
        <v>1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0.41666666666666669</v>
      </c>
      <c r="I4062" s="10">
        <v>441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0.46019900497512439</v>
      </c>
      <c r="I4063" s="10">
        <v>217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0.4524590163934426</v>
      </c>
      <c r="I4064" s="10">
        <v>1336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0.52062868369351667</v>
      </c>
      <c r="I4065" s="10">
        <v>244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0.42465753424657532</v>
      </c>
      <c r="I4066" s="10">
        <v>126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0.43650793650793651</v>
      </c>
      <c r="I4067" s="10">
        <v>71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0.40145985401459855</v>
      </c>
      <c r="I4068" s="10">
        <v>82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0.4759036144578313</v>
      </c>
      <c r="I4069" s="10">
        <v>87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0.48795180722891568</v>
      </c>
      <c r="I4070" s="10">
        <v>85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0.45333333333333331</v>
      </c>
      <c r="I4071" s="10">
        <v>41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0.39568345323741005</v>
      </c>
      <c r="I4072" s="10">
        <v>84</v>
      </c>
      <c r="J4072" s="14">
        <f>IF(H4072&lt;J$2,1,0)</f>
        <v>1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0.36</v>
      </c>
      <c r="I4073" s="10">
        <v>224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0.36645962732919257</v>
      </c>
      <c r="I4074" s="10">
        <v>102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0.40680368532955352</v>
      </c>
      <c r="I4075" s="10">
        <v>2511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0.42543859649122806</v>
      </c>
      <c r="I4076" s="10">
        <v>393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0.54155495978552282</v>
      </c>
      <c r="I4077" s="10">
        <v>171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0.45722713864306785</v>
      </c>
      <c r="I4078" s="10">
        <v>184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0.5</v>
      </c>
      <c r="I4079" s="10">
        <v>142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0.4943820224719101</v>
      </c>
      <c r="I4080" s="10">
        <v>45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0.38194444444444442</v>
      </c>
      <c r="I4081" s="10">
        <v>89</v>
      </c>
      <c r="J4081" s="14">
        <f>IF(H4081&lt;J$2,1,0)</f>
        <v>1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0.37859608745684697</v>
      </c>
      <c r="I4082" s="10">
        <v>540</v>
      </c>
      <c r="J4082" s="14">
        <f>IF(H4082&lt;J$2,1,0)</f>
        <v>1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0.45027624309392267</v>
      </c>
      <c r="I4083" s="10">
        <v>199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0.41363636363636364</v>
      </c>
      <c r="I4084" s="10">
        <v>129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0.52023121387283233</v>
      </c>
      <c r="I4085" s="10">
        <v>83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0.460424102456435</v>
      </c>
      <c r="I4086" s="10">
        <v>2570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0.38983050847457629</v>
      </c>
      <c r="I4087" s="10">
        <v>72</v>
      </c>
      <c r="J4087" s="14">
        <f>IF(H4087&lt;J$2,1,0)</f>
        <v>1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0.41208791208791207</v>
      </c>
      <c r="I4088" s="10">
        <v>107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0.48696461824953446</v>
      </c>
      <c r="I4089" s="10">
        <v>551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0.45078740157480313</v>
      </c>
      <c r="I4090" s="10">
        <v>279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0.3983739837398374</v>
      </c>
      <c r="I4091" s="10">
        <v>74</v>
      </c>
      <c r="J4091" s="14">
        <f>IF(H4091&lt;J$2,1,0)</f>
        <v>1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0.49523809523809526</v>
      </c>
      <c r="I4092" s="10">
        <v>53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0.39926739926739929</v>
      </c>
      <c r="I4093" s="10">
        <v>164</v>
      </c>
      <c r="J4093" s="14">
        <f>IF(H4093&lt;J$2,1,0)</f>
        <v>1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0.48717948717948717</v>
      </c>
      <c r="I4094" s="10">
        <v>380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0.44956772334293948</v>
      </c>
      <c r="I4095" s="10">
        <v>191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0.39906103286384975</v>
      </c>
      <c r="I4096" s="10">
        <v>128</v>
      </c>
      <c r="J4096" s="14">
        <f>IF(H4096&lt;J$2,1,0)</f>
        <v>1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0.5053763440860215</v>
      </c>
      <c r="I4097" s="10">
        <v>92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0.44444444444444442</v>
      </c>
      <c r="I4098" s="10">
        <v>40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0.45098039215686275</v>
      </c>
      <c r="I4099" s="10">
        <v>196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0.5714285714285714</v>
      </c>
      <c r="I4100" s="10">
        <v>144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0.54117647058823526</v>
      </c>
      <c r="I4101" s="10">
        <v>39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0.48837209302325579</v>
      </c>
      <c r="I4102" s="10">
        <v>44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0.4701691896705254</v>
      </c>
      <c r="I4103" s="10">
        <v>595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0.37656903765690375</v>
      </c>
      <c r="I4104" s="10">
        <v>149</v>
      </c>
      <c r="J4104" s="14">
        <f>IF(H4104&lt;J$2,1,0)</f>
        <v>1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0.25742574257425743</v>
      </c>
      <c r="I4105" s="10">
        <v>75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0.39285714285714285</v>
      </c>
      <c r="I4106" s="10">
        <v>51</v>
      </c>
      <c r="J4106" s="14">
        <f>IF(H4106&lt;J$2,1,0)</f>
        <v>1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0.3983739837398374</v>
      </c>
      <c r="I4107" s="10">
        <v>74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0.34042553191489361</v>
      </c>
      <c r="I4108" s="10">
        <v>31</v>
      </c>
      <c r="J4108" s="14">
        <f>IF(H4108&lt;J$2,1,0)</f>
        <v>1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0.33043478260869563</v>
      </c>
      <c r="I4109" s="10">
        <v>77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0.35185185185185186</v>
      </c>
      <c r="I4110" s="10">
        <v>70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0.35502958579881655</v>
      </c>
      <c r="I4111" s="10">
        <v>109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0.40865384615384615</v>
      </c>
      <c r="I4112" s="10">
        <v>123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0.36842105263157893</v>
      </c>
      <c r="I4113" s="10">
        <v>72</v>
      </c>
      <c r="J4113" s="14">
        <f>IF(H4113&lt;J$2,1,0)</f>
        <v>1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0.30281690140845069</v>
      </c>
      <c r="I4114" s="10">
        <v>99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0.5</v>
      </c>
      <c r="I4115" s="10">
        <v>42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0.26190476190476192</v>
      </c>
      <c r="I4116" s="10">
        <v>93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0.32608695652173914</v>
      </c>
      <c r="I4117" s="10">
        <v>310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0.39942528735632182</v>
      </c>
      <c r="I4118" s="10">
        <v>209</v>
      </c>
      <c r="J4118" s="14">
        <f>IF(H4118&lt;J$2,1,0)</f>
        <v>1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0.22950819672131148</v>
      </c>
      <c r="I4119" s="10">
        <v>47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0.379746835443038</v>
      </c>
      <c r="I4120" s="10">
        <v>98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0.41121495327102803</v>
      </c>
      <c r="I4121" s="10">
        <v>63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0.44715447154471544</v>
      </c>
      <c r="I4122" s="10">
        <v>68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0.38124999999999998</v>
      </c>
      <c r="I4123" s="10">
        <v>99</v>
      </c>
      <c r="J4123" s="14">
        <f>IF(H4123&lt;J$2,1,0)</f>
        <v>1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0.48466257668711654</v>
      </c>
      <c r="I4124" s="10">
        <v>84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0.43450479233226835</v>
      </c>
      <c r="I4125" s="10">
        <v>177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0.33</v>
      </c>
      <c r="I4126" s="10">
        <v>201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0.36842105263157893</v>
      </c>
      <c r="I4127" s="10">
        <v>48</v>
      </c>
      <c r="J4127" s="14">
        <f>IF(H4127&lt;J$2,1,0)</f>
        <v>1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0.29807692307692307</v>
      </c>
      <c r="I4128" s="10">
        <v>73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0.3707865168539326</v>
      </c>
      <c r="I4129" s="10">
        <v>224</v>
      </c>
      <c r="J4129" s="14">
        <f>IF(H4129&lt;J$2,1,0)</f>
        <v>1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0.47388059701492535</v>
      </c>
      <c r="I4130" s="10">
        <v>141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0.25</v>
      </c>
      <c r="I4131" s="10">
        <v>45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0.40576923076923077</v>
      </c>
      <c r="I4132" s="10">
        <v>309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0.44732959575095899</v>
      </c>
      <c r="I4133" s="10">
        <v>1873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0.42452830188679247</v>
      </c>
      <c r="I4134" s="10">
        <v>61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0.56108597285067874</v>
      </c>
      <c r="I4135" s="10">
        <v>97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0.46153846153846156</v>
      </c>
      <c r="I4136" s="10">
        <v>49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0.31481481481481483</v>
      </c>
      <c r="I4137" s="10">
        <v>111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0.5</v>
      </c>
      <c r="I4138" s="10">
        <v>38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0.38805970149253732</v>
      </c>
      <c r="I4139" s="10">
        <v>246</v>
      </c>
      <c r="J4139" s="14">
        <f>IF(H4139&lt;J$2,1,0)</f>
        <v>1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0.1891891891891892</v>
      </c>
      <c r="I4140" s="10">
        <v>60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0.3611111111111111</v>
      </c>
      <c r="I4141" s="10">
        <v>207</v>
      </c>
      <c r="J4141" s="14">
        <f>IF(H4141&lt;J$2,1,0)</f>
        <v>1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0.4502999837846603</v>
      </c>
      <c r="I4142" s="10">
        <v>3390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0.57407407407407407</v>
      </c>
      <c r="I4143" s="10">
        <v>23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0.42118863049095606</v>
      </c>
      <c r="I4144" s="10">
        <v>448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0.45578231292517007</v>
      </c>
      <c r="I4145" s="10">
        <v>80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0.41034482758620688</v>
      </c>
      <c r="I4146" s="10">
        <v>171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0.43023255813953487</v>
      </c>
      <c r="I4147" s="10">
        <v>49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0.41643835616438357</v>
      </c>
      <c r="I4148" s="10">
        <v>213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0.43103448275862066</v>
      </c>
      <c r="I4149" s="10">
        <v>99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0.3992</v>
      </c>
      <c r="I4150" s="10">
        <v>751</v>
      </c>
      <c r="J4150" s="14">
        <f>IF(H4150&lt;J$2,1,0)</f>
        <v>1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0.32384341637010677</v>
      </c>
      <c r="I4151" s="10">
        <v>190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0.34928229665071769</v>
      </c>
      <c r="I4152" s="10">
        <v>136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0.37941176470588234</v>
      </c>
      <c r="I4153" s="10">
        <v>211</v>
      </c>
      <c r="J4153" s="14">
        <f>IF(H4153&lt;J$2,1,0)</f>
        <v>1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0.37007874015748032</v>
      </c>
      <c r="I4154" s="10">
        <v>80</v>
      </c>
      <c r="J4154" s="14">
        <f>IF(H4154&lt;J$2,1,0)</f>
        <v>1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0.27160493827160492</v>
      </c>
      <c r="I4155" s="10">
        <v>59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0.45774647887323944</v>
      </c>
      <c r="I4156" s="10">
        <v>77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0.43493761140819964</v>
      </c>
      <c r="I4157" s="10">
        <v>317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0.42622950819672129</v>
      </c>
      <c r="I4158" s="10">
        <v>105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0.3936842105263158</v>
      </c>
      <c r="I4159" s="10">
        <v>288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0.42690058479532161</v>
      </c>
      <c r="I4160" s="10">
        <v>98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0.46979865771812079</v>
      </c>
      <c r="I4161" s="10">
        <v>79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0.47263681592039802</v>
      </c>
      <c r="I4162" s="10">
        <v>106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0.49404761904761907</v>
      </c>
      <c r="I4163" s="10">
        <v>85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0.44987775061124696</v>
      </c>
      <c r="I4164" s="10">
        <v>450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0.45098039215686275</v>
      </c>
      <c r="I4165" s="10">
        <v>56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0.48554913294797686</v>
      </c>
      <c r="I4166" s="10">
        <v>89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0.67901234567901236</v>
      </c>
      <c r="I4167" s="10">
        <v>26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0.41304347826086957</v>
      </c>
      <c r="I4168" s="10">
        <v>81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0.45684394071490847</v>
      </c>
      <c r="I4169" s="10">
        <v>623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0.43754601226993867</v>
      </c>
      <c r="I4170" s="10">
        <v>2292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0.36893203883495146</v>
      </c>
      <c r="I4171" s="10">
        <v>65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0.4098360655737705</v>
      </c>
      <c r="I4172" s="10">
        <v>36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0.5149253731343284</v>
      </c>
      <c r="I4173" s="10">
        <v>65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0.44547563805104406</v>
      </c>
      <c r="I4174" s="10">
        <v>239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0.39148936170212767</v>
      </c>
      <c r="I4175" s="10">
        <v>286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0.41496598639455784</v>
      </c>
      <c r="I4176" s="10">
        <v>172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0.36206896551724138</v>
      </c>
      <c r="I4177" s="10">
        <v>74</v>
      </c>
      <c r="J4177" s="14">
        <f>IF(H4177&lt;J$2,1,0)</f>
        <v>1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0.2608695652173913</v>
      </c>
      <c r="I4178" s="10">
        <v>68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0.39310344827586208</v>
      </c>
      <c r="I4179" s="10">
        <v>176</v>
      </c>
      <c r="J4179" s="14">
        <f>IF(H4179&lt;J$2,1,0)</f>
        <v>1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0.41739130434782606</v>
      </c>
      <c r="I4180" s="10">
        <v>67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0.44109589041095892</v>
      </c>
      <c r="I4181" s="10">
        <v>408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0.40291262135922329</v>
      </c>
      <c r="I4182" s="10">
        <v>123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0.43333333333333335</v>
      </c>
      <c r="I4183" s="10">
        <v>85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0.42499999999999999</v>
      </c>
      <c r="I4184" s="10">
        <v>69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0.38755980861244022</v>
      </c>
      <c r="I4185" s="10">
        <v>128</v>
      </c>
      <c r="J4185" s="14">
        <f>IF(H4185&lt;J$2,1,0)</f>
        <v>1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0.44014084507042256</v>
      </c>
      <c r="I4186" s="10">
        <v>159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0.38202247191011235</v>
      </c>
      <c r="I4187" s="10">
        <v>55</v>
      </c>
      <c r="J4187" s="14">
        <f>IF(H4187&lt;J$2,1,0)</f>
        <v>1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0.46571136131013308</v>
      </c>
      <c r="I4188" s="10">
        <v>522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0.45588235294117646</v>
      </c>
      <c r="I4189" s="10">
        <v>74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0.29896907216494845</v>
      </c>
      <c r="I4190" s="10">
        <v>68</v>
      </c>
      <c r="J4190" s="14">
        <f>IF(H4190&lt;J$2,1,0)</f>
        <v>1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0.48466257668711654</v>
      </c>
      <c r="I4191" s="10">
        <v>168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0.48684210526315791</v>
      </c>
      <c r="I4192" s="10">
        <v>78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0.53061224489795922</v>
      </c>
      <c r="I4193" s="10">
        <v>23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0.37719298245614036</v>
      </c>
      <c r="I4194" s="10">
        <v>71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0.38178294573643412</v>
      </c>
      <c r="I4195" s="10">
        <v>319</v>
      </c>
      <c r="J4195" s="14">
        <f>IF(H4195&lt;J$2,1,0)</f>
        <v>1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0.45497969906854552</v>
      </c>
      <c r="I4196" s="10">
        <v>4564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0.34693877551020408</v>
      </c>
      <c r="I4197" s="10">
        <v>32</v>
      </c>
      <c r="J4197" s="14">
        <f>IF(H4197&lt;J$2,1,0)</f>
        <v>1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0.38157894736842107</v>
      </c>
      <c r="I4198" s="10">
        <v>47</v>
      </c>
      <c r="J4198" s="14">
        <f>IF(H4198&lt;J$2,1,0)</f>
        <v>1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0.48648648648648651</v>
      </c>
      <c r="I4199" s="10">
        <v>19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0.38461538461538464</v>
      </c>
      <c r="I4200" s="10">
        <v>64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0.42307692307692307</v>
      </c>
      <c r="I4201" s="10">
        <v>285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0.4</v>
      </c>
      <c r="I4202" s="10">
        <v>156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0.37730870712401055</v>
      </c>
      <c r="I4203" s="10">
        <v>236</v>
      </c>
      <c r="J4203" s="14">
        <f>IF(H4203&lt;J$2,1,0)</f>
        <v>1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0.4596375617792422</v>
      </c>
      <c r="I4204" s="10">
        <v>328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0.48148148148148145</v>
      </c>
      <c r="I4205" s="10">
        <v>14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0.47668393782383417</v>
      </c>
      <c r="I4206" s="10">
        <v>303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0.39951573849878935</v>
      </c>
      <c r="I4207" s="10">
        <v>248</v>
      </c>
      <c r="J4207" s="14">
        <f>IF(H4207&lt;J$2,1,0)</f>
        <v>1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0.60416666666666663</v>
      </c>
      <c r="I4208" s="10">
        <v>19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0.56000000000000005</v>
      </c>
      <c r="I4209" s="10">
        <v>55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0.56603773584905659</v>
      </c>
      <c r="I4210" s="10">
        <v>115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0.53398058252427183</v>
      </c>
      <c r="I4211" s="10">
        <v>48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0.42857142857142855</v>
      </c>
      <c r="I4212" s="10">
        <v>128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0.54322429906542058</v>
      </c>
      <c r="I4213" s="10">
        <v>391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0.46</v>
      </c>
      <c r="I4214" s="10">
        <v>54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0.45109489051094892</v>
      </c>
      <c r="I4215" s="10">
        <v>376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0.53588516746411485</v>
      </c>
      <c r="I4216" s="10">
        <v>1843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0.56074766355140182</v>
      </c>
      <c r="I4217" s="10">
        <v>94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0.51694915254237284</v>
      </c>
      <c r="I4218" s="10">
        <v>57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0.5390625</v>
      </c>
      <c r="I4219" s="10">
        <v>59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0.50210970464135019</v>
      </c>
      <c r="I4220" s="10">
        <v>118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0.41284403669724773</v>
      </c>
      <c r="I4221" s="10">
        <v>64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0.49624060150375937</v>
      </c>
      <c r="I4222" s="10">
        <v>67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0.52601156069364163</v>
      </c>
      <c r="I4223" s="10">
        <v>82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0.56060606060606055</v>
      </c>
      <c r="I4224" s="10">
        <v>29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0.45744680851063829</v>
      </c>
      <c r="I4225" s="10">
        <v>51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0.25</v>
      </c>
      <c r="I4226" s="10">
        <v>36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0.45238095238095238</v>
      </c>
      <c r="I4227" s="10">
        <v>46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0.7857142857142857</v>
      </c>
      <c r="I4228" s="10">
        <v>3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0.54761904761904767</v>
      </c>
      <c r="I4229" s="10">
        <v>38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0.33898305084745761</v>
      </c>
      <c r="I4230" s="10">
        <v>39</v>
      </c>
      <c r="J4230" s="14">
        <f>IF(H4230&lt;J$2,1,0)</f>
        <v>1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0.5</v>
      </c>
      <c r="I4231" s="10">
        <v>21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0.47826086956521741</v>
      </c>
      <c r="I4232" s="10">
        <v>36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0.52941176470588236</v>
      </c>
      <c r="I4233" s="10">
        <v>40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0.379746835443038</v>
      </c>
      <c r="I4234" s="10">
        <v>49</v>
      </c>
      <c r="J4234" s="14">
        <f>IF(H4234&lt;J$2,1,0)</f>
        <v>1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0.45081967213114754</v>
      </c>
      <c r="I4235" s="10">
        <v>67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0.36263736263736263</v>
      </c>
      <c r="I4236" s="10">
        <v>58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0.37254901960784315</v>
      </c>
      <c r="I4237" s="10">
        <v>128</v>
      </c>
      <c r="J4237" s="14">
        <f>IF(H4237&lt;J$2,1,0)</f>
        <v>1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0.58333333333333337</v>
      </c>
      <c r="I4238" s="10">
        <v>55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0.51724137931034486</v>
      </c>
      <c r="I4239" s="10">
        <v>28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0.49367837338262477</v>
      </c>
      <c r="I4240" s="10">
        <v>6848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0.53642384105960261</v>
      </c>
      <c r="I4241" s="10">
        <v>70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0.45730550284629978</v>
      </c>
      <c r="I4242" s="10">
        <v>286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0.42885375494071148</v>
      </c>
      <c r="I4243" s="10">
        <v>289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0.56724367509986684</v>
      </c>
      <c r="I4244" s="10">
        <v>650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0.47957992998833138</v>
      </c>
      <c r="I4245" s="10">
        <v>446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0.44664536741214056</v>
      </c>
      <c r="I4246" s="10">
        <v>866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0.42741935483870969</v>
      </c>
      <c r="I4247" s="10">
        <v>142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0.46840148698884759</v>
      </c>
      <c r="I4248" s="10">
        <v>286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0.50062893081761006</v>
      </c>
      <c r="I4249" s="10">
        <v>1588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0.52461799660441422</v>
      </c>
      <c r="I4250" s="10">
        <v>280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0.53439153439153442</v>
      </c>
      <c r="I4251" s="10">
        <v>88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0.55517241379310345</v>
      </c>
      <c r="I4252" s="10">
        <v>129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0.47794117647058826</v>
      </c>
      <c r="I4253" s="10">
        <v>71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0.4946236559139785</v>
      </c>
      <c r="I4254" s="10">
        <v>47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0.50769230769230766</v>
      </c>
      <c r="I4255" s="10">
        <v>160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0.44047619047619047</v>
      </c>
      <c r="I4256" s="10">
        <v>94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0.46559139784946235</v>
      </c>
      <c r="I4257" s="10">
        <v>497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0.42148760330578511</v>
      </c>
      <c r="I4258" s="10">
        <v>490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0.58510638297872342</v>
      </c>
      <c r="I4259" s="10">
        <v>78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0.45879629629629631</v>
      </c>
      <c r="I4260" s="10">
        <v>1169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0.54727793696275073</v>
      </c>
      <c r="I4261" s="10">
        <v>158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0.54385964912280704</v>
      </c>
      <c r="I4262" s="10">
        <v>26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0.47761194029850745</v>
      </c>
      <c r="I4263" s="10">
        <v>105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0.48170731707317072</v>
      </c>
      <c r="I4264" s="10">
        <v>85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0.45077720207253885</v>
      </c>
      <c r="I4265" s="10">
        <v>106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0.40237691001697795</v>
      </c>
      <c r="I4266" s="10">
        <v>352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0.44444444444444442</v>
      </c>
      <c r="I4267" s="10">
        <v>115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0.4551560647965231</v>
      </c>
      <c r="I4268" s="10">
        <v>1379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0.359375</v>
      </c>
      <c r="I4269" s="10">
        <v>41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0.47058823529411764</v>
      </c>
      <c r="I4270" s="10">
        <v>36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0.6067415730337079</v>
      </c>
      <c r="I4271" s="10">
        <v>105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0.41666666666666669</v>
      </c>
      <c r="I4272" s="10">
        <v>42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0.21276595744680851</v>
      </c>
      <c r="I4273" s="10">
        <v>37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0.35789473684210527</v>
      </c>
      <c r="I4274" s="10">
        <v>61</v>
      </c>
      <c r="J4274" s="14">
        <f>IF(H4274&lt;J$2,1,0)</f>
        <v>1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0.5376344086021505</v>
      </c>
      <c r="I4275" s="10">
        <v>43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0.40298507462686567</v>
      </c>
      <c r="I4276" s="10">
        <v>40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0.5</v>
      </c>
      <c r="I4277" s="10">
        <v>26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0.45454545454545453</v>
      </c>
      <c r="I4278" s="10">
        <v>24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0.56097560975609762</v>
      </c>
      <c r="I4279" s="10">
        <v>36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0.47297297297297297</v>
      </c>
      <c r="I4280" s="10">
        <v>39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0.45454545454545453</v>
      </c>
      <c r="I4281" s="10">
        <v>18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0.47916666666666669</v>
      </c>
      <c r="I4282" s="10">
        <v>25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0.49074074074074076</v>
      </c>
      <c r="I4283" s="10">
        <v>55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0.4</v>
      </c>
      <c r="I4284" s="10">
        <v>48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0.29591836734693877</v>
      </c>
      <c r="I4285" s="10">
        <v>69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0.70588235294117652</v>
      </c>
      <c r="I4286" s="10">
        <v>10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0.61016949152542377</v>
      </c>
      <c r="I4287" s="10">
        <v>23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0.44973544973544971</v>
      </c>
      <c r="I4288" s="10">
        <v>104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0.39393939393939392</v>
      </c>
      <c r="I4289" s="10">
        <v>40</v>
      </c>
      <c r="J4289" s="14">
        <f>IF(H4289&lt;J$2,1,0)</f>
        <v>1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0.53703703703703709</v>
      </c>
      <c r="I4290" s="10">
        <v>50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0.41052631578947368</v>
      </c>
      <c r="I4291" s="10">
        <v>56</v>
      </c>
      <c r="J4291" s="14">
        <f>IF(H4291&lt;J$2,1,0)</f>
        <v>0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0.41379310344827586</v>
      </c>
      <c r="I4292" s="10">
        <v>102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0.34328358208955223</v>
      </c>
      <c r="I4293" s="10">
        <v>44</v>
      </c>
      <c r="J4293" s="14">
        <f>IF(H4293&lt;J$2,1,0)</f>
        <v>1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0.44467640918580376</v>
      </c>
      <c r="I4294" s="10">
        <v>266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0.49468085106382981</v>
      </c>
      <c r="I4295" s="10">
        <v>95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0.4358974358974359</v>
      </c>
      <c r="I4296" s="10">
        <v>286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0.4375</v>
      </c>
      <c r="I4297" s="10">
        <v>63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0.49805447470817121</v>
      </c>
      <c r="I4298" s="10">
        <v>129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0.52195121951219514</v>
      </c>
      <c r="I4299" s="10">
        <v>98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0.45493562231759654</v>
      </c>
      <c r="I4300" s="10">
        <v>127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0.51515151515151514</v>
      </c>
      <c r="I4301" s="10">
        <v>48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0.45205479452054792</v>
      </c>
      <c r="I4302" s="10">
        <v>80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0.35802469135802467</v>
      </c>
      <c r="I4303" s="10">
        <v>104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0.56451612903225812</v>
      </c>
      <c r="I4304" s="10">
        <v>27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0.3543307086614173</v>
      </c>
      <c r="I4305" s="10">
        <v>82</v>
      </c>
      <c r="J4305" s="14">
        <f>IF(H4305&lt;J$2,1,0)</f>
        <v>1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0.40860215053763443</v>
      </c>
      <c r="I4306" s="10">
        <v>55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0.44312796208530808</v>
      </c>
      <c r="I4307" s="10">
        <v>235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0.38235294117647056</v>
      </c>
      <c r="I4308" s="10">
        <v>147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0.3942652329749104</v>
      </c>
      <c r="I4309" s="10">
        <v>169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0.52162516382699864</v>
      </c>
      <c r="I4310" s="10">
        <v>365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0.37313432835820898</v>
      </c>
      <c r="I4311" s="10">
        <v>84</v>
      </c>
      <c r="J4311" s="14">
        <f>IF(H4311&lt;J$2,1,0)</f>
        <v>1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0.50984251968503935</v>
      </c>
      <c r="I4312" s="10">
        <v>249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0.46759259259259262</v>
      </c>
      <c r="I4313" s="10">
        <v>115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0.22535211267605634</v>
      </c>
      <c r="I4314" s="10">
        <v>55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0.47685185185185186</v>
      </c>
      <c r="I4315" s="10">
        <v>113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0.44067796610169491</v>
      </c>
      <c r="I4316" s="10">
        <v>99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0.41185185185185186</v>
      </c>
      <c r="I4317" s="10">
        <v>397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0.36842105263157893</v>
      </c>
      <c r="I4318" s="10">
        <v>48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0.49521363530235818</v>
      </c>
      <c r="I4319" s="10">
        <v>2162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0.43196544276457882</v>
      </c>
      <c r="I4320" s="10">
        <v>263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0.48314606741573035</v>
      </c>
      <c r="I4321" s="10">
        <v>92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0.45652173913043476</v>
      </c>
      <c r="I4322" s="10">
        <v>75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0.34615384615384615</v>
      </c>
      <c r="I4323" s="10">
        <v>68</v>
      </c>
      <c r="J4323" s="14">
        <f>IF(H4323&lt;J$2,1,0)</f>
        <v>1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0.4</v>
      </c>
      <c r="I4324" s="10">
        <v>66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0.46418338108882523</v>
      </c>
      <c r="I4325" s="10">
        <v>187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0.41947565543071164</v>
      </c>
      <c r="I4326" s="10">
        <v>155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0.47571763856291749</v>
      </c>
      <c r="I4327" s="10">
        <v>2904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0.42657342657342656</v>
      </c>
      <c r="I4328" s="10">
        <v>82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0.43478260869565216</v>
      </c>
      <c r="I4329" s="10">
        <v>117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0.35714285714285715</v>
      </c>
      <c r="I4330" s="10">
        <v>27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0.5714285714285714</v>
      </c>
      <c r="I4331" s="10">
        <v>84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0.45925925925925926</v>
      </c>
      <c r="I4332" s="10">
        <v>73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0.43103448275862066</v>
      </c>
      <c r="I4333" s="10">
        <v>33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0.50724637681159424</v>
      </c>
      <c r="I4334" s="10">
        <v>68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0.40677966101694918</v>
      </c>
      <c r="I4335" s="10">
        <v>70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0.33980582524271846</v>
      </c>
      <c r="I4336" s="10">
        <v>68</v>
      </c>
      <c r="J4336" s="14">
        <f>IF(H4336&lt;J$2,1,0)</f>
        <v>1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0.39534883720930231</v>
      </c>
      <c r="I4337" s="10">
        <v>52</v>
      </c>
      <c r="J4337" s="14">
        <f>IF(H4337&lt;J$2,1,0)</f>
        <v>1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0.43902439024390244</v>
      </c>
      <c r="I4338" s="10">
        <v>46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0.42982456140350878</v>
      </c>
      <c r="I4339" s="10">
        <v>65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0.35714285714285715</v>
      </c>
      <c r="I4340" s="10">
        <v>45</v>
      </c>
      <c r="J4340" s="14">
        <f>IF(H4340&lt;J$2,1,0)</f>
        <v>1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0.41666666666666669</v>
      </c>
      <c r="I4341" s="10">
        <v>63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0.5</v>
      </c>
      <c r="I4342" s="10">
        <v>34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0.41818181818181815</v>
      </c>
      <c r="I4343" s="10">
        <v>32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0.375</v>
      </c>
      <c r="I4344" s="10">
        <v>25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0.3</v>
      </c>
      <c r="I4345" s="10">
        <v>56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0.532258064516129</v>
      </c>
      <c r="I4346" s="10">
        <v>29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0.36809815950920244</v>
      </c>
      <c r="I4347" s="10">
        <v>103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0.45283018867924529</v>
      </c>
      <c r="I4348" s="10">
        <v>29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0.4034749034749035</v>
      </c>
      <c r="I4349" s="10">
        <v>309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0.43604651162790697</v>
      </c>
      <c r="I4350" s="10">
        <v>97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0.46987951807228917</v>
      </c>
      <c r="I4351" s="10">
        <v>44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0.47560975609756095</v>
      </c>
      <c r="I4352" s="10">
        <v>86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0.44005449591280654</v>
      </c>
      <c r="I4353" s="10">
        <v>411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0.47619047619047616</v>
      </c>
      <c r="I4354" s="10">
        <v>55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0.48749999999999999</v>
      </c>
      <c r="I4355" s="10">
        <v>82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0.54950495049504955</v>
      </c>
      <c r="I4356" s="10">
        <v>91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0.42753623188405798</v>
      </c>
      <c r="I4357" s="10">
        <v>395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0.43103448275862066</v>
      </c>
      <c r="I4358" s="10">
        <v>33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0.41818181818181815</v>
      </c>
      <c r="I4359" s="10">
        <v>32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0.52631578947368418</v>
      </c>
      <c r="I4360" s="10">
        <v>45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0.52450980392156865</v>
      </c>
      <c r="I4361" s="10">
        <v>97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0.34899328859060402</v>
      </c>
      <c r="I4362" s="10">
        <v>97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0.50495049504950495</v>
      </c>
      <c r="I4363" s="10">
        <v>100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0.44927536231884058</v>
      </c>
      <c r="I4364" s="10">
        <v>38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</v>
      </c>
      <c r="I4365" s="10">
        <v>30</v>
      </c>
      <c r="J4365" s="14">
        <f>IF(H4365&lt;J$2,1,0)</f>
        <v>0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0.56118143459915615</v>
      </c>
      <c r="I4366" s="10">
        <v>104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0.42911877394636017</v>
      </c>
      <c r="I4367" s="10">
        <v>298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0.61842105263157898</v>
      </c>
      <c r="I4368" s="10">
        <v>29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0.39583333333333331</v>
      </c>
      <c r="I4369" s="10">
        <v>29</v>
      </c>
      <c r="J4369" s="14">
        <f>IF(H4369&lt;J$2,1,0)</f>
        <v>1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0.49943630214205187</v>
      </c>
      <c r="I4370" s="10">
        <v>2220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0.48148148148148145</v>
      </c>
      <c r="I4371" s="10">
        <v>56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0.52777777777777779</v>
      </c>
      <c r="I4372" s="10">
        <v>34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0.42857142857142855</v>
      </c>
      <c r="I4373" s="10">
        <v>16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0.39473684210526316</v>
      </c>
      <c r="I4374" s="10">
        <v>23</v>
      </c>
      <c r="J4374" s="14">
        <f>IF(H4374&lt;J$2,1,0)</f>
        <v>1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0.43396226415094341</v>
      </c>
      <c r="I4375" s="10">
        <v>30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0.35483870967741937</v>
      </c>
      <c r="I4376" s="10">
        <v>60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0.27450980392156865</v>
      </c>
      <c r="I4377" s="10">
        <v>37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0.45454545454545453</v>
      </c>
      <c r="I4378" s="10">
        <v>36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0.5</v>
      </c>
      <c r="I4379" s="10">
        <v>49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0.35135135135135137</v>
      </c>
      <c r="I4380" s="10">
        <v>48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0.45454545454545453</v>
      </c>
      <c r="I4381" s="10">
        <v>120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0.48189415041782729</v>
      </c>
      <c r="I4382" s="10">
        <v>186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0.41772151898734178</v>
      </c>
      <c r="I4383" s="10">
        <v>92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0.29896907216494845</v>
      </c>
      <c r="I4384" s="10">
        <v>68</v>
      </c>
      <c r="J4384" s="14">
        <f>IF(H4384&lt;J$2,1,0)</f>
        <v>1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0.51063829787234039</v>
      </c>
      <c r="I4385" s="10">
        <v>23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0.36458333333333331</v>
      </c>
      <c r="I4386" s="10">
        <v>61</v>
      </c>
      <c r="J4386" s="14">
        <f>IF(H4386&lt;J$2,1,0)</f>
        <v>1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0.40343347639484978</v>
      </c>
      <c r="I4387" s="10">
        <v>139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0.40251572327044027</v>
      </c>
      <c r="I4388" s="10">
        <v>285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0.41428571428571431</v>
      </c>
      <c r="I4389" s="10">
        <v>41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0.45098039215686275</v>
      </c>
      <c r="I4390" s="10">
        <v>56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0.39215686274509803</v>
      </c>
      <c r="I4391" s="10">
        <v>62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0.43574514038876888</v>
      </c>
      <c r="I4392" s="10">
        <v>16720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0.43636363636363634</v>
      </c>
      <c r="I4393" s="10">
        <v>93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0.54304635761589404</v>
      </c>
      <c r="I4394" s="10">
        <v>69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0.50454545454545452</v>
      </c>
      <c r="I4395" s="10">
        <v>109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0.45522388059701491</v>
      </c>
      <c r="I4396" s="10">
        <v>73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0.39500000000000002</v>
      </c>
      <c r="I4397" s="10">
        <v>121</v>
      </c>
      <c r="J4397" s="14">
        <f>IF(H4397&lt;J$2,1,0)</f>
        <v>1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0.43587174348697394</v>
      </c>
      <c r="I4398" s="10">
        <v>563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0.45535714285714285</v>
      </c>
      <c r="I4399" s="10">
        <v>244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0.41947565543071164</v>
      </c>
      <c r="I4400" s="10">
        <v>155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0.47104247104247104</v>
      </c>
      <c r="I4401" s="10">
        <v>137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0.4088050314465409</v>
      </c>
      <c r="I4402" s="10">
        <v>94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0.37647058823529411</v>
      </c>
      <c r="I4403" s="10">
        <v>106</v>
      </c>
      <c r="J4403" s="14">
        <f>IF(H4403&lt;J$2,1,0)</f>
        <v>1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0.47263681592039802</v>
      </c>
      <c r="I4404" s="10">
        <v>106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0.47928994082840237</v>
      </c>
      <c r="I4405" s="10">
        <v>88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0.3911290322580645</v>
      </c>
      <c r="I4406" s="10">
        <v>302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0.38746438746438744</v>
      </c>
      <c r="I4407" s="10">
        <v>215</v>
      </c>
      <c r="J4407" s="14">
        <f>IF(H4407&lt;J$2,1,0)</f>
        <v>1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0.37860082304526749</v>
      </c>
      <c r="I4408" s="10">
        <v>453</v>
      </c>
      <c r="J4408" s="14">
        <f>IF(H4408&lt;J$2,1,0)</f>
        <v>1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0.35294117647058826</v>
      </c>
      <c r="I4409" s="10">
        <v>198</v>
      </c>
      <c r="J4409" s="14">
        <f>IF(H4409&lt;J$2,1,0)</f>
        <v>1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0.37944664031620551</v>
      </c>
      <c r="I4410" s="10">
        <v>157</v>
      </c>
      <c r="J4410" s="14">
        <f>IF(H4410&lt;J$2,1,0)</f>
        <v>1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0.51886792452830188</v>
      </c>
      <c r="I4411" s="10">
        <v>51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0.45982142857142855</v>
      </c>
      <c r="I4412" s="10">
        <v>121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0.50684931506849318</v>
      </c>
      <c r="I4413" s="10">
        <v>36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0.46300067888662594</v>
      </c>
      <c r="I4414" s="10">
        <v>791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0.27272727272727271</v>
      </c>
      <c r="I4415" s="10">
        <v>64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0.40833333333333333</v>
      </c>
      <c r="I4416" s="10">
        <v>142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0.53508771929824561</v>
      </c>
      <c r="I4417" s="10">
        <v>53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0.39227642276422764</v>
      </c>
      <c r="I4418" s="10">
        <v>2093</v>
      </c>
      <c r="J4418" s="14">
        <f>IF(H4418&lt;J$2,1,0)</f>
        <v>1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0.53072625698324027</v>
      </c>
      <c r="I4419" s="10">
        <v>84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0.48201438848920863</v>
      </c>
      <c r="I4420" s="10">
        <v>72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0.5</v>
      </c>
      <c r="I4421" s="10">
        <v>193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0.47002398081534774</v>
      </c>
      <c r="I4422" s="10">
        <v>221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0.38940809968847351</v>
      </c>
      <c r="I4423" s="10">
        <v>196</v>
      </c>
      <c r="J4423" s="14">
        <f>IF(H4423&lt;J$2,1,0)</f>
        <v>1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0.3247863247863248</v>
      </c>
      <c r="I4424" s="10">
        <v>79</v>
      </c>
      <c r="J4424" s="14">
        <f>IF(H4424&lt;J$2,1,0)</f>
        <v>1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0.46540880503144655</v>
      </c>
      <c r="I4425" s="10">
        <v>85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0.43636363636363634</v>
      </c>
      <c r="I4426" s="10">
        <v>186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0.55660377358490565</v>
      </c>
      <c r="I4427" s="10">
        <v>47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0.32989690721649484</v>
      </c>
      <c r="I4428" s="10">
        <v>65</v>
      </c>
      <c r="J4428" s="14">
        <f>IF(H4428&lt;J$2,1,0)</f>
        <v>1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0.48430493273542602</v>
      </c>
      <c r="I4429" s="10">
        <v>115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0.45812807881773399</v>
      </c>
      <c r="I4430" s="10">
        <v>110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0.41530054644808745</v>
      </c>
      <c r="I4431" s="10">
        <v>107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0.44406196213425131</v>
      </c>
      <c r="I4432" s="10">
        <v>323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0.41237113402061853</v>
      </c>
      <c r="I4433" s="10">
        <v>171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0.54644808743169404</v>
      </c>
      <c r="I4434" s="10">
        <v>83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0.28723404255319152</v>
      </c>
      <c r="I4435" s="10">
        <v>67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0.41975308641975306</v>
      </c>
      <c r="I4436" s="10">
        <v>47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0.46504910456383591</v>
      </c>
      <c r="I4437" s="10">
        <v>926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0.4307931570762053</v>
      </c>
      <c r="I4438" s="10">
        <v>366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0.40944881889763779</v>
      </c>
      <c r="I4439" s="10">
        <v>75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0.44352617079889806</v>
      </c>
      <c r="I4440" s="10">
        <v>202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0.29090909090909089</v>
      </c>
      <c r="I4441" s="10">
        <v>78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0.5</v>
      </c>
      <c r="I4442" s="10">
        <v>65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0.2711864406779661</v>
      </c>
      <c r="I4443" s="10">
        <v>43</v>
      </c>
      <c r="J4443" s="14">
        <f>IF(H4443&lt;J$2,1,0)</f>
        <v>1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0.40207972270363951</v>
      </c>
      <c r="I4444" s="10">
        <v>345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0.55263157894736847</v>
      </c>
      <c r="I4445" s="10">
        <v>51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0.41815476190476192</v>
      </c>
      <c r="I4446" s="10">
        <v>391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0.47905759162303663</v>
      </c>
      <c r="I4447" s="10">
        <v>199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0.48</v>
      </c>
      <c r="I4448" s="10">
        <v>39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0.34375</v>
      </c>
      <c r="I4449" s="10">
        <v>189</v>
      </c>
      <c r="J4449" s="14">
        <f>IF(H4449&lt;J$2,1,0)</f>
        <v>1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0.47826086956521741</v>
      </c>
      <c r="I4450" s="10">
        <v>36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0.50349650349650354</v>
      </c>
      <c r="I4451" s="10">
        <v>71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0.51485148514851486</v>
      </c>
      <c r="I4452" s="10">
        <v>49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0.4845505617977528</v>
      </c>
      <c r="I4453" s="10">
        <v>367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0.42215256008359459</v>
      </c>
      <c r="I4454" s="10">
        <v>553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0.39586919104991392</v>
      </c>
      <c r="I4455" s="10">
        <v>351</v>
      </c>
      <c r="J4455" s="14">
        <f>IF(H4455&lt;J$2,1,0)</f>
        <v>1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0.39664804469273746</v>
      </c>
      <c r="I4456" s="10">
        <v>216</v>
      </c>
      <c r="J4456" s="14">
        <f>IF(H4456&lt;J$2,1,0)</f>
        <v>1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0.34975369458128081</v>
      </c>
      <c r="I4457" s="10">
        <v>132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0.42307692307692307</v>
      </c>
      <c r="I4458" s="10">
        <v>135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0.4107142857142857</v>
      </c>
      <c r="I4459" s="10">
        <v>132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0.42166064981949458</v>
      </c>
      <c r="I4460" s="10">
        <v>801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0.47413793103448276</v>
      </c>
      <c r="I4461" s="10">
        <v>61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0.51173708920187788</v>
      </c>
      <c r="I4462" s="10">
        <v>104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0.41943734015345269</v>
      </c>
      <c r="I4463" s="10">
        <v>227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0.38339920948616601</v>
      </c>
      <c r="I4464" s="10">
        <v>156</v>
      </c>
      <c r="J4464" s="14">
        <f>IF(H4464&lt;J$2,1,0)</f>
        <v>1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0.4024822695035461</v>
      </c>
      <c r="I4465" s="10">
        <v>337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0.31117021276595747</v>
      </c>
      <c r="I4466" s="10">
        <v>259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0.38862559241706163</v>
      </c>
      <c r="I4467" s="10">
        <v>387</v>
      </c>
      <c r="J4467" s="14">
        <f>IF(H4467&lt;J$2,1,0)</f>
        <v>1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0.48282828282828283</v>
      </c>
      <c r="I4468" s="10">
        <v>512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0.4358974358974359</v>
      </c>
      <c r="I4469" s="10">
        <v>66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0.44870041039671682</v>
      </c>
      <c r="I4470" s="10">
        <v>403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0.43243243243243246</v>
      </c>
      <c r="I4471" s="10">
        <v>63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0.48571428571428571</v>
      </c>
      <c r="I4472" s="10">
        <v>54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0.36363636363636365</v>
      </c>
      <c r="I4473" s="10">
        <v>63</v>
      </c>
      <c r="J4473" s="14">
        <f>IF(H4473&lt;J$2,1,0)</f>
        <v>1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0.43018867924528303</v>
      </c>
      <c r="I4474" s="10">
        <v>151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0.35664335664335667</v>
      </c>
      <c r="I4475" s="10">
        <v>92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0.36764705882352944</v>
      </c>
      <c r="I4476" s="10">
        <v>43</v>
      </c>
      <c r="J4476" s="14">
        <f>IF(H4476&lt;J$2,1,0)</f>
        <v>1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0.396584440227704</v>
      </c>
      <c r="I4477" s="10">
        <v>318</v>
      </c>
      <c r="J4477" s="14">
        <f>IF(H4477&lt;J$2,1,0)</f>
        <v>1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0.44545454545454544</v>
      </c>
      <c r="I4478" s="10">
        <v>61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0.36428571428571427</v>
      </c>
      <c r="I4479" s="10">
        <v>178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0.47328244274809161</v>
      </c>
      <c r="I4480" s="10">
        <v>69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0.4258064516129032</v>
      </c>
      <c r="I4481" s="10">
        <v>89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0.41830065359477125</v>
      </c>
      <c r="I4482" s="10">
        <v>89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0.3911290322580645</v>
      </c>
      <c r="I4483" s="10">
        <v>151</v>
      </c>
      <c r="J4483" s="14">
        <f>IF(H4483&lt;J$2,1,0)</f>
        <v>1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0.42372881355932202</v>
      </c>
      <c r="I4484" s="10">
        <v>170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0.38207547169811323</v>
      </c>
      <c r="I4485" s="10">
        <v>262</v>
      </c>
      <c r="J4485" s="14">
        <f>IF(H4485&lt;J$2,1,0)</f>
        <v>1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0.38095238095238093</v>
      </c>
      <c r="I4486" s="10">
        <v>78</v>
      </c>
      <c r="J4486" s="14">
        <f>IF(H4486&lt;J$2,1,0)</f>
        <v>1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0.39226519337016574</v>
      </c>
      <c r="I4487" s="10">
        <v>110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0.37177541729893776</v>
      </c>
      <c r="I4488" s="10">
        <v>414</v>
      </c>
      <c r="J4488" s="14">
        <f>IF(H4488&lt;J$2,1,0)</f>
        <v>1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0.38554216867469882</v>
      </c>
      <c r="I4489" s="10">
        <v>102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0.48717948717948717</v>
      </c>
      <c r="I4490" s="10">
        <v>40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0.38775510204081631</v>
      </c>
      <c r="I4491" s="10">
        <v>90</v>
      </c>
      <c r="J4491" s="14">
        <f>IF(H4491&lt;J$2,1,0)</f>
        <v>1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0.42446043165467628</v>
      </c>
      <c r="I4492" s="10">
        <v>160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0.38709677419354838</v>
      </c>
      <c r="I4493" s="10">
        <v>152</v>
      </c>
      <c r="J4493" s="14">
        <f>IF(H4493&lt;J$2,1,0)</f>
        <v>1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0.38732394366197181</v>
      </c>
      <c r="I4494" s="10">
        <v>87</v>
      </c>
      <c r="J4494" s="14">
        <f>IF(H4494&lt;J$2,1,0)</f>
        <v>1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0.41249999999999998</v>
      </c>
      <c r="I4495" s="10">
        <v>94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0.41312997347480107</v>
      </c>
      <c r="I4496" s="10">
        <v>885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0.42315369261477048</v>
      </c>
      <c r="I4497" s="10">
        <v>289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0.37931034482758619</v>
      </c>
      <c r="I4498" s="10">
        <v>90</v>
      </c>
      <c r="J4498" s="14">
        <f>IF(H4498&lt;J$2,1,0)</f>
        <v>1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0.29032258064516131</v>
      </c>
      <c r="I4499" s="10">
        <v>330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0.41463414634146339</v>
      </c>
      <c r="I4500" s="10">
        <v>216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0.42585784313725489</v>
      </c>
      <c r="I4501" s="10">
        <v>937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0.42338709677419356</v>
      </c>
      <c r="I4502" s="10">
        <v>286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0.40273037542662116</v>
      </c>
      <c r="I4503" s="10">
        <v>175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0.46376811594202899</v>
      </c>
      <c r="I4504" s="10">
        <v>74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0.36180904522613067</v>
      </c>
      <c r="I4505" s="10">
        <v>127</v>
      </c>
      <c r="J4505" s="14">
        <f>IF(H4505&lt;J$2,1,0)</f>
        <v>1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0.42124542124542125</v>
      </c>
      <c r="I4506" s="10">
        <v>158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0.42572463768115942</v>
      </c>
      <c r="I4507" s="10">
        <v>317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0.50135869565217395</v>
      </c>
      <c r="I4508" s="10">
        <v>367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0.42028985507246375</v>
      </c>
      <c r="I4509" s="10">
        <v>40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0.33858267716535434</v>
      </c>
      <c r="I4510" s="10">
        <v>168</v>
      </c>
      <c r="J4510" s="14">
        <f>IF(H4510&lt;J$2,1,0)</f>
        <v>1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0.37</v>
      </c>
      <c r="I4511" s="10">
        <v>126</v>
      </c>
      <c r="J4511" s="14">
        <f>IF(H4511&lt;J$2,1,0)</f>
        <v>1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0.29910714285714285</v>
      </c>
      <c r="I4512" s="10">
        <v>157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0.32608695652173914</v>
      </c>
      <c r="I4513" s="10">
        <v>93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0.5714285714285714</v>
      </c>
      <c r="I4514" s="10">
        <v>36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0.36781609195402298</v>
      </c>
      <c r="I4515" s="10">
        <v>55</v>
      </c>
      <c r="J4515" s="14">
        <f>IF(H4515&lt;J$2,1,0)</f>
        <v>1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0.48051948051948051</v>
      </c>
      <c r="I4516" s="10">
        <v>40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0.35435435435435436</v>
      </c>
      <c r="I4517" s="10">
        <v>215</v>
      </c>
      <c r="J4517" s="14">
        <f>IF(H4517&lt;J$2,1,0)</f>
        <v>1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0.46464646464646464</v>
      </c>
      <c r="I4518" s="10">
        <v>106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0.51239669421487599</v>
      </c>
      <c r="I4519" s="10">
        <v>59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0.39879759519038077</v>
      </c>
      <c r="I4520" s="10">
        <v>300</v>
      </c>
      <c r="J4520" s="14">
        <f>IF(H4520&lt;J$2,1,0)</f>
        <v>1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0.31182795698924731</v>
      </c>
      <c r="I4521" s="10">
        <v>64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0.31203007518796994</v>
      </c>
      <c r="I4522" s="10">
        <v>183</v>
      </c>
      <c r="J4522" s="14">
        <f>IF(H4522&lt;J$2,1,0)</f>
        <v>1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0.40315368321958106</v>
      </c>
      <c r="I4523" s="10">
        <v>2536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0.41214933558321032</v>
      </c>
      <c r="I4524" s="10">
        <v>5574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0.48767123287671232</v>
      </c>
      <c r="I4525" s="10">
        <v>187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0.50724637681159424</v>
      </c>
      <c r="I4526" s="10">
        <v>68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0.52511415525114158</v>
      </c>
      <c r="I4527" s="10">
        <v>104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0.42051282051282052</v>
      </c>
      <c r="I4528" s="10">
        <v>113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0.57009345794392519</v>
      </c>
      <c r="I4529" s="10">
        <v>46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0.51351351351351349</v>
      </c>
      <c r="I4530" s="10">
        <v>18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0.47388059701492535</v>
      </c>
      <c r="I4531" s="10">
        <v>141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0.41975308641975306</v>
      </c>
      <c r="I4532" s="10">
        <v>47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0.46666666666666667</v>
      </c>
      <c r="I4533" s="10">
        <v>56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0.38235294117647056</v>
      </c>
      <c r="I4534" s="10">
        <v>126</v>
      </c>
      <c r="J4534" s="14">
        <f>IF(H4534&lt;J$2,1,0)</f>
        <v>1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0.4041095890410959</v>
      </c>
      <c r="I4535" s="10">
        <v>87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0.46811319671660639</v>
      </c>
      <c r="I4536" s="10">
        <v>9266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0.39676113360323889</v>
      </c>
      <c r="I4537" s="10">
        <v>149</v>
      </c>
      <c r="J4537" s="14">
        <f>IF(H4537&lt;J$2,1,0)</f>
        <v>1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0.3762057877813505</v>
      </c>
      <c r="I4538" s="10">
        <v>582</v>
      </c>
      <c r="J4538" s="14">
        <f>IF(H4538&lt;J$2,1,0)</f>
        <v>1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0.34615384615384615</v>
      </c>
      <c r="I4539" s="10">
        <v>153</v>
      </c>
      <c r="J4539" s="14">
        <f>IF(H4539&lt;J$2,1,0)</f>
        <v>1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0.4050632911392405</v>
      </c>
      <c r="I4540" s="10">
        <v>94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0.43651389932381668</v>
      </c>
      <c r="I4541" s="10">
        <v>750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0.43928571428571428</v>
      </c>
      <c r="I4542" s="10">
        <v>628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0.28985507246376813</v>
      </c>
      <c r="I4543" s="10">
        <v>98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0.32402234636871508</v>
      </c>
      <c r="I4544" s="10">
        <v>121</v>
      </c>
      <c r="J4544" s="14">
        <f>IF(H4544&lt;J$2,1,0)</f>
        <v>1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0.43788187372708759</v>
      </c>
      <c r="I4545" s="10">
        <v>276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0.41111111111111109</v>
      </c>
      <c r="I4546" s="10">
        <v>53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0.42424242424242425</v>
      </c>
      <c r="I4547" s="10">
        <v>76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0.30526315789473685</v>
      </c>
      <c r="I4548" s="10">
        <v>66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0.34893617021276596</v>
      </c>
      <c r="I4549" s="10">
        <v>153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0.51515151515151514</v>
      </c>
      <c r="I4550" s="10">
        <v>16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0.43636363636363634</v>
      </c>
      <c r="I4551" s="10">
        <v>93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0.49779735682819382</v>
      </c>
      <c r="I4552" s="10">
        <v>114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0.38728323699421963</v>
      </c>
      <c r="I4553" s="10">
        <v>106</v>
      </c>
      <c r="J4553" s="14">
        <f>IF(H4553&lt;J$2,1,0)</f>
        <v>1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0.46582278481012657</v>
      </c>
      <c r="I4554" s="10">
        <v>422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0.42985611510791366</v>
      </c>
      <c r="I4555" s="10">
        <v>634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0.43352601156069365</v>
      </c>
      <c r="I4556" s="10">
        <v>196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0.36815286624203819</v>
      </c>
      <c r="I4557" s="10">
        <v>496</v>
      </c>
      <c r="J4557" s="14">
        <f>IF(H4557&lt;J$2,1,0)</f>
        <v>1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0.46043165467625902</v>
      </c>
      <c r="I4558" s="10">
        <v>150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0.34554973821989526</v>
      </c>
      <c r="I4559" s="10">
        <v>125</v>
      </c>
      <c r="J4559" s="14">
        <f>IF(H4559&lt;J$2,1,0)</f>
        <v>1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0.36585365853658536</v>
      </c>
      <c r="I4560" s="10">
        <v>130</v>
      </c>
      <c r="J4560" s="14">
        <f>IF(H4560&lt;J$2,1,0)</f>
        <v>1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0.33858267716535434</v>
      </c>
      <c r="I4561" s="10">
        <v>84</v>
      </c>
      <c r="J4561" s="14">
        <f>IF(H4561&lt;J$2,1,0)</f>
        <v>1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0.44925373134328356</v>
      </c>
      <c r="I4562" s="10">
        <v>369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0.62790697674418605</v>
      </c>
      <c r="I4563" s="10">
        <v>48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0.43939393939393939</v>
      </c>
      <c r="I4564" s="10">
        <v>407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0.38953488372093026</v>
      </c>
      <c r="I4565" s="10">
        <v>105</v>
      </c>
      <c r="J4565" s="14">
        <f>IF(H4565&lt;J$2,1,0)</f>
        <v>1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0.46052631578947367</v>
      </c>
      <c r="I4566" s="10">
        <v>287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0.41588785046728971</v>
      </c>
      <c r="I4567" s="10">
        <v>125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0.45054945054945056</v>
      </c>
      <c r="I4568" s="10">
        <v>50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0.43271767810026385</v>
      </c>
      <c r="I4569" s="10">
        <v>215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0.47804054054054052</v>
      </c>
      <c r="I4570" s="10">
        <v>618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0.47153024911032027</v>
      </c>
      <c r="I4571" s="10">
        <v>297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0.47906976744186047</v>
      </c>
      <c r="I4572" s="10">
        <v>112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0.40569395017793597</v>
      </c>
      <c r="I4573" s="10">
        <v>167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0.43319415448851772</v>
      </c>
      <c r="I4574" s="10">
        <v>543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0.43646408839779005</v>
      </c>
      <c r="I4575" s="10">
        <v>204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0.47401574803149604</v>
      </c>
      <c r="I4576" s="10">
        <v>334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0.40119760479041916</v>
      </c>
      <c r="I4577" s="10">
        <v>100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0.39508506616257089</v>
      </c>
      <c r="I4578" s="10">
        <v>320</v>
      </c>
      <c r="J4578" s="14">
        <f>IF(H4578&lt;J$2,1,0)</f>
        <v>1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0.42021716039183288</v>
      </c>
      <c r="I4579" s="10">
        <v>9825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0.36705819540843565</v>
      </c>
      <c r="I4580" s="10">
        <v>2371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0.48835041938490215</v>
      </c>
      <c r="I4581" s="10">
        <v>549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0.44055944055944057</v>
      </c>
      <c r="I4582" s="10">
        <v>160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0.37243401759530792</v>
      </c>
      <c r="I4583" s="10">
        <v>214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0.35698447893569846</v>
      </c>
      <c r="I4584" s="10">
        <v>290</v>
      </c>
      <c r="J4584" s="14">
        <f>IF(H4584&lt;J$2,1,0)</f>
        <v>1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0.37172774869109948</v>
      </c>
      <c r="I4585" s="10">
        <v>120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0.47760325770796974</v>
      </c>
      <c r="I4586" s="10">
        <v>898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0.43</v>
      </c>
      <c r="I4587" s="10">
        <v>57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0.40158870255957635</v>
      </c>
      <c r="I4588" s="10">
        <v>678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0.30120481927710846</v>
      </c>
      <c r="I4589" s="10">
        <v>232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0.30327868852459017</v>
      </c>
      <c r="I4590" s="10">
        <v>85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0.42973785990545765</v>
      </c>
      <c r="I4591" s="10">
        <v>1327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0.38278145695364241</v>
      </c>
      <c r="I4592" s="10">
        <v>466</v>
      </c>
      <c r="J4592" s="14">
        <f>IF(H4592&lt;J$2,1,0)</f>
        <v>1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0.4336283185840708</v>
      </c>
      <c r="I4593" s="10">
        <v>192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0.42028985507246375</v>
      </c>
      <c r="I4594" s="10">
        <v>400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0.48344370860927155</v>
      </c>
      <c r="I4595" s="10">
        <v>78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0.33884297520661155</v>
      </c>
      <c r="I4596" s="10">
        <v>160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0.43895348837209303</v>
      </c>
      <c r="I4597" s="10">
        <v>193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0.327217125382263</v>
      </c>
      <c r="I4598" s="10">
        <v>660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0.44223826714801445</v>
      </c>
      <c r="I4599" s="10">
        <v>618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0.34883720930232559</v>
      </c>
      <c r="I4600" s="10">
        <v>56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0.46564885496183206</v>
      </c>
      <c r="I4601" s="10">
        <v>70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0.4452054794520548</v>
      </c>
      <c r="I4602" s="10">
        <v>81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0.39294117647058824</v>
      </c>
      <c r="I4603" s="10">
        <v>516</v>
      </c>
      <c r="J4603" s="14">
        <f>IF(H4603&lt;J$2,1,0)</f>
        <v>1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0.35175345377258238</v>
      </c>
      <c r="I4604" s="10">
        <v>610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0.35465116279069769</v>
      </c>
      <c r="I4605" s="10">
        <v>333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0.35819462227912935</v>
      </c>
      <c r="I4606" s="10">
        <v>2005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0.38943598925693823</v>
      </c>
      <c r="I4607" s="10">
        <v>682</v>
      </c>
      <c r="J4607" s="14">
        <f>IF(H4607&lt;J$2,1,0)</f>
        <v>1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0.42253521126760563</v>
      </c>
      <c r="I4608" s="10">
        <v>451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0.33112582781456956</v>
      </c>
      <c r="I4609" s="10">
        <v>303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0.41022443890274313</v>
      </c>
      <c r="I4610" s="10">
        <v>473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0.37785016286644951</v>
      </c>
      <c r="I4611" s="10">
        <v>191</v>
      </c>
      <c r="J4611" s="14">
        <f>IF(H4611&lt;J$2,1,0)</f>
        <v>1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0.42728635682158922</v>
      </c>
      <c r="I4612" s="10">
        <v>382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0.40989399293286222</v>
      </c>
      <c r="I4613" s="10">
        <v>334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0.45662100456621002</v>
      </c>
      <c r="I4614" s="10">
        <v>119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0.36141304347826086</v>
      </c>
      <c r="I4615" s="10">
        <v>470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0.39015151515151514</v>
      </c>
      <c r="I4616" s="10">
        <v>161</v>
      </c>
      <c r="J4616" s="14">
        <f>IF(H4616&lt;J$2,1,0)</f>
        <v>1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0.37138508371385082</v>
      </c>
      <c r="I4617" s="10">
        <v>413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0.36416184971098264</v>
      </c>
      <c r="I4618" s="10">
        <v>220</v>
      </c>
      <c r="J4618" s="14">
        <f>IF(H4618&lt;J$2,1,0)</f>
        <v>1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0.47115384615384615</v>
      </c>
      <c r="I4619" s="10">
        <v>110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0.33884297520661155</v>
      </c>
      <c r="I4620" s="10">
        <v>80</v>
      </c>
      <c r="J4620" s="14">
        <f>IF(H4620&lt;J$2,1,0)</f>
        <v>1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0.35454545454545455</v>
      </c>
      <c r="I4621" s="10">
        <v>71</v>
      </c>
      <c r="J4621" s="14">
        <f>IF(H4621&lt;J$2,1,0)</f>
        <v>1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0.35514018691588783</v>
      </c>
      <c r="I4622" s="10">
        <v>69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0.27751196172248804</v>
      </c>
      <c r="I4623" s="10">
        <v>151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0.31386861313868614</v>
      </c>
      <c r="I4624" s="10">
        <v>188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0.27659574468085107</v>
      </c>
      <c r="I4625" s="10">
        <v>306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0.4107142857142857</v>
      </c>
      <c r="I4626" s="10">
        <v>33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0.45161290322580644</v>
      </c>
      <c r="I4627" s="10">
        <v>17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0.375</v>
      </c>
      <c r="I4628" s="10">
        <v>90</v>
      </c>
      <c r="J4628" s="14">
        <f>IF(H4628&lt;J$2,1,0)</f>
        <v>1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0.4263157894736842</v>
      </c>
      <c r="I4629" s="10">
        <v>109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0.39564428312159711</v>
      </c>
      <c r="I4630" s="10">
        <v>333</v>
      </c>
      <c r="J4630" s="14">
        <f>IF(H4630&lt;J$2,1,0)</f>
        <v>1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0.32275132275132273</v>
      </c>
      <c r="I4631" s="10">
        <v>256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0.37314814814814817</v>
      </c>
      <c r="I4632" s="10">
        <v>6093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0.38390092879256965</v>
      </c>
      <c r="I4633" s="10">
        <v>398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0.38263665594855306</v>
      </c>
      <c r="I4634" s="10">
        <v>192</v>
      </c>
      <c r="J4634" s="14">
        <f>IF(H4634&lt;J$2,1,0)</f>
        <v>1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0.40306122448979592</v>
      </c>
      <c r="I4635" s="10">
        <v>117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0.39644970414201186</v>
      </c>
      <c r="I4636" s="10">
        <v>102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0.39642184557438792</v>
      </c>
      <c r="I4637" s="10">
        <v>641</v>
      </c>
      <c r="J4637" s="14">
        <f>IF(H4637&lt;J$2,1,0)</f>
        <v>1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0.44791666666666669</v>
      </c>
      <c r="I4638" s="10">
        <v>53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0.28017241379310343</v>
      </c>
      <c r="I4639" s="10">
        <v>167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0.34146341463414637</v>
      </c>
      <c r="I4640" s="10">
        <v>216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0.5</v>
      </c>
      <c r="I4641" s="10">
        <v>71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0.31621621621621621</v>
      </c>
      <c r="I4642" s="10">
        <v>506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0.30405405405405406</v>
      </c>
      <c r="I4643" s="10">
        <v>206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0.46464646464646464</v>
      </c>
      <c r="I4644" s="10">
        <v>53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0.359375</v>
      </c>
      <c r="I4645" s="10">
        <v>82</v>
      </c>
      <c r="J4645" s="14">
        <f>IF(H4645&lt;J$2,1,0)</f>
        <v>1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0.40554156171284633</v>
      </c>
      <c r="I4646" s="10">
        <v>236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0.38547486033519551</v>
      </c>
      <c r="I4647" s="10">
        <v>110</v>
      </c>
      <c r="J4647" s="14">
        <f>IF(H4647&lt;J$2,1,0)</f>
        <v>1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0.42222222222222222</v>
      </c>
      <c r="I4648" s="10">
        <v>26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0.44444444444444442</v>
      </c>
      <c r="I4649" s="10">
        <v>80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0.36987522281639929</v>
      </c>
      <c r="I4650" s="10">
        <v>1414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0.37748344370860926</v>
      </c>
      <c r="I4651" s="10">
        <v>94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0.3800035900197451</v>
      </c>
      <c r="I4652" s="10">
        <v>3454</v>
      </c>
      <c r="J4652" s="14">
        <f>IF(H4652&lt;J$2,1,0)</f>
        <v>1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0.29881656804733731</v>
      </c>
      <c r="I4653" s="10">
        <v>237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0.33333333333333331</v>
      </c>
      <c r="I4654" s="10">
        <v>76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0.30555555555555558</v>
      </c>
      <c r="I4655" s="10">
        <v>25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0.43877551020408162</v>
      </c>
      <c r="I4656" s="10">
        <v>880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0.3611111111111111</v>
      </c>
      <c r="I4657" s="10">
        <v>23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0.42352941176470588</v>
      </c>
      <c r="I4658" s="10">
        <v>98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0.32885906040268459</v>
      </c>
      <c r="I4659" s="10">
        <v>100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0.37305699481865284</v>
      </c>
      <c r="I4660" s="10">
        <v>242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0.46783625730994149</v>
      </c>
      <c r="I4661" s="10">
        <v>91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0.27203065134099619</v>
      </c>
      <c r="I4662" s="10">
        <v>190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0.40562248995983935</v>
      </c>
      <c r="I4663" s="10">
        <v>296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0.45901639344262296</v>
      </c>
      <c r="I4664" s="10">
        <v>759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0.35096153846153844</v>
      </c>
      <c r="I4665" s="10">
        <v>135</v>
      </c>
      <c r="J4665" s="14">
        <f>IF(H4665&lt;J$2,1,0)</f>
        <v>1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0.35398230088495575</v>
      </c>
      <c r="I4666" s="10">
        <v>73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0.33333333333333331</v>
      </c>
      <c r="I4667" s="10">
        <v>150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0.37028824833702884</v>
      </c>
      <c r="I4668" s="10">
        <v>284</v>
      </c>
      <c r="J4668" s="14">
        <f>IF(H4668&lt;J$2,1,0)</f>
        <v>1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0.44354838709677419</v>
      </c>
      <c r="I4669" s="10">
        <v>69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0.31609195402298851</v>
      </c>
      <c r="I4670" s="10">
        <v>357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0.37721021611001965</v>
      </c>
      <c r="I4671" s="10">
        <v>317</v>
      </c>
      <c r="J4671" s="14">
        <f>IF(H4671&lt;J$2,1,0)</f>
        <v>1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0.48421052631578948</v>
      </c>
      <c r="I4672" s="10">
        <v>49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0.31472081218274112</v>
      </c>
      <c r="I4673" s="10">
        <v>270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0.36134453781512604</v>
      </c>
      <c r="I4674" s="10">
        <v>228</v>
      </c>
      <c r="J4674" s="14">
        <f>IF(H4674&lt;J$2,1,0)</f>
        <v>1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0.32244897959183672</v>
      </c>
      <c r="I4675" s="10">
        <v>166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0.3698164513936098</v>
      </c>
      <c r="I4676" s="10">
        <v>927</v>
      </c>
      <c r="J4676" s="14">
        <f>IF(H4676&lt;J$2,1,0)</f>
        <v>1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0.48618784530386738</v>
      </c>
      <c r="I4677" s="10">
        <v>372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0.39215686274509803</v>
      </c>
      <c r="I4678" s="10">
        <v>93</v>
      </c>
      <c r="J4678" s="14">
        <f>IF(H4678&lt;J$2,1,0)</f>
        <v>1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0.38596491228070173</v>
      </c>
      <c r="I4679" s="10">
        <v>35</v>
      </c>
      <c r="J4679" s="14">
        <f>IF(H4679&lt;J$2,1,0)</f>
        <v>1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0.39147286821705424</v>
      </c>
      <c r="I4680" s="10">
        <v>157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0.53908355795148244</v>
      </c>
      <c r="I4681" s="10">
        <v>171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0.39153439153439151</v>
      </c>
      <c r="I4682" s="10">
        <v>230</v>
      </c>
      <c r="J4682" s="14">
        <f>IF(H4682&lt;J$2,1,0)</f>
        <v>1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0.38105726872246698</v>
      </c>
      <c r="I4683" s="10">
        <v>281</v>
      </c>
      <c r="J4683" s="14">
        <f>IF(H4683&lt;J$2,1,0)</f>
        <v>1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0.28651685393258425</v>
      </c>
      <c r="I4684" s="10">
        <v>127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0.48175182481751827</v>
      </c>
      <c r="I4685" s="10">
        <v>71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0.44025974025974024</v>
      </c>
      <c r="I4686" s="10">
        <v>1724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0.42105263157894735</v>
      </c>
      <c r="I4687" s="10">
        <v>121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0.39461883408071746</v>
      </c>
      <c r="I4688" s="10">
        <v>270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0.3973941368078176</v>
      </c>
      <c r="I4689" s="10">
        <v>185</v>
      </c>
      <c r="J4689" s="14">
        <f>IF(H4689&lt;J$2,1,0)</f>
        <v>1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0.3202247191011236</v>
      </c>
      <c r="I4690" s="10">
        <v>121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0.39240506329113922</v>
      </c>
      <c r="I4691" s="10">
        <v>384</v>
      </c>
      <c r="J4691" s="14">
        <f>IF(H4691&lt;J$2,1,0)</f>
        <v>1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0.46774193548387094</v>
      </c>
      <c r="I4692" s="10">
        <v>33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0.2857142857142857</v>
      </c>
      <c r="I4693" s="10">
        <v>145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0.41553334836075839</v>
      </c>
      <c r="I4694" s="10">
        <v>186688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0.38468634686346864</v>
      </c>
      <c r="I4695" s="10">
        <v>667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0.41318808445001448</v>
      </c>
      <c r="I4696" s="10">
        <v>12174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0.32807570977917982</v>
      </c>
      <c r="I4697" s="10">
        <v>426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0.41160220994475138</v>
      </c>
      <c r="I4698" s="10">
        <v>639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0.40181956027293403</v>
      </c>
      <c r="I4699" s="10">
        <v>789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0.36436498150431568</v>
      </c>
      <c r="I4700" s="10">
        <v>1031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0.38145315487571702</v>
      </c>
      <c r="I4701" s="10">
        <v>1941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0.39179104477611942</v>
      </c>
      <c r="I4702" s="10">
        <v>1141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0.35674676524953791</v>
      </c>
      <c r="I4703" s="10">
        <v>1392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0.39512195121951221</v>
      </c>
      <c r="I4704" s="10">
        <v>744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0.37480438184663539</v>
      </c>
      <c r="I4705" s="10">
        <v>1598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0.35223880597014923</v>
      </c>
      <c r="I4706" s="10">
        <v>434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0.38801942795466809</v>
      </c>
      <c r="I4707" s="10">
        <v>1134</v>
      </c>
      <c r="J4707" s="14">
        <f>IF(H4707&lt;J$2,1,0)</f>
        <v>1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0.36307519640852975</v>
      </c>
      <c r="I4708" s="10">
        <v>1135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0.36769394261424015</v>
      </c>
      <c r="I4709" s="10">
        <v>595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0.41897619823932181</v>
      </c>
      <c r="I4710" s="10">
        <v>1782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0.42061281337047352</v>
      </c>
      <c r="I4711" s="10">
        <v>1872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0.36168455821635015</v>
      </c>
      <c r="I4712" s="10">
        <v>773</v>
      </c>
      <c r="J4712" s="14">
        <f>IF(H4712&lt;J$2,1,0)</f>
        <v>1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0.33333333333333331</v>
      </c>
      <c r="I4713" s="10">
        <v>146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0.33333333333333331</v>
      </c>
      <c r="I4714" s="10">
        <v>258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0.3719806763285024</v>
      </c>
      <c r="I4715" s="10">
        <v>130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0.32124352331606215</v>
      </c>
      <c r="I4716" s="10">
        <v>524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0.36923644411656215</v>
      </c>
      <c r="I4717" s="10">
        <v>3420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0.31868131868131866</v>
      </c>
      <c r="I4718" s="10">
        <v>124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0.38751625487646296</v>
      </c>
      <c r="I4719" s="10">
        <v>471</v>
      </c>
      <c r="J4719" s="14">
        <f>IF(H4719&lt;J$2,1,0)</f>
        <v>1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0.42325581395348838</v>
      </c>
      <c r="I4720" s="10">
        <v>124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0.36842105263157893</v>
      </c>
      <c r="I4721" s="10">
        <v>168</v>
      </c>
      <c r="J4721" s="14">
        <f>IF(H4721&lt;J$2,1,0)</f>
        <v>1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0.26732673267326734</v>
      </c>
      <c r="I4722" s="10">
        <v>74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0.34894259818731116</v>
      </c>
      <c r="I4723" s="10">
        <v>431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0.39013840830449825</v>
      </c>
      <c r="I4724" s="10">
        <v>705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0.26126126126126126</v>
      </c>
      <c r="I4725" s="10">
        <v>82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0.34121621621621623</v>
      </c>
      <c r="I4726" s="10">
        <v>195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0.35458167330677293</v>
      </c>
      <c r="I4727" s="10">
        <v>162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0.38068181818181818</v>
      </c>
      <c r="I4728" s="10">
        <v>218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0.39804772234273317</v>
      </c>
      <c r="I4729" s="10">
        <v>555</v>
      </c>
      <c r="J4729" s="14">
        <f>IF(H4729&lt;J$2,1,0)</f>
        <v>1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0.28732394366197184</v>
      </c>
      <c r="I4730" s="10">
        <v>253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0.31397459165154262</v>
      </c>
      <c r="I4731" s="10">
        <v>378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0.30496453900709219</v>
      </c>
      <c r="I4732" s="10">
        <v>196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0.37117420596727624</v>
      </c>
      <c r="I4733" s="10">
        <v>13067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0.43685687558465858</v>
      </c>
      <c r="I4734" s="10">
        <v>602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0.42455621301775148</v>
      </c>
      <c r="I4735" s="10">
        <v>1167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0.344019728729963</v>
      </c>
      <c r="I4736" s="10">
        <v>1596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0.40991580916744619</v>
      </c>
      <c r="I4737" s="10">
        <v>3154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0.33333333333333331</v>
      </c>
      <c r="I4738" s="10">
        <v>252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0.38383838383838381</v>
      </c>
      <c r="I4739" s="10">
        <v>122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0.38380566801619431</v>
      </c>
      <c r="I4740" s="10">
        <v>1522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0.35683629675045986</v>
      </c>
      <c r="I4741" s="10">
        <v>1049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0.37657180675049634</v>
      </c>
      <c r="I4742" s="10">
        <v>1884</v>
      </c>
      <c r="J4742" s="14">
        <f>IF(H4742&lt;J$2,1,0)</f>
        <v>1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0.40211640211640209</v>
      </c>
      <c r="I4743" s="10">
        <v>113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0.35030728709394204</v>
      </c>
      <c r="I4744" s="10">
        <v>740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0.35741239892183291</v>
      </c>
      <c r="I4745" s="10">
        <v>1192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0.41595273264401772</v>
      </c>
      <c r="I4746" s="10">
        <v>1977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0.37871204537871206</v>
      </c>
      <c r="I4747" s="10">
        <v>1862</v>
      </c>
      <c r="J4747" s="14">
        <f>IF(H4747&lt;J$2,1,0)</f>
        <v>1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0.33620689655172414</v>
      </c>
      <c r="I4748" s="10">
        <v>539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0.32258064516129031</v>
      </c>
      <c r="I4749" s="10">
        <v>714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0.43558282208588955</v>
      </c>
      <c r="I4750" s="10">
        <v>184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0.53846153846153844</v>
      </c>
      <c r="I4751" s="10">
        <v>78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0.40740740740740738</v>
      </c>
      <c r="I4752" s="10">
        <v>208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0.3950777202072539</v>
      </c>
      <c r="I4753" s="10">
        <v>467</v>
      </c>
      <c r="J4753" s="14">
        <f>IF(H4753&lt;J$2,1,0)</f>
        <v>1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0.40489913544668588</v>
      </c>
      <c r="I4754" s="10">
        <v>413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0.4001823154056518</v>
      </c>
      <c r="I4755" s="10">
        <v>658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0.44509345794392524</v>
      </c>
      <c r="I4756" s="10">
        <v>475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0.40625</v>
      </c>
      <c r="I4757" s="10">
        <v>247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0.36777583187390545</v>
      </c>
      <c r="I4758" s="10">
        <v>361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0.41418810289389069</v>
      </c>
      <c r="I4759" s="10">
        <v>2915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0.42214532871972316</v>
      </c>
      <c r="I4760" s="10">
        <v>1169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0.49336410848240048</v>
      </c>
      <c r="I4761" s="10">
        <v>878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0.42176870748299322</v>
      </c>
      <c r="I4762" s="10">
        <v>595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0.35239852398523985</v>
      </c>
      <c r="I4763" s="10">
        <v>702</v>
      </c>
      <c r="J4763" s="14">
        <f>IF(H4763&lt;J$2,1,0)</f>
        <v>1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0.47407407407407409</v>
      </c>
      <c r="I4764" s="10">
        <v>213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0.36006825938566556</v>
      </c>
      <c r="I4765" s="10">
        <v>375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0.42307692307692307</v>
      </c>
      <c r="I4766" s="10">
        <v>375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0.35044929396662389</v>
      </c>
      <c r="I4767" s="10">
        <v>506</v>
      </c>
      <c r="J4767" s="14">
        <f>IF(H4767&lt;J$2,1,0)</f>
        <v>1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0.27092846270928461</v>
      </c>
      <c r="I4768" s="10">
        <v>479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0.38300653594771245</v>
      </c>
      <c r="I4769" s="10">
        <v>472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0.31318681318681318</v>
      </c>
      <c r="I4770" s="10">
        <v>500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0.38775510204081631</v>
      </c>
      <c r="I4771" s="10">
        <v>420</v>
      </c>
      <c r="J4771" s="14">
        <f>IF(H4771&lt;J$2,1,0)</f>
        <v>1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0.32389937106918237</v>
      </c>
      <c r="I4772" s="10">
        <v>860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0.45147928994082842</v>
      </c>
      <c r="I4773" s="10">
        <v>927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0.38194444444444442</v>
      </c>
      <c r="I4774" s="10">
        <v>534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0.31683168316831684</v>
      </c>
      <c r="I4775" s="10">
        <v>276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0.42440677966101698</v>
      </c>
      <c r="I4776" s="10">
        <v>849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0.40214067278287463</v>
      </c>
      <c r="I4777" s="10">
        <v>1564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0.39373601789709173</v>
      </c>
      <c r="I4778" s="10">
        <v>542</v>
      </c>
      <c r="J4778" s="14">
        <f>IF(H4778&lt;J$2,1,0)</f>
        <v>1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0.36129032258064514</v>
      </c>
      <c r="I4779" s="10">
        <v>99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0.39509536784741145</v>
      </c>
      <c r="I4780" s="10">
        <v>222</v>
      </c>
      <c r="J4780" s="14">
        <f>IF(H4780&lt;J$2,1,0)</f>
        <v>1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0.30865384615384617</v>
      </c>
      <c r="I4781" s="10">
        <v>1438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0.4</v>
      </c>
      <c r="I4782" s="10">
        <v>153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0.37662495444052968</v>
      </c>
      <c r="I4783" s="10">
        <v>5131</v>
      </c>
      <c r="J4783" s="14">
        <f>IF(H4783&lt;J$2,1,0)</f>
        <v>1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0.40283400809716602</v>
      </c>
      <c r="I4784" s="10">
        <v>295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0.32974910394265233</v>
      </c>
      <c r="I4785" s="10">
        <v>187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0.31930693069306931</v>
      </c>
      <c r="I4786" s="10">
        <v>275</v>
      </c>
      <c r="J4786" s="14">
        <f>IF(H4786&lt;J$2,1,0)</f>
        <v>1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0.39152119700748128</v>
      </c>
      <c r="I4787" s="10">
        <v>488</v>
      </c>
      <c r="J4787" s="14">
        <f>IF(H4787&lt;J$2,1,0)</f>
        <v>1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0.33458646616541354</v>
      </c>
      <c r="I4788" s="10">
        <v>177</v>
      </c>
      <c r="J4788" s="14">
        <f>IF(H4788&lt;J$2,1,0)</f>
        <v>1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0.39276807980049877</v>
      </c>
      <c r="I4789" s="10">
        <v>487</v>
      </c>
      <c r="J4789" s="14">
        <f>IF(H4789&lt;J$2,1,0)</f>
        <v>1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0.32213740458015266</v>
      </c>
      <c r="I4790" s="10">
        <v>444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0.41597337770382697</v>
      </c>
      <c r="I4791" s="10">
        <v>351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0.37145748987854249</v>
      </c>
      <c r="I4792" s="10">
        <v>2484</v>
      </c>
      <c r="J4792" s="14">
        <f>IF(H4792&lt;J$2,1,0)</f>
        <v>1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0.29044834307992201</v>
      </c>
      <c r="I4793" s="10">
        <v>364</v>
      </c>
      <c r="J4793" s="14">
        <f>IF(H4793&lt;J$2,1,0)</f>
        <v>1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0.30293159609120524</v>
      </c>
      <c r="I4794" s="10">
        <v>214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0.42042042042042044</v>
      </c>
      <c r="I4795" s="10">
        <v>193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0.37533333333333335</v>
      </c>
      <c r="I4796" s="10">
        <v>937</v>
      </c>
      <c r="J4796" s="14">
        <f>IF(H4796&lt;J$2,1,0)</f>
        <v>1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0.48130277442702052</v>
      </c>
      <c r="I4797" s="10">
        <v>430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0.37234042553191488</v>
      </c>
      <c r="I4798" s="10">
        <v>177</v>
      </c>
      <c r="J4798" s="14">
        <f>IF(H4798&lt;J$2,1,0)</f>
        <v>1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0.34898477157360408</v>
      </c>
      <c r="I4799" s="10">
        <v>513</v>
      </c>
      <c r="J4799" s="14">
        <f>IF(H4799&lt;J$2,1,0)</f>
        <v>1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0.40032948929159801</v>
      </c>
      <c r="I4800" s="10">
        <v>364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0.38737430167597764</v>
      </c>
      <c r="I4801" s="10">
        <v>5483</v>
      </c>
      <c r="J4801" s="14">
        <f>IF(H4801&lt;J$2,1,0)</f>
        <v>1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0.48171905067350868</v>
      </c>
      <c r="I4802" s="10">
        <v>808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0.3942652329749104</v>
      </c>
      <c r="I4803" s="10">
        <v>507</v>
      </c>
      <c r="J4803" s="14">
        <f>IF(H4803&lt;J$2,1,0)</f>
        <v>1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0.4346820809248555</v>
      </c>
      <c r="I4804" s="10">
        <v>489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0.39785714285714285</v>
      </c>
      <c r="I4805" s="10">
        <v>1686</v>
      </c>
      <c r="J4805" s="14">
        <f>IF(H4805&lt;J$2,1,0)</f>
        <v>1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0.41633199464524767</v>
      </c>
      <c r="I4806" s="10">
        <v>436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0.4435215946843854</v>
      </c>
      <c r="I4807" s="10">
        <v>335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0.37648927720413028</v>
      </c>
      <c r="I4808" s="10">
        <v>2355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0.45558739255014324</v>
      </c>
      <c r="I4809" s="10">
        <v>190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0.47139197267292909</v>
      </c>
      <c r="I4810" s="10">
        <v>619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0.39120095124851367</v>
      </c>
      <c r="I4811" s="10">
        <v>512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0.40174672489082969</v>
      </c>
      <c r="I4812" s="10">
        <v>137</v>
      </c>
      <c r="J4812" s="14">
        <f>IF(H4812&lt;J$2,1,0)</f>
        <v>0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0.4485930735930736</v>
      </c>
      <c r="I4813" s="10">
        <v>1019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0.36470588235294116</v>
      </c>
      <c r="I4814" s="10">
        <v>216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0.47147651006711411</v>
      </c>
      <c r="I4815" s="10">
        <v>315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0.36893203883495146</v>
      </c>
      <c r="I4816" s="10">
        <v>130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0.41095890410958902</v>
      </c>
      <c r="I4817" s="10">
        <v>430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0.48677137135026877</v>
      </c>
      <c r="I4818" s="10">
        <v>4869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0.46357615894039733</v>
      </c>
      <c r="I4819" s="10">
        <v>81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0.43952802359882004</v>
      </c>
      <c r="I4820" s="10">
        <v>380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0.3670557717250324</v>
      </c>
      <c r="I4821" s="10">
        <v>976</v>
      </c>
      <c r="J4821" s="14">
        <f>IF(H4821&lt;J$2,1,0)</f>
        <v>1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0.4140625</v>
      </c>
      <c r="I4822" s="10">
        <v>375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0.4143646408839779</v>
      </c>
      <c r="I4823" s="10">
        <v>424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0.37201365187713309</v>
      </c>
      <c r="I4824" s="10">
        <v>184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0.45979899497487436</v>
      </c>
      <c r="I4825" s="10">
        <v>215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0.3858695652173913</v>
      </c>
      <c r="I4826" s="10">
        <v>113</v>
      </c>
      <c r="J4826" s="14">
        <f>IF(H4826&lt;J$2,1,0)</f>
        <v>1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0.34306569343065696</v>
      </c>
      <c r="I4827" s="10">
        <v>90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0.33188720173535791</v>
      </c>
      <c r="I4828" s="10">
        <v>308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0.39423076923076922</v>
      </c>
      <c r="I4829" s="10">
        <v>441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0.43831168831168832</v>
      </c>
      <c r="I4830" s="10">
        <v>173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0.43936381709741551</v>
      </c>
      <c r="I4831" s="10">
        <v>282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0.42222222222222222</v>
      </c>
      <c r="I4832" s="10">
        <v>1690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0.40540540540540543</v>
      </c>
      <c r="I4833" s="10">
        <v>176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0.3842077371489136</v>
      </c>
      <c r="I4834" s="10">
        <v>1162</v>
      </c>
      <c r="J4834" s="14">
        <f>IF(H4834&lt;J$2,1,0)</f>
        <v>1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0.40716180371352784</v>
      </c>
      <c r="I4835" s="10">
        <v>447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0.4344262295081967</v>
      </c>
      <c r="I4836" s="10">
        <v>345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0.40685461580983967</v>
      </c>
      <c r="I4837" s="10">
        <v>1073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0.37471264367816093</v>
      </c>
      <c r="I4838" s="10">
        <v>272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0.39746543778801846</v>
      </c>
      <c r="I4839" s="10">
        <v>523</v>
      </c>
      <c r="J4839" s="14">
        <f>IF(H4839&lt;J$2,1,0)</f>
        <v>1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0.37889499869075677</v>
      </c>
      <c r="I4840" s="10">
        <v>2372</v>
      </c>
      <c r="J4840" s="14">
        <f>IF(H4840&lt;J$2,1,0)</f>
        <v>1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0.3679060665362035</v>
      </c>
      <c r="I4841" s="10">
        <v>323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0.40249609984399376</v>
      </c>
      <c r="I4842" s="10">
        <v>383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0.44854586129753915</v>
      </c>
      <c r="I4843" s="10">
        <v>493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0.4271662763466042</v>
      </c>
      <c r="I4844" s="10">
        <v>1223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0.48642533936651583</v>
      </c>
      <c r="I4845" s="10">
        <v>227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0.39909808342728298</v>
      </c>
      <c r="I4846" s="10">
        <v>533</v>
      </c>
      <c r="J4846" s="14">
        <f>IF(H4846&lt;J$2,1,0)</f>
        <v>1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0.31617647058823528</v>
      </c>
      <c r="I4847" s="10">
        <v>186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0.4289855072463768</v>
      </c>
      <c r="I4848" s="10">
        <v>197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0.3610503282275711</v>
      </c>
      <c r="I4849" s="10">
        <v>292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0.41038771031455745</v>
      </c>
      <c r="I4850" s="10">
        <v>806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0.30081300813008133</v>
      </c>
      <c r="I4851" s="10">
        <v>258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0.44459833795013848</v>
      </c>
      <c r="I4852" s="10">
        <v>802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0.3146067415730337</v>
      </c>
      <c r="I4853" s="10">
        <v>183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0.35695364238410598</v>
      </c>
      <c r="I4854" s="10">
        <v>971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0.4195121951219512</v>
      </c>
      <c r="I4855" s="10">
        <v>238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0.29622980251346498</v>
      </c>
      <c r="I4856" s="10">
        <v>392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0.56828193832599116</v>
      </c>
      <c r="I4857" s="10">
        <v>196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0.38634910485933505</v>
      </c>
      <c r="I4858" s="10">
        <v>3839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0.47123287671232877</v>
      </c>
      <c r="I4859" s="10">
        <v>193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0.36137667304015297</v>
      </c>
      <c r="I4860" s="10">
        <v>668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0.31636363636363635</v>
      </c>
      <c r="I4861" s="10">
        <v>188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0.39834024896265557</v>
      </c>
      <c r="I4862" s="10">
        <v>290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0.39334341906202724</v>
      </c>
      <c r="I4863" s="10">
        <v>401</v>
      </c>
      <c r="J4863" s="14">
        <f>IF(H4863&lt;J$2,1,0)</f>
        <v>1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0.35374149659863946</v>
      </c>
      <c r="I4864" s="10">
        <v>475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0.38958707360861761</v>
      </c>
      <c r="I4865" s="10">
        <v>340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0.45783132530120479</v>
      </c>
      <c r="I4866" s="10">
        <v>45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0.36038961038961037</v>
      </c>
      <c r="I4867" s="10">
        <v>197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0.30263157894736842</v>
      </c>
      <c r="I4868" s="10">
        <v>159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0.37237237237237236</v>
      </c>
      <c r="I4869" s="10">
        <v>209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0.43859649122807015</v>
      </c>
      <c r="I4870" s="10">
        <v>64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0.50765306122448983</v>
      </c>
      <c r="I4871" s="10">
        <v>193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0.27350427350427353</v>
      </c>
      <c r="I4872" s="10">
        <v>85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0.46800000000000003</v>
      </c>
      <c r="I4873" s="10">
        <v>133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0.41702127659574467</v>
      </c>
      <c r="I4874" s="10">
        <v>137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0.37056603773584906</v>
      </c>
      <c r="I4875" s="10">
        <v>834</v>
      </c>
      <c r="J4875" s="14">
        <f>IF(H4875&lt;J$2,1,0)</f>
        <v>1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0.37398373983739835</v>
      </c>
      <c r="I4876" s="10">
        <v>231</v>
      </c>
      <c r="J4876" s="14">
        <f>IF(H4876&lt;J$2,1,0)</f>
        <v>1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0.36406250000000001</v>
      </c>
      <c r="I4877" s="10">
        <v>407</v>
      </c>
      <c r="J4877" s="14">
        <f>IF(H4877&lt;J$2,1,0)</f>
        <v>1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0.36220472440944884</v>
      </c>
      <c r="I4878" s="10">
        <v>243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0.40322580645161288</v>
      </c>
      <c r="I4879" s="10">
        <v>74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0.2032520325203252</v>
      </c>
      <c r="I4880" s="10">
        <v>98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0.38</v>
      </c>
      <c r="I4881" s="10">
        <v>124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0.41620111731843573</v>
      </c>
      <c r="I4882" s="10">
        <v>1463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0.45333333333333331</v>
      </c>
      <c r="I4883" s="10">
        <v>164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0.41857113444513072</v>
      </c>
      <c r="I4884" s="10">
        <v>2824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0.24852071005917159</v>
      </c>
      <c r="I4885" s="10">
        <v>127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0.31673728813559321</v>
      </c>
      <c r="I4886" s="10">
        <v>645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0.40333333333333332</v>
      </c>
      <c r="I4887" s="10">
        <v>179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0.53061224489795922</v>
      </c>
      <c r="I4888" s="10">
        <v>138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0.38630136986301372</v>
      </c>
      <c r="I4889" s="10">
        <v>224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0.47441860465116281</v>
      </c>
      <c r="I4890" s="10">
        <v>226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0.36450839328537171</v>
      </c>
      <c r="I4891" s="10">
        <v>265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0.53769841269841268</v>
      </c>
      <c r="I4892" s="10">
        <v>233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0.33673469387755101</v>
      </c>
      <c r="I4893" s="10">
        <v>65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0.39914163090128757</v>
      </c>
      <c r="I4894" s="10">
        <v>280</v>
      </c>
      <c r="J4894" s="14">
        <f>IF(H4894&lt;J$2,1,0)</f>
        <v>1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0.40588235294117647</v>
      </c>
      <c r="I4895" s="10">
        <v>101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0.43036211699164345</v>
      </c>
      <c r="I4896" s="10">
        <v>409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0.34673366834170855</v>
      </c>
      <c r="I4897" s="10">
        <v>390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0.37218045112781956</v>
      </c>
      <c r="I4898" s="10">
        <v>334</v>
      </c>
      <c r="J4898" s="14">
        <f>IF(H4898&lt;J$2,1,0)</f>
        <v>1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0.37197231833910033</v>
      </c>
      <c r="I4899" s="10">
        <v>363</v>
      </c>
      <c r="J4899" s="14">
        <f>IF(H4899&lt;J$2,1,0)</f>
        <v>1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0.26415094339622641</v>
      </c>
      <c r="I4900" s="10">
        <v>156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0.39200000000000002</v>
      </c>
      <c r="I4901" s="10">
        <v>380</v>
      </c>
      <c r="J4901" s="14">
        <f>IF(H4901&lt;J$2,1,0)</f>
        <v>1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0.40226171243941844</v>
      </c>
      <c r="I4902" s="10">
        <v>370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0.41849091755938517</v>
      </c>
      <c r="I4903" s="10">
        <v>2497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0.38399071925754058</v>
      </c>
      <c r="I4904" s="10">
        <v>531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0.31805555555555554</v>
      </c>
      <c r="I4905" s="10">
        <v>491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0.41104294478527609</v>
      </c>
      <c r="I4906" s="10">
        <v>1152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0.39087301587301587</v>
      </c>
      <c r="I4907" s="10">
        <v>307</v>
      </c>
      <c r="J4907" s="14">
        <f>IF(H4907&lt;J$2,1,0)</f>
        <v>1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0.27934272300469482</v>
      </c>
      <c r="I4908" s="10">
        <v>307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0.33196721311475408</v>
      </c>
      <c r="I4909" s="10">
        <v>163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0.30823117338003503</v>
      </c>
      <c r="I4910" s="10">
        <v>395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0.38972809667673713</v>
      </c>
      <c r="I4911" s="10">
        <v>202</v>
      </c>
      <c r="J4911" s="14">
        <f>IF(H4911&lt;J$2,1,0)</f>
        <v>1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0.37540453074433655</v>
      </c>
      <c r="I4912" s="10">
        <v>386</v>
      </c>
      <c r="J4912" s="14">
        <f>IF(H4912&lt;J$2,1,0)</f>
        <v>1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0.34132841328413283</v>
      </c>
      <c r="I4913" s="10">
        <v>357</v>
      </c>
      <c r="J4913" s="14">
        <f>IF(H4913&lt;J$2,1,0)</f>
        <v>1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0.32246376811594202</v>
      </c>
      <c r="I4914" s="10">
        <v>187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0.33587786259541985</v>
      </c>
      <c r="I4915" s="10">
        <v>261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0.40552995391705071</v>
      </c>
      <c r="I4916" s="10">
        <v>129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0.26548672566371684</v>
      </c>
      <c r="I4917" s="10">
        <v>83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0.3996212121212121</v>
      </c>
      <c r="I4918" s="10">
        <v>317</v>
      </c>
      <c r="J4918" s="14">
        <f>IF(H4918&lt;J$2,1,0)</f>
        <v>1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0.44958677685950416</v>
      </c>
      <c r="I4919" s="10">
        <v>333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0.41412213740458015</v>
      </c>
      <c r="I4920" s="10">
        <v>307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0.35406698564593303</v>
      </c>
      <c r="I4921" s="10">
        <v>270</v>
      </c>
      <c r="J4921" s="14">
        <f>IF(H4921&lt;J$2,1,0)</f>
        <v>1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0.39389162561576357</v>
      </c>
      <c r="I4922" s="10">
        <v>3076</v>
      </c>
      <c r="J4922" s="14">
        <f>IF(H4922&lt;J$2,1,0)</f>
        <v>1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0.31464174454828658</v>
      </c>
      <c r="I4923" s="10">
        <v>220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0.41641879833432482</v>
      </c>
      <c r="I4924" s="10">
        <v>981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0.35081967213114756</v>
      </c>
      <c r="I4925" s="10">
        <v>198</v>
      </c>
      <c r="J4925" s="14">
        <f>IF(H4925&lt;J$2,1,0)</f>
        <v>1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0.42303664921465967</v>
      </c>
      <c r="I4926" s="10">
        <v>551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0.47435897435897434</v>
      </c>
      <c r="I4927" s="10">
        <v>123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0.39097744360902253</v>
      </c>
      <c r="I4928" s="10">
        <v>486</v>
      </c>
      <c r="J4928" s="14">
        <f>IF(H4928&lt;J$2,1,0)</f>
        <v>1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0.41624365482233505</v>
      </c>
      <c r="I4929" s="10">
        <v>345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0.36050156739811912</v>
      </c>
      <c r="I4930" s="10">
        <v>408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0.41818181818181815</v>
      </c>
      <c r="I4931" s="10">
        <v>32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0.43558580456976181</v>
      </c>
      <c r="I4932" s="10">
        <v>1161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0.43844696969696972</v>
      </c>
      <c r="I4933" s="10">
        <v>593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0.37757069408740362</v>
      </c>
      <c r="I4934" s="10">
        <v>1937</v>
      </c>
      <c r="J4934" s="14">
        <f>IF(H4934&lt;J$2,1,0)</f>
        <v>1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0.35155096011816839</v>
      </c>
      <c r="I4935" s="10">
        <v>439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0.34501347708894881</v>
      </c>
      <c r="I4936" s="10">
        <v>729</v>
      </c>
      <c r="J4936" s="14">
        <f>IF(H4936&lt;J$2,1,0)</f>
        <v>1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0.27180527383367142</v>
      </c>
      <c r="I4937" s="10">
        <v>718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0.30624263839811544</v>
      </c>
      <c r="I4938" s="10">
        <v>589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0.40085592011412269</v>
      </c>
      <c r="I4939" s="10">
        <v>420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0.34123222748815168</v>
      </c>
      <c r="I4940" s="10">
        <v>417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0.35862068965517241</v>
      </c>
      <c r="I4941" s="10">
        <v>372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0.38083228247162676</v>
      </c>
      <c r="I4942" s="10">
        <v>982</v>
      </c>
      <c r="J4942" s="14">
        <f>IF(H4942&lt;J$2,1,0)</f>
        <v>1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0.38120567375886527</v>
      </c>
      <c r="I4943" s="10">
        <v>349</v>
      </c>
      <c r="J4943" s="14">
        <f>IF(H4943&lt;J$2,1,0)</f>
        <v>1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0.32212389380530976</v>
      </c>
      <c r="I4944" s="10">
        <v>383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0.34418604651162793</v>
      </c>
      <c r="I4945" s="10">
        <v>423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0.38142620232172469</v>
      </c>
      <c r="I4946" s="10">
        <v>373</v>
      </c>
      <c r="J4946" s="14">
        <f>IF(H4946&lt;J$2,1,0)</f>
        <v>1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0.32875667429443173</v>
      </c>
      <c r="I4947" s="10">
        <v>880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0.35913750441852244</v>
      </c>
      <c r="I4948" s="10">
        <v>3626</v>
      </c>
      <c r="J4948" s="14">
        <f>IF(H4948&lt;J$2,1,0)</f>
        <v>1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0.38713450292397661</v>
      </c>
      <c r="I4949" s="10">
        <v>524</v>
      </c>
      <c r="J4949" s="14">
        <f>IF(H4949&lt;J$2,1,0)</f>
        <v>1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0.31605351170568563</v>
      </c>
      <c r="I4950" s="10">
        <v>409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0.3486777668952008</v>
      </c>
      <c r="I4951" s="10">
        <v>665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0.4168260038240918</v>
      </c>
      <c r="I4952" s="10">
        <v>305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0.36974789915966388</v>
      </c>
      <c r="I4953" s="10">
        <v>225</v>
      </c>
      <c r="J4953" s="14">
        <f>IF(H4953&lt;J$2,1,0)</f>
        <v>1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0.4317617866004963</v>
      </c>
      <c r="I4954" s="10">
        <v>458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0.38851674641148326</v>
      </c>
      <c r="I4955" s="10">
        <v>639</v>
      </c>
      <c r="J4955" s="14">
        <f>IF(H4955&lt;J$2,1,0)</f>
        <v>1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0.43147382920110194</v>
      </c>
      <c r="I4956" s="10">
        <v>1651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0.4364406779661017</v>
      </c>
      <c r="I4957" s="10">
        <v>532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0.39958592132505177</v>
      </c>
      <c r="I4958" s="10">
        <v>290</v>
      </c>
      <c r="J4958" s="14">
        <f>IF(H4958&lt;J$2,1,0)</f>
        <v>1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0.35113268608414239</v>
      </c>
      <c r="I4959" s="10">
        <v>401</v>
      </c>
      <c r="J4959" s="14">
        <f>IF(H4959&lt;J$2,1,0)</f>
        <v>1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0.44189189189189187</v>
      </c>
      <c r="I4960" s="10">
        <v>413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0.45024875621890548</v>
      </c>
      <c r="I4961" s="10">
        <v>442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0.41931942919868276</v>
      </c>
      <c r="I4962" s="10">
        <v>529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0.38752362948960301</v>
      </c>
      <c r="I4963" s="10">
        <v>324</v>
      </c>
      <c r="J4963" s="14">
        <f>IF(H4963&lt;J$2,1,0)</f>
        <v>1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0.36942389598744674</v>
      </c>
      <c r="I4964" s="10">
        <v>2813</v>
      </c>
      <c r="J4964" s="14">
        <f>IF(H4964&lt;J$2,1,0)</f>
        <v>1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0.42428256070640175</v>
      </c>
      <c r="I4965" s="10">
        <v>1304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0.41870391928599149</v>
      </c>
      <c r="I4966" s="10">
        <v>1498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0.42378048780487804</v>
      </c>
      <c r="I4967" s="10">
        <v>378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0.39220563847429518</v>
      </c>
      <c r="I4968" s="10">
        <v>733</v>
      </c>
      <c r="J4968" s="14">
        <f>IF(H4968&lt;J$2,1,0)</f>
        <v>1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0.39104477611940297</v>
      </c>
      <c r="I4969" s="10">
        <v>408</v>
      </c>
      <c r="J4969" s="14">
        <f>IF(H4969&lt;J$2,1,0)</f>
        <v>1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0.38540275923453493</v>
      </c>
      <c r="I4970" s="10">
        <v>1381</v>
      </c>
      <c r="J4970" s="14">
        <f>IF(H4970&lt;J$2,1,0)</f>
        <v>1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0.47157894736842104</v>
      </c>
      <c r="I4971" s="10">
        <v>753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0.41486603284356094</v>
      </c>
      <c r="I4972" s="10">
        <v>677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0.37098039215686274</v>
      </c>
      <c r="I4973" s="10">
        <v>802</v>
      </c>
      <c r="J4973" s="14">
        <f>IF(H4973&lt;J$2,1,0)</f>
        <v>1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0.38182801514332071</v>
      </c>
      <c r="I4974" s="10">
        <v>1143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0.39580602883355176</v>
      </c>
      <c r="I4975" s="10">
        <v>461</v>
      </c>
      <c r="J4975" s="14">
        <f>IF(H4975&lt;J$2,1,0)</f>
        <v>1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0.43219264892268694</v>
      </c>
      <c r="I4976" s="10">
        <v>448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0.41990668740279941</v>
      </c>
      <c r="I4977" s="10">
        <v>373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0.44183168316831684</v>
      </c>
      <c r="I4978" s="10">
        <v>451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0.40428790199081166</v>
      </c>
      <c r="I4979" s="10">
        <v>389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0.39275766016713093</v>
      </c>
      <c r="I4980" s="10">
        <v>436</v>
      </c>
      <c r="J4980" s="14">
        <f>IF(H4980&lt;J$2,1,0)</f>
        <v>1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0.36384439359267734</v>
      </c>
      <c r="I4981" s="10">
        <v>556</v>
      </c>
      <c r="J4981" s="14">
        <f>IF(H4981&lt;J$2,1,0)</f>
        <v>1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0.44414893617021278</v>
      </c>
      <c r="I4982" s="10">
        <v>1045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0.45149555375909456</v>
      </c>
      <c r="I4983" s="10">
        <v>1357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0.42980354575946333</v>
      </c>
      <c r="I4984" s="10">
        <v>3570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0.40677966101694918</v>
      </c>
      <c r="I4985" s="10">
        <v>770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0.45379023883696779</v>
      </c>
      <c r="I4986" s="10">
        <v>1052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0.4082013047530289</v>
      </c>
      <c r="I4987" s="10">
        <v>635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0.43032048973712639</v>
      </c>
      <c r="I4988" s="10">
        <v>1582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0.44314381270903008</v>
      </c>
      <c r="I4989" s="10">
        <v>333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0.39567669172932329</v>
      </c>
      <c r="I4990" s="10">
        <v>643</v>
      </c>
      <c r="J4990" s="14">
        <f>IF(H4990&lt;J$2,1,0)</f>
        <v>1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0.42424242424242425</v>
      </c>
      <c r="I4991" s="10">
        <v>380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0.3921433494141971</v>
      </c>
      <c r="I4992" s="10">
        <v>882</v>
      </c>
      <c r="J4992" s="14">
        <f>IF(H4992&lt;J$2,1,0)</f>
        <v>1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0.25984251968503935</v>
      </c>
      <c r="I4993" s="10">
        <v>94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0.43776824034334766</v>
      </c>
      <c r="I4994" s="10">
        <v>655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0.41818181818181815</v>
      </c>
      <c r="I4995" s="10">
        <v>32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0.4017857142857143</v>
      </c>
      <c r="I4996" s="10">
        <v>67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0.4375</v>
      </c>
      <c r="I4997" s="10">
        <v>90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0.41904761904761906</v>
      </c>
      <c r="I4998" s="10">
        <v>122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0.32786885245901637</v>
      </c>
      <c r="I4999" s="10">
        <v>41</v>
      </c>
      <c r="J4999" s="14">
        <f>IF(H4999&lt;J$2,1,0)</f>
        <v>1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0.33333333333333331</v>
      </c>
      <c r="I5000" s="10">
        <v>52</v>
      </c>
      <c r="J5000" s="14">
        <f>IF(H5000&lt;J$2,1,0)</f>
        <v>1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0.32303839732888145</v>
      </c>
      <c r="I5001" s="10">
        <v>811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0.40384615384615385</v>
      </c>
      <c r="I5002" s="10">
        <v>62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0.39622641509433965</v>
      </c>
      <c r="I5003" s="10">
        <v>64</v>
      </c>
      <c r="J5003" s="14">
        <f>IF(H5003&lt;J$2,1,0)</f>
        <v>1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0.40101522842639592</v>
      </c>
      <c r="I5004" s="10">
        <v>118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0.41025641025641024</v>
      </c>
      <c r="I5005" s="10">
        <v>115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0.27522935779816515</v>
      </c>
      <c r="I5006" s="10">
        <v>79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0.40566037735849059</v>
      </c>
      <c r="I5007" s="10">
        <v>63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0.46192893401015228</v>
      </c>
      <c r="I5008" s="10">
        <v>106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0.29629629629629628</v>
      </c>
      <c r="I5009" s="10">
        <v>38</v>
      </c>
      <c r="J5009" s="14">
        <f>IF(H5009&lt;J$2,1,0)</f>
        <v>1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0.47619047619047616</v>
      </c>
      <c r="I5010" s="10">
        <v>88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0.40069686411149824</v>
      </c>
      <c r="I5011" s="10">
        <v>172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0.42454954954954954</v>
      </c>
      <c r="I5012" s="10">
        <v>511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0.37819650067294752</v>
      </c>
      <c r="I5013" s="10">
        <v>924</v>
      </c>
      <c r="J5013" s="14">
        <f>IF(H5013&lt;J$2,1,0)</f>
        <v>1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0.40883977900552487</v>
      </c>
      <c r="I5014" s="10">
        <v>107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0.36775362318840582</v>
      </c>
      <c r="I5015" s="10">
        <v>349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0.39666666666666667</v>
      </c>
      <c r="I5016" s="10">
        <v>362</v>
      </c>
      <c r="J5016" s="14">
        <f>IF(H5016&lt;J$2,1,0)</f>
        <v>1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0.375</v>
      </c>
      <c r="I5017" s="10">
        <v>280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0.42892768079800497</v>
      </c>
      <c r="I5018" s="10">
        <v>458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0.4199029126213592</v>
      </c>
      <c r="I5019" s="10">
        <v>239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0.40789473684210525</v>
      </c>
      <c r="I5020" s="10">
        <v>45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0.37858508604206503</v>
      </c>
      <c r="I5021" s="10">
        <v>325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0.37465564738292012</v>
      </c>
      <c r="I5022" s="10">
        <v>227</v>
      </c>
      <c r="J5022" s="14">
        <f>IF(H5022&lt;J$2,1,0)</f>
        <v>1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0.4044943820224719</v>
      </c>
      <c r="I5023" s="10">
        <v>159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0.40566037735849059</v>
      </c>
      <c r="I5024" s="10">
        <v>252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0.4023926046764546</v>
      </c>
      <c r="I5025" s="10">
        <v>4396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0.4375</v>
      </c>
      <c r="I5026" s="10">
        <v>63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0.45033112582781459</v>
      </c>
      <c r="I5027" s="10">
        <v>83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0.35023041474654376</v>
      </c>
      <c r="I5028" s="10">
        <v>141</v>
      </c>
      <c r="J5028" s="14">
        <f>IF(H5028&lt;J$2,1,0)</f>
        <v>1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0.39443155452436196</v>
      </c>
      <c r="I5029" s="10">
        <v>261</v>
      </c>
      <c r="J5029" s="14">
        <f>IF(H5029&lt;J$2,1,0)</f>
        <v>1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0.34183673469387754</v>
      </c>
      <c r="I5030" s="10">
        <v>129</v>
      </c>
      <c r="J5030" s="14">
        <f>IF(H5030&lt;J$2,1,0)</f>
        <v>1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0.43369175627240142</v>
      </c>
      <c r="I5031" s="10">
        <v>158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0.49411764705882355</v>
      </c>
      <c r="I5032" s="10">
        <v>43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0.41732283464566927</v>
      </c>
      <c r="I5033" s="10">
        <v>74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0.45099904852521411</v>
      </c>
      <c r="I5034" s="10">
        <v>577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0.41235632183908044</v>
      </c>
      <c r="I5035" s="10">
        <v>409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0.39361702127659576</v>
      </c>
      <c r="I5036" s="10">
        <v>57</v>
      </c>
      <c r="J5036" s="14">
        <f>IF(H5036&lt;J$2,1,0)</f>
        <v>1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0.36</v>
      </c>
      <c r="I5037" s="10">
        <v>160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0.45299145299145299</v>
      </c>
      <c r="I5038" s="10">
        <v>128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0.425414364640884</v>
      </c>
      <c r="I5039" s="10">
        <v>104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0.42201834862385323</v>
      </c>
      <c r="I5040" s="10">
        <v>63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0.53237410071942448</v>
      </c>
      <c r="I5041" s="10">
        <v>65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0.47368421052631576</v>
      </c>
      <c r="I5042" s="10">
        <v>20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0.45355191256830601</v>
      </c>
      <c r="I5043" s="10">
        <v>600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0.28497409326424872</v>
      </c>
      <c r="I5044" s="10">
        <v>138</v>
      </c>
      <c r="J5044" s="14">
        <f>IF(H5044&lt;J$2,1,0)</f>
        <v>1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0.37226277372262773</v>
      </c>
      <c r="I5045" s="10">
        <v>172</v>
      </c>
      <c r="J5045" s="14">
        <f>IF(H5045&lt;J$2,1,0)</f>
        <v>1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0.41666666666666669</v>
      </c>
      <c r="I5046" s="10">
        <v>91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0.40625</v>
      </c>
      <c r="I5047" s="10">
        <v>38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0.44444444444444442</v>
      </c>
      <c r="I5048" s="10">
        <v>20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0.42499999999999999</v>
      </c>
      <c r="I5049" s="10">
        <v>46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0.42666666666666669</v>
      </c>
      <c r="I5050" s="10">
        <v>43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0.39344262295081966</v>
      </c>
      <c r="I5051" s="10">
        <v>185</v>
      </c>
      <c r="J5051" s="14">
        <f>IF(H5051&lt;J$2,1,0)</f>
        <v>1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0.39022988505747125</v>
      </c>
      <c r="I5052" s="10">
        <v>1061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0.41369863013698632</v>
      </c>
      <c r="I5053" s="10">
        <v>214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0.4216163583252191</v>
      </c>
      <c r="I5054" s="10">
        <v>594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0.35164835164835168</v>
      </c>
      <c r="I5055" s="10">
        <v>354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0.2951096121416526</v>
      </c>
      <c r="I5056" s="10">
        <v>418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0.39255319148936169</v>
      </c>
      <c r="I5057" s="10">
        <v>571</v>
      </c>
      <c r="J5057" s="14">
        <f>IF(H5057&lt;J$2,1,0)</f>
        <v>1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0.40941176470588236</v>
      </c>
      <c r="I5058" s="10">
        <v>251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0.35632183908045978</v>
      </c>
      <c r="I5059" s="10">
        <v>224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0.39463299131807417</v>
      </c>
      <c r="I5060" s="10">
        <v>767</v>
      </c>
      <c r="J5060" s="14">
        <f>IF(H5060&lt;J$2,1,0)</f>
        <v>1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0.39529120198265177</v>
      </c>
      <c r="I5061" s="10">
        <v>488</v>
      </c>
      <c r="J5061" s="14">
        <f>IF(H5061&lt;J$2,1,0)</f>
        <v>1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0.45070422535211269</v>
      </c>
      <c r="I5062" s="10">
        <v>78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0.3443181818181818</v>
      </c>
      <c r="I5063" s="10">
        <v>1154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0.20892857142857144</v>
      </c>
      <c r="I5064" s="10">
        <v>443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0.39191073919107394</v>
      </c>
      <c r="I5065" s="10">
        <v>436</v>
      </c>
      <c r="J5065" s="14">
        <f>IF(H5065&lt;J$2,1,0)</f>
        <v>1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0.41803278688524592</v>
      </c>
      <c r="I5066" s="10">
        <v>2698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0.26401869158878505</v>
      </c>
      <c r="I5067" s="10">
        <v>315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0.48283261802575106</v>
      </c>
      <c r="I5068" s="10">
        <v>241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0.37869062901155326</v>
      </c>
      <c r="I5069" s="10">
        <v>484</v>
      </c>
      <c r="J5069" s="14">
        <f>IF(H5069&lt;J$2,1,0)</f>
        <v>1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0.32101708382995631</v>
      </c>
      <c r="I5070" s="10">
        <v>1709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0.40004301537799763</v>
      </c>
      <c r="I5071" s="10">
        <v>5579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0.41005185480654166</v>
      </c>
      <c r="I5072" s="10">
        <v>1479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0.34911242603550297</v>
      </c>
      <c r="I5073" s="10">
        <v>110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0.35761589403973509</v>
      </c>
      <c r="I5074" s="10">
        <v>194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0.38104838709677419</v>
      </c>
      <c r="I5075" s="10">
        <v>307</v>
      </c>
      <c r="J5075" s="14">
        <f>IF(H5075&lt;J$2,1,0)</f>
        <v>1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0.37716262975778547</v>
      </c>
      <c r="I5076" s="10">
        <v>180</v>
      </c>
      <c r="J5076" s="14">
        <f>IF(H5076&lt;J$2,1,0)</f>
        <v>1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0.29476584022038566</v>
      </c>
      <c r="I5077" s="10">
        <v>256</v>
      </c>
      <c r="J5077" s="14">
        <f>IF(H5077&lt;J$2,1,0)</f>
        <v>1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0.25125628140703515</v>
      </c>
      <c r="I5078" s="10">
        <v>149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0.31441048034934499</v>
      </c>
      <c r="I5079" s="10">
        <v>157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0.39907192575406031</v>
      </c>
      <c r="I5080" s="10">
        <v>259</v>
      </c>
      <c r="J5080" s="14">
        <f>IF(H5080&lt;J$2,1,0)</f>
        <v>1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0.40864586315488122</v>
      </c>
      <c r="I5081" s="10">
        <v>10328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0.37725381414701803</v>
      </c>
      <c r="I5082" s="10">
        <v>449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0.3794642857142857</v>
      </c>
      <c r="I5083" s="10">
        <v>139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0.38866396761133604</v>
      </c>
      <c r="I5084" s="10">
        <v>1208</v>
      </c>
      <c r="J5084" s="14">
        <f>IF(H5084&lt;J$2,1,0)</f>
        <v>1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0.39330543933054396</v>
      </c>
      <c r="I5085" s="10">
        <v>290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0.40825035561877665</v>
      </c>
      <c r="I5086" s="10">
        <v>416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0.35421686746987951</v>
      </c>
      <c r="I5087" s="10">
        <v>268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0.4</v>
      </c>
      <c r="I5088" s="10">
        <v>309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0.41473684210526318</v>
      </c>
      <c r="I5089" s="10">
        <v>278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0.41632653061224489</v>
      </c>
      <c r="I5090" s="10">
        <v>1430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0.33846153846153848</v>
      </c>
      <c r="I5091" s="10">
        <v>215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0.37683523654159867</v>
      </c>
      <c r="I5092" s="10">
        <v>382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0.33720930232558138</v>
      </c>
      <c r="I5093" s="10">
        <v>228</v>
      </c>
      <c r="J5093" s="14">
        <f>IF(H5093&lt;J$2,1,0)</f>
        <v>1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0.46774193548387094</v>
      </c>
      <c r="I5094" s="10">
        <v>66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0.33503836317135549</v>
      </c>
      <c r="I5095" s="10">
        <v>260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0.38149556400506973</v>
      </c>
      <c r="I5096" s="10">
        <v>488</v>
      </c>
      <c r="J5096" s="14">
        <f>IF(H5096&lt;J$2,1,0)</f>
        <v>1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0.38053097345132741</v>
      </c>
      <c r="I5097" s="10">
        <v>140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0.38961038961038963</v>
      </c>
      <c r="I5098" s="10">
        <v>282</v>
      </c>
      <c r="J5098" s="14">
        <f>IF(H5098&lt;J$2,1,0)</f>
        <v>1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0.35215946843853818</v>
      </c>
      <c r="I5099" s="10">
        <v>390</v>
      </c>
      <c r="J5099" s="14">
        <f>IF(H5099&lt;J$2,1,0)</f>
        <v>1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0.49382716049382713</v>
      </c>
      <c r="I5100" s="10">
        <v>41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0.38022813688212925</v>
      </c>
      <c r="I5101" s="10">
        <v>163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0.40425531914893614</v>
      </c>
      <c r="I5102" s="10">
        <v>84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0.30350194552529181</v>
      </c>
      <c r="I5103" s="10">
        <v>358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0.36934503713706957</v>
      </c>
      <c r="I5104" s="10">
        <v>934</v>
      </c>
      <c r="J5104" s="14">
        <f>IF(H5104&lt;J$2,1,0)</f>
        <v>1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0.37137137137137138</v>
      </c>
      <c r="I5105" s="10">
        <v>628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0.37014925373134328</v>
      </c>
      <c r="I5106" s="10">
        <v>211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0.36584308625921108</v>
      </c>
      <c r="I5107" s="10">
        <v>2926</v>
      </c>
      <c r="J5107" s="14">
        <f>IF(H5107&lt;J$2,1,0)</f>
        <v>1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0.36032388663967613</v>
      </c>
      <c r="I5108" s="10">
        <v>316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0.37385321100917429</v>
      </c>
      <c r="I5109" s="10">
        <v>273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0.36977886977886976</v>
      </c>
      <c r="I5110" s="10">
        <v>513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0.32508833922261482</v>
      </c>
      <c r="I5111" s="10">
        <v>191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0.34496919917864477</v>
      </c>
      <c r="I5112" s="10">
        <v>319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0.39037433155080214</v>
      </c>
      <c r="I5113" s="10">
        <v>228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0.33467741935483869</v>
      </c>
      <c r="I5114" s="10">
        <v>165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0.38793103448275862</v>
      </c>
      <c r="I5115" s="10">
        <v>213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0.39509803921568626</v>
      </c>
      <c r="I5116" s="10">
        <v>1234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0.4785276073619632</v>
      </c>
      <c r="I5117" s="10">
        <v>85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0.33554817275747506</v>
      </c>
      <c r="I5118" s="10">
        <v>200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0.41111111111111109</v>
      </c>
      <c r="I5119" s="10">
        <v>53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0.38500000000000001</v>
      </c>
      <c r="I5120" s="10">
        <v>123</v>
      </c>
      <c r="J5120" s="14">
        <f>IF(H5120&lt;J$2,1,0)</f>
        <v>1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0.40425531914893614</v>
      </c>
      <c r="I5121" s="10">
        <v>28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0.42063492063492064</v>
      </c>
      <c r="I5122" s="10">
        <v>657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0.39157088122605366</v>
      </c>
      <c r="I5123" s="10">
        <v>794</v>
      </c>
      <c r="J5123" s="14">
        <f>IF(H5123&lt;J$2,1,0)</f>
        <v>1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0.4258347602739726</v>
      </c>
      <c r="I5124" s="10">
        <v>16095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0.42060085836909872</v>
      </c>
      <c r="I5125" s="10">
        <v>135</v>
      </c>
      <c r="J5125" s="14">
        <f>IF(H5125&lt;J$2,1,0)</f>
        <v>0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0.41379310344827586</v>
      </c>
      <c r="I5126" s="10">
        <v>187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0.39306358381502893</v>
      </c>
      <c r="I5127" s="10">
        <v>105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0.58139534883720934</v>
      </c>
      <c r="I5128" s="10">
        <v>54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0.46666666666666667</v>
      </c>
      <c r="I5129" s="10">
        <v>40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0.40080563947633435</v>
      </c>
      <c r="I5130" s="10">
        <v>595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0.37820512820512819</v>
      </c>
      <c r="I5131" s="10">
        <v>97</v>
      </c>
      <c r="J5131" s="14">
        <f>IF(H5131&lt;J$2,1,0)</f>
        <v>1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0.27793696275071633</v>
      </c>
      <c r="I5132" s="10">
        <v>252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0.4</v>
      </c>
      <c r="I5133" s="10">
        <v>78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0.35382190701339639</v>
      </c>
      <c r="I5134" s="10">
        <v>820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0.47605633802816899</v>
      </c>
      <c r="I5135" s="10">
        <v>372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0.36058700209643607</v>
      </c>
      <c r="I5136" s="10">
        <v>305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0.41860465116279072</v>
      </c>
      <c r="I5137" s="10">
        <v>150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0.4607329842931937</v>
      </c>
      <c r="I5138" s="10">
        <v>103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0.44347826086956521</v>
      </c>
      <c r="I5139" s="10">
        <v>64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0.38659058487874465</v>
      </c>
      <c r="I5140" s="10">
        <v>430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0.34451901565995524</v>
      </c>
      <c r="I5141" s="10">
        <v>293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0.36430317848410759</v>
      </c>
      <c r="I5142" s="10">
        <v>260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0.32941176470588235</v>
      </c>
      <c r="I5143" s="10">
        <v>114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0.49458483754512633</v>
      </c>
      <c r="I5144" s="10">
        <v>140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0.40842648323301806</v>
      </c>
      <c r="I5145" s="10">
        <v>688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0.41463414634146339</v>
      </c>
      <c r="I5146" s="10">
        <v>408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0.3436426116838488</v>
      </c>
      <c r="I5147" s="10">
        <v>191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0.39285714285714285</v>
      </c>
      <c r="I5148" s="10">
        <v>884</v>
      </c>
      <c r="J5148" s="14">
        <f>IF(H5148&lt;J$2,1,0)</f>
        <v>1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0.38009049773755654</v>
      </c>
      <c r="I5149" s="10">
        <v>137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0.47916666666666669</v>
      </c>
      <c r="I5150" s="10">
        <v>275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0.43169398907103823</v>
      </c>
      <c r="I5151" s="10">
        <v>208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0.36710526315789471</v>
      </c>
      <c r="I5152" s="10">
        <v>481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0.39135959339263027</v>
      </c>
      <c r="I5153" s="10">
        <v>479</v>
      </c>
      <c r="J5153" s="14">
        <f>IF(H5153&lt;J$2,1,0)</f>
        <v>1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0.4214363835216916</v>
      </c>
      <c r="I5154" s="10">
        <v>1587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0.40659340659340659</v>
      </c>
      <c r="I5155" s="10">
        <v>54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0.42803738317757012</v>
      </c>
      <c r="I5156" s="10">
        <v>306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0.43352601156069365</v>
      </c>
      <c r="I5157" s="10">
        <v>588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0.48045267489711935</v>
      </c>
      <c r="I5158" s="10">
        <v>505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0.5357142857142857</v>
      </c>
      <c r="I5159" s="10">
        <v>65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0.32244897959183672</v>
      </c>
      <c r="I5160" s="10">
        <v>332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0.34632034632034631</v>
      </c>
      <c r="I5161" s="10">
        <v>302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0.43434343434343436</v>
      </c>
      <c r="I5162" s="10">
        <v>56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0.44487179487179485</v>
      </c>
      <c r="I5163" s="10">
        <v>433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0.33606557377049179</v>
      </c>
      <c r="I5164" s="10">
        <v>81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0.36125654450261779</v>
      </c>
      <c r="I5165" s="10">
        <v>122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0.30248306997742663</v>
      </c>
      <c r="I5166" s="10">
        <v>309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0.44392523364485981</v>
      </c>
      <c r="I5167" s="10">
        <v>119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0.34837092731829572</v>
      </c>
      <c r="I5168" s="10">
        <v>260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0.43396226415094341</v>
      </c>
      <c r="I5169" s="10">
        <v>30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0.45871559633027525</v>
      </c>
      <c r="I5170" s="10">
        <v>118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0.40594059405940597</v>
      </c>
      <c r="I5171" s="10">
        <v>180</v>
      </c>
      <c r="J5171" s="14">
        <f>IF(H5171&lt;J$2,1,0)</f>
        <v>0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0.41705069124423966</v>
      </c>
      <c r="I5172" s="10">
        <v>253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0.45161290322580644</v>
      </c>
      <c r="I5173" s="10">
        <v>85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0.44160583941605841</v>
      </c>
      <c r="I5174" s="10">
        <v>306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0.44970414201183434</v>
      </c>
      <c r="I5175" s="10">
        <v>93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0.42713567839195982</v>
      </c>
      <c r="I5176" s="10">
        <v>114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0.35616438356164382</v>
      </c>
      <c r="I5177" s="10">
        <v>47</v>
      </c>
      <c r="J5177" s="14">
        <f>IF(H5177&lt;J$2,1,0)</f>
        <v>1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0.4881516587677725</v>
      </c>
      <c r="I5178" s="10">
        <v>216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0.38698010849909587</v>
      </c>
      <c r="I5179" s="10">
        <v>339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0.390625</v>
      </c>
      <c r="I5180" s="10">
        <v>39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0.55405405405405406</v>
      </c>
      <c r="I5181" s="10">
        <v>33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0.48704663212435234</v>
      </c>
      <c r="I5182" s="10">
        <v>198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0.54761904761904767</v>
      </c>
      <c r="I5183" s="10">
        <v>171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0.45652173913043476</v>
      </c>
      <c r="I5184" s="10">
        <v>25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0.41258741258741261</v>
      </c>
      <c r="I5185" s="10">
        <v>84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0.42696629213483145</v>
      </c>
      <c r="I5186" s="10">
        <v>51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0.33987915407854985</v>
      </c>
      <c r="I5187" s="10">
        <v>437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0.4</v>
      </c>
      <c r="I5188" s="10">
        <v>180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0.33333333333333331</v>
      </c>
      <c r="I5189" s="10">
        <v>46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0.48821081830790569</v>
      </c>
      <c r="I5190" s="10">
        <v>369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0.39743589743589741</v>
      </c>
      <c r="I5191" s="10">
        <v>94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0.33333333333333331</v>
      </c>
      <c r="I5192" s="10">
        <v>60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0.49230769230769234</v>
      </c>
      <c r="I5193" s="10">
        <v>99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0.37226277372262773</v>
      </c>
      <c r="I5194" s="10">
        <v>258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0.30927835051546393</v>
      </c>
      <c r="I5195" s="10">
        <v>67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0.40512820512820513</v>
      </c>
      <c r="I5196" s="10">
        <v>116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0.33750000000000002</v>
      </c>
      <c r="I5197" s="10">
        <v>159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0.35515151515151516</v>
      </c>
      <c r="I5198" s="10">
        <v>532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0.47014925373134331</v>
      </c>
      <c r="I5199" s="10">
        <v>71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0.3359375</v>
      </c>
      <c r="I5200" s="10">
        <v>85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0.41840680587780354</v>
      </c>
      <c r="I5201" s="10">
        <v>752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0.39079229122055675</v>
      </c>
      <c r="I5202" s="10">
        <v>569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0.33911368015414256</v>
      </c>
      <c r="I5203" s="10">
        <v>343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0.43664717348927873</v>
      </c>
      <c r="I5204" s="10">
        <v>289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0.40865800865800866</v>
      </c>
      <c r="I5205" s="10">
        <v>683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0.3796680497925311</v>
      </c>
      <c r="I5206" s="10">
        <v>299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0.34444444444444444</v>
      </c>
      <c r="I5207" s="10">
        <v>236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0.47648902821316613</v>
      </c>
      <c r="I5208" s="10">
        <v>167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0.42424242424242425</v>
      </c>
      <c r="I5209" s="10">
        <v>38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0.40464666021297191</v>
      </c>
      <c r="I5210" s="10">
        <v>615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0.41887905604719766</v>
      </c>
      <c r="I5211" s="10">
        <v>197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0.44444444444444442</v>
      </c>
      <c r="I5212" s="10">
        <v>35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0.48762109795479008</v>
      </c>
      <c r="I5213" s="10">
        <v>476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0.4325581395348837</v>
      </c>
      <c r="I5214" s="10">
        <v>122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0.42735042735042733</v>
      </c>
      <c r="I5215" s="10">
        <v>402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0.44223107569721115</v>
      </c>
      <c r="I5216" s="10">
        <v>140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0.57201646090534974</v>
      </c>
      <c r="I5217" s="10">
        <v>104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0.35637149028077753</v>
      </c>
      <c r="I5218" s="10">
        <v>596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0.41095890410958902</v>
      </c>
      <c r="I5219" s="10">
        <v>86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0.54430379746835444</v>
      </c>
      <c r="I5220" s="10">
        <v>36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0.28378378378378377</v>
      </c>
      <c r="I5221" s="10">
        <v>106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0.58974358974358976</v>
      </c>
      <c r="I5222" s="10">
        <v>16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0.4895397489539749</v>
      </c>
      <c r="I5223" s="10">
        <v>122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0.40065146579804561</v>
      </c>
      <c r="I5224" s="10">
        <v>184</v>
      </c>
      <c r="J5224" s="14">
        <f>IF(H5224&lt;J$2,1,0)</f>
        <v>0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0.42035398230088494</v>
      </c>
      <c r="I5225" s="10">
        <v>131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0.37630662020905925</v>
      </c>
      <c r="I5226" s="10">
        <v>179</v>
      </c>
      <c r="J5226" s="14">
        <f>IF(H5226&lt;J$2,1,0)</f>
        <v>1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0.37067545304777594</v>
      </c>
      <c r="I5227" s="10">
        <v>1146</v>
      </c>
      <c r="J5227" s="14">
        <f>IF(H5227&lt;J$2,1,0)</f>
        <v>1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0.38554216867469882</v>
      </c>
      <c r="I5228" s="10">
        <v>357</v>
      </c>
      <c r="J5228" s="14">
        <f>IF(H5228&lt;J$2,1,0)</f>
        <v>1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0.40890688259109309</v>
      </c>
      <c r="I5229" s="10">
        <v>584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0.41036414565826329</v>
      </c>
      <c r="I5230" s="10">
        <v>1684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0.37777777777777777</v>
      </c>
      <c r="I5231" s="10">
        <v>112</v>
      </c>
      <c r="J5231" s="14">
        <f>IF(H5231&lt;J$2,1,0)</f>
        <v>1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0.36142857142857143</v>
      </c>
      <c r="I5232" s="10">
        <v>447</v>
      </c>
      <c r="J5232" s="14">
        <f>IF(H5232&lt;J$2,1,0)</f>
        <v>1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0.38050734312416556</v>
      </c>
      <c r="I5233" s="10">
        <v>928</v>
      </c>
      <c r="J5233" s="14">
        <f>IF(H5233&lt;J$2,1,0)</f>
        <v>1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0.38900414937759337</v>
      </c>
      <c r="I5234" s="10">
        <v>589</v>
      </c>
      <c r="J5234" s="14">
        <f>IF(H5234&lt;J$2,1,0)</f>
        <v>1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0.47908745247148288</v>
      </c>
      <c r="I5235" s="10">
        <v>137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0.38656387665198239</v>
      </c>
      <c r="I5236" s="10">
        <v>557</v>
      </c>
      <c r="J5236" s="14">
        <f>IF(H5236&lt;J$2,1,0)</f>
        <v>1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0.36879432624113473</v>
      </c>
      <c r="I5237" s="10">
        <v>178</v>
      </c>
      <c r="J5237" s="14">
        <f>IF(H5237&lt;J$2,1,0)</f>
        <v>1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0.3997308209959623</v>
      </c>
      <c r="I5238" s="10">
        <v>446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0.38835263835263834</v>
      </c>
      <c r="I5239" s="10">
        <v>1901</v>
      </c>
      <c r="J5239" s="14">
        <f>IF(H5239&lt;J$2,1,0)</f>
        <v>1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0.352112676056338</v>
      </c>
      <c r="I5240" s="10">
        <v>782</v>
      </c>
      <c r="J5240" s="14">
        <f>IF(H5240&lt;J$2,1,0)</f>
        <v>1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0.37525773195876289</v>
      </c>
      <c r="I5241" s="10">
        <v>303</v>
      </c>
      <c r="J5241" s="14">
        <f>IF(H5241&lt;J$2,1,0)</f>
        <v>1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0.40636297903109181</v>
      </c>
      <c r="I5242" s="10">
        <v>821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0.40730067243035545</v>
      </c>
      <c r="I5243" s="10">
        <v>617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0.39902280130293161</v>
      </c>
      <c r="I5244" s="10">
        <v>369</v>
      </c>
      <c r="J5244" s="14">
        <f>IF(H5244&lt;J$2,1,0)</f>
        <v>1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0.38594704684317721</v>
      </c>
      <c r="I5245" s="10">
        <v>603</v>
      </c>
      <c r="J5245" s="14">
        <f>IF(H5245&lt;J$2,1,0)</f>
        <v>1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0.46</v>
      </c>
      <c r="I5246" s="10">
        <v>729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0.40081521739130432</v>
      </c>
      <c r="I5247" s="10">
        <v>441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0.40294599018003274</v>
      </c>
      <c r="I5248" s="10">
        <v>1824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0.41877256317689532</v>
      </c>
      <c r="I5249" s="10">
        <v>644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0.35514018691588783</v>
      </c>
      <c r="I5250" s="10">
        <v>69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0.31349206349206349</v>
      </c>
      <c r="I5251" s="10">
        <v>1038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0.31661442006269591</v>
      </c>
      <c r="I5252" s="10">
        <v>218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0.38301043219076009</v>
      </c>
      <c r="I5253" s="10">
        <v>414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0.35766423357664234</v>
      </c>
      <c r="I5254" s="10">
        <v>176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0.39819156061620897</v>
      </c>
      <c r="I5255" s="10">
        <v>8985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0.39263803680981596</v>
      </c>
      <c r="I5256" s="10">
        <v>891</v>
      </c>
      <c r="J5256" s="14">
        <f>IF(H5256&lt;J$2,1,0)</f>
        <v>1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0.47249999999999998</v>
      </c>
      <c r="I5257" s="10">
        <v>211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0.41013824884792627</v>
      </c>
      <c r="I5258" s="10">
        <v>128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0.35312500000000002</v>
      </c>
      <c r="I5259" s="10">
        <v>207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0.39452054794520547</v>
      </c>
      <c r="I5260" s="10">
        <v>221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0.32911392405063289</v>
      </c>
      <c r="I5261" s="10">
        <v>159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0.39712230215827338</v>
      </c>
      <c r="I5262" s="10">
        <v>419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0.3772455089820359</v>
      </c>
      <c r="I5263" s="10">
        <v>208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0.32</v>
      </c>
      <c r="I5264" s="10">
        <v>289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0.18260869565217391</v>
      </c>
      <c r="I5265" s="10">
        <v>188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0.3942969518190757</v>
      </c>
      <c r="I5266" s="10">
        <v>616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0.44</v>
      </c>
      <c r="I5267" s="10">
        <v>70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0.5</v>
      </c>
      <c r="I5268" s="10">
        <v>64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0.36253776435045315</v>
      </c>
      <c r="I5269" s="10">
        <v>211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0.31132075471698112</v>
      </c>
      <c r="I5270" s="10">
        <v>146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0.32633587786259544</v>
      </c>
      <c r="I5271" s="10">
        <v>353</v>
      </c>
      <c r="J5271" s="14">
        <f>IF(H5271&lt;J$2,1,0)</f>
        <v>1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0.35684062059238364</v>
      </c>
      <c r="I5272" s="10">
        <v>456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0.40645161290322579</v>
      </c>
      <c r="I5273" s="10">
        <v>184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0.38461538461538464</v>
      </c>
      <c r="I5274" s="10">
        <v>288</v>
      </c>
      <c r="J5274" s="14">
        <f>IF(H5274&lt;J$2,1,0)</f>
        <v>1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0.41953232462173318</v>
      </c>
      <c r="I5275" s="10">
        <v>422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0.42639593908629442</v>
      </c>
      <c r="I5276" s="10">
        <v>113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0.37962962962962965</v>
      </c>
      <c r="I5277" s="10">
        <v>268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0.38461538461538464</v>
      </c>
      <c r="I5278" s="10">
        <v>80</v>
      </c>
      <c r="J5278" s="14">
        <f>IF(H5278&lt;J$2,1,0)</f>
        <v>1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0.22222222222222221</v>
      </c>
      <c r="I5279" s="10">
        <v>42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0.4217506631299735</v>
      </c>
      <c r="I5280" s="10">
        <v>218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0.45454545454545453</v>
      </c>
      <c r="I5281" s="10">
        <v>126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0.3690958164642375</v>
      </c>
      <c r="I5282" s="10">
        <v>935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0.34699853587115664</v>
      </c>
      <c r="I5283" s="10">
        <v>446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0.18359375</v>
      </c>
      <c r="I5284" s="10">
        <v>209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0.3915929203539823</v>
      </c>
      <c r="I5285" s="10">
        <v>275</v>
      </c>
      <c r="J5285" s="14">
        <f>IF(H5285&lt;J$2,1,0)</f>
        <v>1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0.37505432420686657</v>
      </c>
      <c r="I5286" s="10">
        <v>1438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0.37540038436899426</v>
      </c>
      <c r="I5287" s="10">
        <v>5850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0.34744365035733921</v>
      </c>
      <c r="I5288" s="10">
        <v>1187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0.33458823529411763</v>
      </c>
      <c r="I5289" s="10">
        <v>1414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0.30270906949352178</v>
      </c>
      <c r="I5290" s="10">
        <v>592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0.36257309941520466</v>
      </c>
      <c r="I5291" s="10">
        <v>327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0.33978873239436619</v>
      </c>
      <c r="I5292" s="10">
        <v>375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0.37163814180929094</v>
      </c>
      <c r="I5293" s="10">
        <v>257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0.27065026362038663</v>
      </c>
      <c r="I5294" s="10">
        <v>830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0.33301343570057579</v>
      </c>
      <c r="I5295" s="10">
        <v>695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0.29793510324483774</v>
      </c>
      <c r="I5296" s="10">
        <v>238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0.3420787083753784</v>
      </c>
      <c r="I5297" s="10">
        <v>652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0.32258064516129031</v>
      </c>
      <c r="I5298" s="10">
        <v>210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0.26767676767676768</v>
      </c>
      <c r="I5299" s="10">
        <v>435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0.34976152623211448</v>
      </c>
      <c r="I5300" s="10">
        <v>409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0.39570552147239263</v>
      </c>
      <c r="I5301" s="10">
        <v>197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0.34228187919463088</v>
      </c>
      <c r="I5302" s="10">
        <v>98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0.34511952191235062</v>
      </c>
      <c r="I5303" s="10">
        <v>1315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0.32692307692307693</v>
      </c>
      <c r="I5304" s="10">
        <v>315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0.38143036386449186</v>
      </c>
      <c r="I5305" s="10">
        <v>1972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0.50505050505050508</v>
      </c>
      <c r="I5306" s="10">
        <v>49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0.43902439024390244</v>
      </c>
      <c r="I5307" s="10">
        <v>69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0.37637362637362637</v>
      </c>
      <c r="I5308" s="10">
        <v>227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0.3342857142857143</v>
      </c>
      <c r="I5309" s="10">
        <v>466</v>
      </c>
      <c r="J5309" s="14">
        <f>IF(H5309&lt;J$2,1,0)</f>
        <v>1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0.41269841269841268</v>
      </c>
      <c r="I5310" s="10">
        <v>111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0.41124260355029585</v>
      </c>
      <c r="I5311" s="10">
        <v>199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0.44117647058823528</v>
      </c>
      <c r="I5312" s="10">
        <v>114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0.3727891156462585</v>
      </c>
      <c r="I5313" s="10">
        <v>461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0.45871559633027525</v>
      </c>
      <c r="I5314" s="10">
        <v>295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0.45136186770428016</v>
      </c>
      <c r="I5315" s="10">
        <v>141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0.45360824742268041</v>
      </c>
      <c r="I5316" s="10">
        <v>159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0.41138698630136988</v>
      </c>
      <c r="I5317" s="10">
        <v>1375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0.39741518578352181</v>
      </c>
      <c r="I5318" s="10">
        <v>373</v>
      </c>
      <c r="J5318" s="14">
        <f>IF(H5318&lt;J$2,1,0)</f>
        <v>1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0.48908296943231439</v>
      </c>
      <c r="I5319" s="10">
        <v>234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0.41496598639455784</v>
      </c>
      <c r="I5320" s="10">
        <v>86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0.35428571428571426</v>
      </c>
      <c r="I5321" s="10">
        <v>113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0.28735632183908044</v>
      </c>
      <c r="I5322" s="10">
        <v>62</v>
      </c>
      <c r="J5322" s="14">
        <f>IF(H5322&lt;J$2,1,0)</f>
        <v>1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0.41958041958041958</v>
      </c>
      <c r="I5323" s="10">
        <v>166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0.41239892183288412</v>
      </c>
      <c r="I5324" s="10">
        <v>218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0.47082494969818911</v>
      </c>
      <c r="I5325" s="10">
        <v>263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0.39449541284403672</v>
      </c>
      <c r="I5326" s="10">
        <v>132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0.3623898139079334</v>
      </c>
      <c r="I5327" s="10">
        <v>651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0.41509433962264153</v>
      </c>
      <c r="I5328" s="10">
        <v>155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0.35957767722473605</v>
      </c>
      <c r="I5329" s="10">
        <v>4246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0.30629770992366412</v>
      </c>
      <c r="I5330" s="10">
        <v>727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0.46710526315789475</v>
      </c>
      <c r="I5331" s="10">
        <v>81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0.36252545824847249</v>
      </c>
      <c r="I5332" s="10">
        <v>313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0.34235453315290931</v>
      </c>
      <c r="I5333" s="10">
        <v>486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0.38584070796460179</v>
      </c>
      <c r="I5334" s="10">
        <v>347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0.35687732342007433</v>
      </c>
      <c r="I5335" s="10">
        <v>173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0.35514018691588783</v>
      </c>
      <c r="I5336" s="10">
        <v>138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0.38829787234042551</v>
      </c>
      <c r="I5337" s="10">
        <v>115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0.36363636363636365</v>
      </c>
      <c r="I5338" s="10">
        <v>119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0.33870967741935482</v>
      </c>
      <c r="I5339" s="10">
        <v>82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0.38214783821478382</v>
      </c>
      <c r="I5340" s="10">
        <v>443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0.40082644628099173</v>
      </c>
      <c r="I5341" s="10">
        <v>580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0.39984411535463754</v>
      </c>
      <c r="I5342" s="10">
        <v>770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0.34782608695652173</v>
      </c>
      <c r="I5343" s="10">
        <v>390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0.35701027100606358</v>
      </c>
      <c r="I5344" s="10">
        <v>5196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0.39310344827586208</v>
      </c>
      <c r="I5345" s="10">
        <v>440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0.39772727272727271</v>
      </c>
      <c r="I5346" s="10">
        <v>371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0.40198511166253104</v>
      </c>
      <c r="I5347" s="10">
        <v>723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0.37358991373589912</v>
      </c>
      <c r="I5348" s="10">
        <v>944</v>
      </c>
      <c r="J5348" s="14">
        <f>IF(H5348&lt;J$2,1,0)</f>
        <v>1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0.38800000000000001</v>
      </c>
      <c r="I5349" s="10">
        <v>306</v>
      </c>
      <c r="J5349" s="14">
        <f>IF(H5349&lt;J$2,1,0)</f>
        <v>1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0.26900584795321636</v>
      </c>
      <c r="I5350" s="10">
        <v>125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0.38764044943820225</v>
      </c>
      <c r="I5351" s="10">
        <v>109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0.33333333333333331</v>
      </c>
      <c r="I5352" s="10">
        <v>128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0.28356336260978671</v>
      </c>
      <c r="I5353" s="10">
        <v>571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0.36193029490616624</v>
      </c>
      <c r="I5354" s="10">
        <v>238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0.36263736263736263</v>
      </c>
      <c r="I5355" s="10">
        <v>754</v>
      </c>
      <c r="J5355" s="14">
        <f>IF(H5355&lt;J$2,1,0)</f>
        <v>1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0.37662337662337664</v>
      </c>
      <c r="I5356" s="10">
        <v>96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0.25654450261780104</v>
      </c>
      <c r="I5357" s="10">
        <v>142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0.40202702702702703</v>
      </c>
      <c r="I5358" s="10">
        <v>177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0.47417840375586856</v>
      </c>
      <c r="I5359" s="10">
        <v>112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0.36612021857923499</v>
      </c>
      <c r="I5360" s="10">
        <v>232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0.37950664136622392</v>
      </c>
      <c r="I5361" s="10">
        <v>327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0.34796238244514105</v>
      </c>
      <c r="I5362" s="10">
        <v>208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0.40612569610182975</v>
      </c>
      <c r="I5363" s="10">
        <v>1493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0.37003058103975534</v>
      </c>
      <c r="I5364" s="10">
        <v>206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0.35402446877012234</v>
      </c>
      <c r="I5365" s="10">
        <v>5016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0.36397400185701023</v>
      </c>
      <c r="I5366" s="10">
        <v>685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0.31802120141342755</v>
      </c>
      <c r="I5367" s="10">
        <v>193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0.33587786259541985</v>
      </c>
      <c r="I5368" s="10">
        <v>348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0.29050279329608941</v>
      </c>
      <c r="I5369" s="10">
        <v>127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0.38226299694189603</v>
      </c>
      <c r="I5370" s="10">
        <v>606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0.40894568690095845</v>
      </c>
      <c r="I5371" s="10">
        <v>185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0.4391891891891892</v>
      </c>
      <c r="I5372" s="10">
        <v>83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0.39759036144578314</v>
      </c>
      <c r="I5373" s="10">
        <v>200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0.29906542056074764</v>
      </c>
      <c r="I5374" s="10">
        <v>75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0.38500000000000001</v>
      </c>
      <c r="I5375" s="10">
        <v>123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0.41580292146748299</v>
      </c>
      <c r="I5376" s="10">
        <v>48472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0.38407367280606719</v>
      </c>
      <c r="I5377" s="10">
        <v>1137</v>
      </c>
      <c r="J5377" s="14">
        <f>IF(H5377&lt;J$2,1,0)</f>
        <v>1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0.37777777777777777</v>
      </c>
      <c r="I5378" s="10">
        <v>336</v>
      </c>
      <c r="J5378" s="14">
        <f>IF(H5378&lt;J$2,1,0)</f>
        <v>1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0.44276253547776728</v>
      </c>
      <c r="I5379" s="10">
        <v>1178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0.40214067278287463</v>
      </c>
      <c r="I5380" s="10">
        <v>391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0.37344028520499106</v>
      </c>
      <c r="I5381" s="10">
        <v>1406</v>
      </c>
      <c r="J5381" s="14">
        <f>IF(H5381&lt;J$2,1,0)</f>
        <v>1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0.38539553752535499</v>
      </c>
      <c r="I5382" s="10">
        <v>909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0.39173680183626625</v>
      </c>
      <c r="I5383" s="10">
        <v>795</v>
      </c>
      <c r="J5383" s="14">
        <f>IF(H5383&lt;J$2,1,0)</f>
        <v>1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0.40811455847255368</v>
      </c>
      <c r="I5384" s="10">
        <v>744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0.36286442117180867</v>
      </c>
      <c r="I5385" s="10">
        <v>2251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0.35258964143426297</v>
      </c>
      <c r="I5386" s="10">
        <v>975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0.40423436730674545</v>
      </c>
      <c r="I5387" s="10">
        <v>1210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0.44915254237288138</v>
      </c>
      <c r="I5388" s="10">
        <v>390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0.35022354694485841</v>
      </c>
      <c r="I5389" s="10">
        <v>1744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0.41524573721163488</v>
      </c>
      <c r="I5390" s="10">
        <v>583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0.39411425274091172</v>
      </c>
      <c r="I5391" s="10">
        <v>1050</v>
      </c>
      <c r="J5391" s="14">
        <f>IF(H5391&lt;J$2,1,0)</f>
        <v>1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0.38546458141674333</v>
      </c>
      <c r="I5392" s="10">
        <v>668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0.3950892857142857</v>
      </c>
      <c r="I5393" s="10">
        <v>813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0.40628236106316878</v>
      </c>
      <c r="I5394" s="10">
        <v>1720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0.39010989010989011</v>
      </c>
      <c r="I5395" s="10">
        <v>666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0.39577464788732392</v>
      </c>
      <c r="I5396" s="10">
        <v>858</v>
      </c>
      <c r="J5396" s="14">
        <f>IF(H5396&lt;J$2,1,0)</f>
        <v>1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0.36519607843137253</v>
      </c>
      <c r="I5397" s="10">
        <v>1813</v>
      </c>
      <c r="J5397" s="14">
        <f>IF(H5397&lt;J$2,1,0)</f>
        <v>1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0.4268241248418389</v>
      </c>
      <c r="I5398" s="10">
        <v>1359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0.43558850787766451</v>
      </c>
      <c r="I5399" s="10">
        <v>609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0.41911764705882354</v>
      </c>
      <c r="I5400" s="10">
        <v>474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0.42753623188405798</v>
      </c>
      <c r="I5401" s="10">
        <v>632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0.45007032348804499</v>
      </c>
      <c r="I5402" s="10">
        <v>391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0.39766081871345027</v>
      </c>
      <c r="I5403" s="10">
        <v>309</v>
      </c>
      <c r="J5403" s="14">
        <f>IF(H5403&lt;J$2,1,0)</f>
        <v>1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0.37150349650349651</v>
      </c>
      <c r="I5404" s="10">
        <v>719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0.36567926455566907</v>
      </c>
      <c r="I5405" s="10">
        <v>621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0.36130536130536128</v>
      </c>
      <c r="I5406" s="10">
        <v>274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0.39889705882352944</v>
      </c>
      <c r="I5407" s="10">
        <v>327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0.41046831955922863</v>
      </c>
      <c r="I5408" s="10">
        <v>214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0.37522441651705568</v>
      </c>
      <c r="I5409" s="10">
        <v>348</v>
      </c>
      <c r="J5409" s="14">
        <f>IF(H5409&lt;J$2,1,0)</f>
        <v>1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0.3925311203319502</v>
      </c>
      <c r="I5410" s="10">
        <v>732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0.24043715846994534</v>
      </c>
      <c r="I5411" s="10">
        <v>139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0.34663341645885287</v>
      </c>
      <c r="I5412" s="10">
        <v>262</v>
      </c>
      <c r="J5412" s="14">
        <f>IF(H5412&lt;J$2,1,0)</f>
        <v>1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0.43079922027290446</v>
      </c>
      <c r="I5413" s="10">
        <v>292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0.38078783690393919</v>
      </c>
      <c r="I5414" s="10">
        <v>896</v>
      </c>
      <c r="J5414" s="14">
        <f>IF(H5414&lt;J$2,1,0)</f>
        <v>1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0.384070796460177</v>
      </c>
      <c r="I5415" s="10">
        <v>348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0.44715447154471544</v>
      </c>
      <c r="I5416" s="10">
        <v>612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0.35195530726256985</v>
      </c>
      <c r="I5417" s="10">
        <v>464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0.3638095238095238</v>
      </c>
      <c r="I5418" s="10">
        <v>334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0.33986928104575165</v>
      </c>
      <c r="I5419" s="10">
        <v>101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0.44660194174757284</v>
      </c>
      <c r="I5420" s="10">
        <v>114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0.43855421686746987</v>
      </c>
      <c r="I5421" s="10">
        <v>233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0.32653061224489793</v>
      </c>
      <c r="I5422" s="10">
        <v>132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0.38095238095238093</v>
      </c>
      <c r="I5423" s="10">
        <v>65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0.29333333333333333</v>
      </c>
      <c r="I5424" s="10">
        <v>159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0.36348818255908721</v>
      </c>
      <c r="I5425" s="10">
        <v>781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0.38893313195111906</v>
      </c>
      <c r="I5426" s="10">
        <v>22252</v>
      </c>
      <c r="J5426" s="14">
        <f>IF(H5426&lt;J$2,1,0)</f>
        <v>1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0.36632536973833901</v>
      </c>
      <c r="I5427" s="10">
        <v>557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0.37757437070938216</v>
      </c>
      <c r="I5428" s="10">
        <v>272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0.28514056224899598</v>
      </c>
      <c r="I5429" s="10">
        <v>178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0.46728971962616822</v>
      </c>
      <c r="I5430" s="10">
        <v>57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0.33891547049441784</v>
      </c>
      <c r="I5431" s="10">
        <v>829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0.37777777777777777</v>
      </c>
      <c r="I5432" s="10">
        <v>168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0.34953703703703703</v>
      </c>
      <c r="I5433" s="10">
        <v>281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0.4183082271147161</v>
      </c>
      <c r="I5434" s="10">
        <v>502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0.29295154185022027</v>
      </c>
      <c r="I5435" s="10">
        <v>321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0.36932849364791287</v>
      </c>
      <c r="I5436" s="10">
        <v>695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0.35648148148148145</v>
      </c>
      <c r="I5437" s="10">
        <v>278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0.40925266903914592</v>
      </c>
      <c r="I5438" s="10">
        <v>166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0.27868852459016391</v>
      </c>
      <c r="I5439" s="10">
        <v>484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0.34989200863930886</v>
      </c>
      <c r="I5440" s="10">
        <v>301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0.40646651270207851</v>
      </c>
      <c r="I5441" s="10">
        <v>257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0.3175</v>
      </c>
      <c r="I5442" s="10">
        <v>273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0.32653061224489793</v>
      </c>
      <c r="I5443" s="10">
        <v>198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0.345821325648415</v>
      </c>
      <c r="I5444" s="10">
        <v>227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0.38674033149171272</v>
      </c>
      <c r="I5445" s="10">
        <v>111</v>
      </c>
      <c r="J5445" s="14">
        <f>IF(H5445&lt;J$2,1,0)</f>
        <v>1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0.38036809815950923</v>
      </c>
      <c r="I5446" s="10">
        <v>404</v>
      </c>
      <c r="J5446" s="14">
        <f>IF(H5446&lt;J$2,1,0)</f>
        <v>1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0.36197916666666669</v>
      </c>
      <c r="I5447" s="10">
        <v>245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0.30924855491329478</v>
      </c>
      <c r="I5448" s="10">
        <v>478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0.33744855967078191</v>
      </c>
      <c r="I5449" s="10">
        <v>161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0.38490566037735852</v>
      </c>
      <c r="I5450" s="10">
        <v>1467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0.39826839826839827</v>
      </c>
      <c r="I5451" s="10">
        <v>139</v>
      </c>
      <c r="J5451" s="14">
        <f>IF(H5451&lt;J$2,1,0)</f>
        <v>1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0.3364963503649635</v>
      </c>
      <c r="I5452" s="10">
        <v>909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0.3434959349593496</v>
      </c>
      <c r="I5453" s="10">
        <v>323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0.47773279352226722</v>
      </c>
      <c r="I5454" s="10">
        <v>258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0.34069400630914826</v>
      </c>
      <c r="I5455" s="10">
        <v>209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0.38216560509554143</v>
      </c>
      <c r="I5456" s="10">
        <v>194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0.35431235431235431</v>
      </c>
      <c r="I5457" s="10">
        <v>277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0.41330343796711511</v>
      </c>
      <c r="I5458" s="10">
        <v>785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0.35144927536231885</v>
      </c>
      <c r="I5459" s="10">
        <v>358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0.33232628398791542</v>
      </c>
      <c r="I5460" s="10">
        <v>1105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0.41326530612244899</v>
      </c>
      <c r="I5461" s="10">
        <v>690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0.38571428571428573</v>
      </c>
      <c r="I5462" s="10">
        <v>172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0.23555555555555555</v>
      </c>
      <c r="I5463" s="10">
        <v>172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0.39851485148514854</v>
      </c>
      <c r="I5464" s="10">
        <v>243</v>
      </c>
      <c r="J5464" s="14">
        <f>IF(H5464&lt;J$2,1,0)</f>
        <v>1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0.41290770298403884</v>
      </c>
      <c r="I5465" s="10">
        <v>846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0.39932885906040266</v>
      </c>
      <c r="I5466" s="10">
        <v>179</v>
      </c>
      <c r="J5466" s="14">
        <f>IF(H5466&lt;J$2,1,0)</f>
        <v>1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0.34859813084112151</v>
      </c>
      <c r="I5467" s="10">
        <v>697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0.40336134453781514</v>
      </c>
      <c r="I5468" s="10">
        <v>142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0.3825503355704698</v>
      </c>
      <c r="I5469" s="10">
        <v>368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0.31666666666666665</v>
      </c>
      <c r="I5470" s="10">
        <v>410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0.39081632653061227</v>
      </c>
      <c r="I5471" s="10">
        <v>1194</v>
      </c>
      <c r="J5471" s="14">
        <f>IF(H5471&lt;J$2,1,0)</f>
        <v>1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0.41796875</v>
      </c>
      <c r="I5472" s="10">
        <v>149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0.32894736842105265</v>
      </c>
      <c r="I5473" s="10">
        <v>561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0.46535580524344572</v>
      </c>
      <c r="I5474" s="10">
        <v>571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0.39514348785871967</v>
      </c>
      <c r="I5475" s="10">
        <v>548</v>
      </c>
      <c r="J5475" s="14">
        <f>IF(H5475&lt;J$2,1,0)</f>
        <v>1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0.41325536062378165</v>
      </c>
      <c r="I5476" s="10">
        <v>301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0.37727272727272726</v>
      </c>
      <c r="I5477" s="10">
        <v>137</v>
      </c>
      <c r="J5477" s="14">
        <f>IF(H5477&lt;J$2,1,0)</f>
        <v>1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0.36875000000000002</v>
      </c>
      <c r="I5478" s="10">
        <v>303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0.36574420344053854</v>
      </c>
      <c r="I5479" s="10">
        <v>848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0.25</v>
      </c>
      <c r="I5480" s="10">
        <v>54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0.42699115044247787</v>
      </c>
      <c r="I5481" s="10">
        <v>259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0.34883720930232559</v>
      </c>
      <c r="I5482" s="10">
        <v>84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0.32989690721649484</v>
      </c>
      <c r="I5483" s="10">
        <v>260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0.29288702928870292</v>
      </c>
      <c r="I5484" s="10">
        <v>169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0.3710972346119536</v>
      </c>
      <c r="I5485" s="10">
        <v>705</v>
      </c>
      <c r="J5485" s="14">
        <f>IF(H5485&lt;J$2,1,0)</f>
        <v>1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0.46351931330472101</v>
      </c>
      <c r="I5486" s="10">
        <v>250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0.38990825688073394</v>
      </c>
      <c r="I5487" s="10">
        <v>266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0.37583892617449666</v>
      </c>
      <c r="I5488" s="10">
        <v>93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0.37644787644787647</v>
      </c>
      <c r="I5489" s="10">
        <v>323</v>
      </c>
      <c r="J5489" s="14">
        <f>IF(H5489&lt;J$2,1,0)</f>
        <v>1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0.39483129935391242</v>
      </c>
      <c r="I5490" s="10">
        <v>843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0.32790224032586557</v>
      </c>
      <c r="I5491" s="10">
        <v>330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0.39149888143176736</v>
      </c>
      <c r="I5492" s="10">
        <v>272</v>
      </c>
      <c r="J5492" s="14">
        <f>IF(H5492&lt;J$2,1,0)</f>
        <v>1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0.35121951219512193</v>
      </c>
      <c r="I5493" s="10">
        <v>266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0.38311688311688313</v>
      </c>
      <c r="I5494" s="10">
        <v>190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0.26282051282051283</v>
      </c>
      <c r="I5495" s="10">
        <v>345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0.38786769802323323</v>
      </c>
      <c r="I5496" s="10">
        <v>22079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0.36795774647887325</v>
      </c>
      <c r="I5497" s="10">
        <v>359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0.40259740259740262</v>
      </c>
      <c r="I5498" s="10">
        <v>92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0.3895631067961165</v>
      </c>
      <c r="I5499" s="10">
        <v>503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0.40270104358502151</v>
      </c>
      <c r="I5500" s="10">
        <v>973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0.42499999999999999</v>
      </c>
      <c r="I5501" s="10">
        <v>184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0.38009049773755654</v>
      </c>
      <c r="I5502" s="10">
        <v>274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0.35294117647058826</v>
      </c>
      <c r="I5503" s="10">
        <v>66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0.35384615384615387</v>
      </c>
      <c r="I5504" s="10">
        <v>126</v>
      </c>
      <c r="J5504" s="14">
        <f>IF(H5504&lt;J$2,1,0)</f>
        <v>1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0.34415584415584416</v>
      </c>
      <c r="I5505" s="10">
        <v>303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0.38958009331259719</v>
      </c>
      <c r="I5506" s="10">
        <v>785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0.34860415175375803</v>
      </c>
      <c r="I5507" s="10">
        <v>910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0.30952380952380953</v>
      </c>
      <c r="I5508" s="10">
        <v>174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0.32302129369224586</v>
      </c>
      <c r="I5509" s="10">
        <v>3370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0.36730360934182588</v>
      </c>
      <c r="I5510" s="10">
        <v>596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0.41954022988505746</v>
      </c>
      <c r="I5511" s="10">
        <v>101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0.44222222222222224</v>
      </c>
      <c r="I5512" s="10">
        <v>251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0.35849056603773582</v>
      </c>
      <c r="I5513" s="10">
        <v>34</v>
      </c>
      <c r="J5513" s="14">
        <f>IF(H5513&lt;J$2,1,0)</f>
        <v>1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0.29487179487179488</v>
      </c>
      <c r="I5514" s="10">
        <v>165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0.36363636363636365</v>
      </c>
      <c r="I5515" s="10">
        <v>133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0.35509554140127386</v>
      </c>
      <c r="I5516" s="10">
        <v>405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0.30674846625766872</v>
      </c>
      <c r="I5517" s="10">
        <v>113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0.40206185567010311</v>
      </c>
      <c r="I5518" s="10">
        <v>58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0.3611111111111111</v>
      </c>
      <c r="I5519" s="10">
        <v>46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0.34406779661016951</v>
      </c>
      <c r="I5520" s="10">
        <v>387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0.2711864406779661</v>
      </c>
      <c r="I5521" s="10">
        <v>129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0.34866828087167068</v>
      </c>
      <c r="I5522" s="10">
        <v>269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0.41176470588235292</v>
      </c>
      <c r="I5523" s="10">
        <v>400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0.33898305084745761</v>
      </c>
      <c r="I5524" s="10">
        <v>156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0.60732984293193715</v>
      </c>
      <c r="I5525" s="10">
        <v>75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0.23200000000000001</v>
      </c>
      <c r="I5526" s="10">
        <v>96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0.36858638743455496</v>
      </c>
      <c r="I5527" s="10">
        <v>603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0.2723404255319149</v>
      </c>
      <c r="I5528" s="10">
        <v>171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0.40861088545897645</v>
      </c>
      <c r="I5529" s="10">
        <v>728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0.35121951219512193</v>
      </c>
      <c r="I5530" s="10">
        <v>266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0.44444444444444442</v>
      </c>
      <c r="I5531" s="10">
        <v>75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0.32495164410058025</v>
      </c>
      <c r="I5532" s="10">
        <v>349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0.36395759717314485</v>
      </c>
      <c r="I5533" s="10">
        <v>180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0.41803278688524592</v>
      </c>
      <c r="I5534" s="10">
        <v>1207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0.43808411214953269</v>
      </c>
      <c r="I5535" s="10">
        <v>962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0.46280991735537191</v>
      </c>
      <c r="I5536" s="10">
        <v>195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0.36597938144329895</v>
      </c>
      <c r="I5537" s="10">
        <v>123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0.4</v>
      </c>
      <c r="I5538" s="10">
        <v>279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0.33889816360600999</v>
      </c>
      <c r="I5539" s="10">
        <v>396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0.4127659574468085</v>
      </c>
      <c r="I5540" s="10">
        <v>138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0.29139072847682118</v>
      </c>
      <c r="I5541" s="10">
        <v>107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0.39344262295081966</v>
      </c>
      <c r="I5542" s="10">
        <v>111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0.38518518518518519</v>
      </c>
      <c r="I5543" s="10">
        <v>166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0.31470588235294117</v>
      </c>
      <c r="I5544" s="10">
        <v>233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0.3014705882352941</v>
      </c>
      <c r="I5545" s="10">
        <v>95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0.28712871287128711</v>
      </c>
      <c r="I5546" s="10">
        <v>144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0.32894736842105265</v>
      </c>
      <c r="I5547" s="10">
        <v>306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0.38709677419354838</v>
      </c>
      <c r="I5548" s="10">
        <v>133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0.27001862197392923</v>
      </c>
      <c r="I5549" s="10">
        <v>392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0.35164835164835168</v>
      </c>
      <c r="I5550" s="10">
        <v>118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0.3298245614035088</v>
      </c>
      <c r="I5551" s="10">
        <v>191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0.31297709923664124</v>
      </c>
      <c r="I5552" s="10">
        <v>180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0.29503916449086159</v>
      </c>
      <c r="I5553" s="10">
        <v>270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0.53076923076923077</v>
      </c>
      <c r="I5554" s="10">
        <v>61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0.35282651072124754</v>
      </c>
      <c r="I5555" s="10">
        <v>332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0.3094262295081967</v>
      </c>
      <c r="I5556" s="10">
        <v>337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0.40246406570841892</v>
      </c>
      <c r="I5557" s="10">
        <v>291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0.4048925263063225</v>
      </c>
      <c r="I5558" s="10">
        <v>6617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0.32095490716180369</v>
      </c>
      <c r="I5559" s="10">
        <v>256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0.36496350364963503</v>
      </c>
      <c r="I5560" s="10">
        <v>261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0.26984126984126983</v>
      </c>
      <c r="I5561" s="10">
        <v>92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0.29729729729729731</v>
      </c>
      <c r="I5562" s="10">
        <v>26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0.3888888888888889</v>
      </c>
      <c r="I5563" s="10">
        <v>110</v>
      </c>
      <c r="J5563" s="14">
        <f>IF(H5563&lt;J$2,1,0)</f>
        <v>1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0.42367601246105918</v>
      </c>
      <c r="I5564" s="10">
        <v>370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0.43165467625899279</v>
      </c>
      <c r="I5565" s="10">
        <v>79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0.37366548042704628</v>
      </c>
      <c r="I5566" s="10">
        <v>176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0.44751381215469616</v>
      </c>
      <c r="I5567" s="10">
        <v>100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0.37181663837011886</v>
      </c>
      <c r="I5568" s="10">
        <v>370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0.37066666666666664</v>
      </c>
      <c r="I5569" s="10">
        <v>236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0.48484848484848486</v>
      </c>
      <c r="I5570" s="10">
        <v>85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0.3828125</v>
      </c>
      <c r="I5571" s="10">
        <v>79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0.36029411764705882</v>
      </c>
      <c r="I5572" s="10">
        <v>174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0.38226299694189603</v>
      </c>
      <c r="I5573" s="10">
        <v>202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0.33190578158458245</v>
      </c>
      <c r="I5574" s="10">
        <v>312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0.38423236514522824</v>
      </c>
      <c r="I5575" s="10">
        <v>1484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0.39732142857142855</v>
      </c>
      <c r="I5576" s="10">
        <v>135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0.29719264278799612</v>
      </c>
      <c r="I5577" s="10">
        <v>726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0.38209902468617296</v>
      </c>
      <c r="I5578" s="10">
        <v>13241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0.40179267342166797</v>
      </c>
      <c r="I5579" s="10">
        <v>1535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0.34643510054844606</v>
      </c>
      <c r="I5580" s="10">
        <v>715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0.35350318471337577</v>
      </c>
      <c r="I5581" s="10">
        <v>406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0.36637931034482757</v>
      </c>
      <c r="I5582" s="10">
        <v>147</v>
      </c>
      <c r="J5582" s="14">
        <f>IF(H5582&lt;J$2,1,0)</f>
        <v>1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0.41141141141141141</v>
      </c>
      <c r="I5583" s="10">
        <v>196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0.40500000000000003</v>
      </c>
      <c r="I5584" s="10">
        <v>238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0.32915851272015656</v>
      </c>
      <c r="I5585" s="10">
        <v>1714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0.3672316384180791</v>
      </c>
      <c r="I5586" s="10">
        <v>448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0.29333333333333333</v>
      </c>
      <c r="I5587" s="10">
        <v>689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0.33885819521178639</v>
      </c>
      <c r="I5588" s="10">
        <v>1795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0.4129615674453655</v>
      </c>
      <c r="I5589" s="10">
        <v>779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0.29976580796252927</v>
      </c>
      <c r="I5590" s="10">
        <v>299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0.31933060109289618</v>
      </c>
      <c r="I5591" s="10">
        <v>1993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0.40161104718066742</v>
      </c>
      <c r="I5592" s="10">
        <v>520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0.33875338753387535</v>
      </c>
      <c r="I5593" s="10">
        <v>732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0.30968858131487892</v>
      </c>
      <c r="I5594" s="10">
        <v>399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0.35910589959692196</v>
      </c>
      <c r="I5595" s="10">
        <v>1749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0.4000965250965251</v>
      </c>
      <c r="I5596" s="10">
        <v>1243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0.34528688524590162</v>
      </c>
      <c r="I5597" s="10">
        <v>639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0.3707865168539326</v>
      </c>
      <c r="I5598" s="10">
        <v>896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0.34465020576131689</v>
      </c>
      <c r="I5599" s="10">
        <v>637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0.43410852713178294</v>
      </c>
      <c r="I5600" s="10">
        <v>1241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0.25423728813559321</v>
      </c>
      <c r="I5601" s="10">
        <v>44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0.33333333333333331</v>
      </c>
      <c r="I5602" s="10">
        <v>26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0.22173913043478261</v>
      </c>
      <c r="I5603" s="10">
        <v>179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0.29714285714285715</v>
      </c>
      <c r="I5604" s="10">
        <v>123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0.36499560246262092</v>
      </c>
      <c r="I5605" s="10">
        <v>722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0.3971631205673759</v>
      </c>
      <c r="I5606" s="10">
        <v>85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0.32500000000000001</v>
      </c>
      <c r="I5607" s="10">
        <v>108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0.29239766081871343</v>
      </c>
      <c r="I5608" s="10">
        <v>121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0.33905579399141633</v>
      </c>
      <c r="I5609" s="10">
        <v>308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0.35327102803738319</v>
      </c>
      <c r="I5610" s="10">
        <v>346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0.37954309449636553</v>
      </c>
      <c r="I5611" s="10">
        <v>1195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0.38235294117647056</v>
      </c>
      <c r="I5612" s="10">
        <v>21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0.34208918753817957</v>
      </c>
      <c r="I5613" s="10">
        <v>1077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0.35384615384615387</v>
      </c>
      <c r="I5614" s="10">
        <v>672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0.35953420669577874</v>
      </c>
      <c r="I5615" s="10">
        <v>880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0.39588688946015427</v>
      </c>
      <c r="I5616" s="10">
        <v>940</v>
      </c>
      <c r="J5616" s="14">
        <f>IF(H5616&lt;J$2,1,0)</f>
        <v>1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0.36954732510288069</v>
      </c>
      <c r="I5617" s="10">
        <v>766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0.38430353430353431</v>
      </c>
      <c r="I5618" s="10">
        <v>5923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0.35428571428571426</v>
      </c>
      <c r="I5619" s="10">
        <v>113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0.33686601059803178</v>
      </c>
      <c r="I5620" s="10">
        <v>876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0.39596273291925466</v>
      </c>
      <c r="I5621" s="10">
        <v>389</v>
      </c>
      <c r="J5621" s="14">
        <f>IF(H5621&lt;J$2,1,0)</f>
        <v>1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0.28865979381443296</v>
      </c>
      <c r="I5622" s="10">
        <v>138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0.33253588516746413</v>
      </c>
      <c r="I5623" s="10">
        <v>279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0.33150183150183149</v>
      </c>
      <c r="I5624" s="10">
        <v>365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0.3664804469273743</v>
      </c>
      <c r="I5625" s="10">
        <v>567</v>
      </c>
      <c r="J5625" s="14">
        <f>IF(H5625&lt;J$2,1,0)</f>
        <v>1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0.36896551724137933</v>
      </c>
      <c r="I5626" s="10">
        <v>183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0.33139534883720928</v>
      </c>
      <c r="I5627" s="10">
        <v>230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0.33939393939393941</v>
      </c>
      <c r="I5628" s="10">
        <v>109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0.4740608228980322</v>
      </c>
      <c r="I5629" s="10">
        <v>294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0.30129390018484287</v>
      </c>
      <c r="I5630" s="10">
        <v>378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0.44755244755244755</v>
      </c>
      <c r="I5631" s="10">
        <v>237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0.40545144804088584</v>
      </c>
      <c r="I5632" s="10">
        <v>349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0.25384615384615383</v>
      </c>
      <c r="I5633" s="10">
        <v>194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0.39776951672862454</v>
      </c>
      <c r="I5634" s="10">
        <v>324</v>
      </c>
      <c r="J5634" s="14">
        <f>IF(H5634&lt;J$2,1,0)</f>
        <v>1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0.38528557599225555</v>
      </c>
      <c r="I5635" s="10">
        <v>635</v>
      </c>
      <c r="J5635" s="14">
        <f>IF(H5635&lt;J$2,1,0)</f>
        <v>1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0.40082644628099173</v>
      </c>
      <c r="I5636" s="10">
        <v>435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0.36902866242038218</v>
      </c>
      <c r="I5637" s="10">
        <v>1585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0.28636363636363638</v>
      </c>
      <c r="I5638" s="10">
        <v>314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0.42610364683301344</v>
      </c>
      <c r="I5639" s="10">
        <v>299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0.32164634146341464</v>
      </c>
      <c r="I5640" s="10">
        <v>445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0.33333333333333331</v>
      </c>
      <c r="I5641" s="10">
        <v>232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0.37832929782082325</v>
      </c>
      <c r="I5642" s="10">
        <v>1027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0.35818519501193952</v>
      </c>
      <c r="I5643" s="10">
        <v>7257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0.37841726618705035</v>
      </c>
      <c r="I5644" s="10">
        <v>432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0.35514018691588783</v>
      </c>
      <c r="I5645" s="10">
        <v>345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0.41634241245136189</v>
      </c>
      <c r="I5646" s="10">
        <v>150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0.28315412186379929</v>
      </c>
      <c r="I5647" s="10">
        <v>400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0.38541666666666669</v>
      </c>
      <c r="I5648" s="10">
        <v>118</v>
      </c>
      <c r="J5648" s="14">
        <f>IF(H5648&lt;J$2,1,0)</f>
        <v>1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0.31316725978647686</v>
      </c>
      <c r="I5649" s="10">
        <v>193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0.3016759776536313</v>
      </c>
      <c r="I5650" s="10">
        <v>125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0.39942528735632182</v>
      </c>
      <c r="I5651" s="10">
        <v>836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0.25903614457831325</v>
      </c>
      <c r="I5652" s="10">
        <v>123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0.33877551020408164</v>
      </c>
      <c r="I5653" s="10">
        <v>162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0.25165562913907286</v>
      </c>
      <c r="I5654" s="10">
        <v>226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0.34581881533101044</v>
      </c>
      <c r="I5655" s="10">
        <v>4506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0.29629629629629628</v>
      </c>
      <c r="I5656" s="10">
        <v>209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0.375</v>
      </c>
      <c r="I5657" s="10">
        <v>150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0.31192660550458717</v>
      </c>
      <c r="I5658" s="10">
        <v>525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0.26041666666666669</v>
      </c>
      <c r="I5659" s="10">
        <v>284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0.36069651741293535</v>
      </c>
      <c r="I5660" s="10">
        <v>257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0.30092592592592593</v>
      </c>
      <c r="I5661" s="10">
        <v>302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0.30062630480167013</v>
      </c>
      <c r="I5662" s="10">
        <v>335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0.32007575757575757</v>
      </c>
      <c r="I5663" s="10">
        <v>359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0.23391812865497075</v>
      </c>
      <c r="I5664" s="10">
        <v>262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0.34682080924855491</v>
      </c>
      <c r="I5665" s="10">
        <v>113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0.32837670384138784</v>
      </c>
      <c r="I5666" s="10">
        <v>542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0.38062390610521979</v>
      </c>
      <c r="I5667" s="10">
        <v>6016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0.39819004524886875</v>
      </c>
      <c r="I5668" s="10">
        <v>133</v>
      </c>
      <c r="J5668" s="14">
        <f>IF(H5668&lt;J$2,1,0)</f>
        <v>1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0.36795252225519287</v>
      </c>
      <c r="I5669" s="10">
        <v>213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0.3981042654028436</v>
      </c>
      <c r="I5670" s="10">
        <v>508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0.37219730941704038</v>
      </c>
      <c r="I5671" s="10">
        <v>140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0.33431952662721892</v>
      </c>
      <c r="I5672" s="10">
        <v>225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0.30126582278481012</v>
      </c>
      <c r="I5673" s="10">
        <v>276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0.35330261136712748</v>
      </c>
      <c r="I5674" s="10">
        <v>421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0.36531365313653136</v>
      </c>
      <c r="I5675" s="10">
        <v>344</v>
      </c>
      <c r="J5675" s="14">
        <f>IF(H5675&lt;J$2,1,0)</f>
        <v>1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0.3651877133105802</v>
      </c>
      <c r="I5676" s="10">
        <v>186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0.28176795580110497</v>
      </c>
      <c r="I5677" s="10">
        <v>130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0.29441117764471059</v>
      </c>
      <c r="I5678" s="10">
        <v>707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0.33156028368794327</v>
      </c>
      <c r="I5679" s="10">
        <v>377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0.38039215686274508</v>
      </c>
      <c r="I5680" s="10">
        <v>316</v>
      </c>
      <c r="J5680" s="14">
        <f>IF(H5680&lt;J$2,1,0)</f>
        <v>1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0.29130434782608694</v>
      </c>
      <c r="I5681" s="10">
        <v>163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0.39705882352941174</v>
      </c>
      <c r="I5682" s="10">
        <v>164</v>
      </c>
      <c r="J5682" s="14">
        <f>IF(H5682&lt;J$2,1,0)</f>
        <v>1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0.3984732824427481</v>
      </c>
      <c r="I5683" s="10">
        <v>394</v>
      </c>
      <c r="J5683" s="14">
        <f>IF(H5683&lt;J$2,1,0)</f>
        <v>1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0.37878787878787878</v>
      </c>
      <c r="I5684" s="10">
        <v>41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0.42941176470588233</v>
      </c>
      <c r="I5685" s="10">
        <v>97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0.37716262975778547</v>
      </c>
      <c r="I5686" s="10">
        <v>180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0.37209302325581395</v>
      </c>
      <c r="I5687" s="10">
        <v>81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0.3719806763285024</v>
      </c>
      <c r="I5688" s="10">
        <v>130</v>
      </c>
      <c r="J5688" s="14">
        <f>IF(H5688&lt;J$2,1,0)</f>
        <v>1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0.46</v>
      </c>
      <c r="I5689" s="10">
        <v>108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0.44058117073990088</v>
      </c>
      <c r="I5690" s="10">
        <v>13322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0.45524296675191817</v>
      </c>
      <c r="I5691" s="10">
        <v>213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0.35167464114832536</v>
      </c>
      <c r="I5692" s="10">
        <v>271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0.39847715736040606</v>
      </c>
      <c r="I5693" s="10">
        <v>474</v>
      </c>
      <c r="J5693" s="14">
        <f>IF(H5693&lt;J$2,1,0)</f>
        <v>1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0.47368421052631576</v>
      </c>
      <c r="I5694" s="10">
        <v>80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0.43681318681318682</v>
      </c>
      <c r="I5695" s="10">
        <v>205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0.35658914728682173</v>
      </c>
      <c r="I5696" s="10">
        <v>83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0.33788093550673282</v>
      </c>
      <c r="I5697" s="10">
        <v>3737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0.36157635467980298</v>
      </c>
      <c r="I5698" s="10">
        <v>2592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0.44910179640718562</v>
      </c>
      <c r="I5699" s="10">
        <v>276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0.42364532019704432</v>
      </c>
      <c r="I5700" s="10">
        <v>117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0.35627530364372467</v>
      </c>
      <c r="I5701" s="10">
        <v>159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0.36940460669274228</v>
      </c>
      <c r="I5702" s="10">
        <v>1451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0.25806451612903225</v>
      </c>
      <c r="I5703" s="10">
        <v>46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0.39544962080173346</v>
      </c>
      <c r="I5704" s="10">
        <v>1116</v>
      </c>
      <c r="J5704" s="14">
        <f>IF(H5704&lt;J$2,1,0)</f>
        <v>1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0.31592039800995025</v>
      </c>
      <c r="I5705" s="10">
        <v>275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0.39050131926121373</v>
      </c>
      <c r="I5706" s="10">
        <v>231</v>
      </c>
      <c r="J5706" s="14">
        <f>IF(H5706&lt;J$2,1,0)</f>
        <v>1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0.32180851063829785</v>
      </c>
      <c r="I5707" s="10">
        <v>255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0.35080645161290325</v>
      </c>
      <c r="I5708" s="10">
        <v>322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0.36315141567501025</v>
      </c>
      <c r="I5709" s="10">
        <v>1552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0.36274509803921567</v>
      </c>
      <c r="I5710" s="10">
        <v>130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0.35795454545454547</v>
      </c>
      <c r="I5711" s="10">
        <v>226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0.41224489795918368</v>
      </c>
      <c r="I5712" s="10">
        <v>432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0.39303482587064675</v>
      </c>
      <c r="I5713" s="10">
        <v>366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0.31758957654723124</v>
      </c>
      <c r="I5714" s="10">
        <v>419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0.36825053995680346</v>
      </c>
      <c r="I5715" s="10">
        <v>585</v>
      </c>
      <c r="J5715" s="14">
        <f>IF(H5715&lt;J$2,1,0)</f>
        <v>1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0.47150259067357514</v>
      </c>
      <c r="I5716" s="10">
        <v>306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0.41389728096676737</v>
      </c>
      <c r="I5717" s="10">
        <v>194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0.34294871794871795</v>
      </c>
      <c r="I5718" s="10">
        <v>205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0.40977443609022557</v>
      </c>
      <c r="I5719" s="10">
        <v>314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0.34782608695652173</v>
      </c>
      <c r="I5720" s="10">
        <v>135</v>
      </c>
      <c r="J5720" s="14">
        <f>IF(H5720&lt;J$2,1,0)</f>
        <v>1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0.32558139534883723</v>
      </c>
      <c r="I5721" s="10">
        <v>87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0.36666666666666664</v>
      </c>
      <c r="I5722" s="10">
        <v>228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0.36666666666666664</v>
      </c>
      <c r="I5723" s="10">
        <v>95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0.37746478873239436</v>
      </c>
      <c r="I5724" s="10">
        <v>221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0.43355481727574752</v>
      </c>
      <c r="I5725" s="10">
        <v>341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0.40758676351896689</v>
      </c>
      <c r="I5726" s="10">
        <v>734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0.36494252873563221</v>
      </c>
      <c r="I5727" s="10">
        <v>1105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0.38866396761133604</v>
      </c>
      <c r="I5728" s="10">
        <v>302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0.38969072164948454</v>
      </c>
      <c r="I5729" s="10">
        <v>296</v>
      </c>
      <c r="J5729" s="14">
        <f>IF(H5729&lt;J$2,1,0)</f>
        <v>1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0.44186046511627908</v>
      </c>
      <c r="I5730" s="10">
        <v>96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0.45974781765276429</v>
      </c>
      <c r="I5731" s="10">
        <v>557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0.2986111111111111</v>
      </c>
      <c r="I5732" s="10">
        <v>202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0.36645962732919257</v>
      </c>
      <c r="I5733" s="10">
        <v>204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0.40878378378378377</v>
      </c>
      <c r="I5734" s="10">
        <v>350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0.43097014925373134</v>
      </c>
      <c r="I5735" s="10">
        <v>305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0.45647558386411891</v>
      </c>
      <c r="I5736" s="10">
        <v>256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0.42639593908629442</v>
      </c>
      <c r="I5737" s="10">
        <v>339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0.45776440638741034</v>
      </c>
      <c r="I5738" s="10">
        <v>2343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0.40721649484536082</v>
      </c>
      <c r="I5739" s="10">
        <v>345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0.41091044498231244</v>
      </c>
      <c r="I5740" s="10">
        <v>3164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0.34883720930232559</v>
      </c>
      <c r="I5741" s="10">
        <v>308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0.35483870967741937</v>
      </c>
      <c r="I5742" s="10">
        <v>260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0.35714285714285715</v>
      </c>
      <c r="I5743" s="10">
        <v>189</v>
      </c>
      <c r="J5743" s="14">
        <f>IF(H5743&lt;J$2,1,0)</f>
        <v>1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0.44954128440366975</v>
      </c>
      <c r="I5744" s="10">
        <v>120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0.27898550724637683</v>
      </c>
      <c r="I5745" s="10">
        <v>199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0.36</v>
      </c>
      <c r="I5746" s="10">
        <v>208</v>
      </c>
      <c r="J5746" s="14">
        <f>IF(H5746&lt;J$2,1,0)</f>
        <v>1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0.38648648648648648</v>
      </c>
      <c r="I5747" s="10">
        <v>454</v>
      </c>
      <c r="J5747" s="14">
        <f>IF(H5747&lt;J$2,1,0)</f>
        <v>1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0.31707317073170732</v>
      </c>
      <c r="I5748" s="10">
        <v>1092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0.40739517992736879</v>
      </c>
      <c r="I5749" s="10">
        <v>3590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0.39551294853871249</v>
      </c>
      <c r="I5750" s="10">
        <v>9080</v>
      </c>
      <c r="J5750" s="14">
        <f>IF(H5750&lt;J$2,1,0)</f>
        <v>1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0.35664335664335667</v>
      </c>
      <c r="I5751" s="10">
        <v>920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0.33237133237133237</v>
      </c>
      <c r="I5752" s="10">
        <v>1388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0.35306122448979593</v>
      </c>
      <c r="I5753" s="10">
        <v>634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0.35315985130111527</v>
      </c>
      <c r="I5754" s="10">
        <v>174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0.31217948717948718</v>
      </c>
      <c r="I5755" s="10">
        <v>1073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0.26038104543234003</v>
      </c>
      <c r="I5756" s="10">
        <v>1514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0.26714370900417411</v>
      </c>
      <c r="I5757" s="10">
        <v>1229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0.24304141208418195</v>
      </c>
      <c r="I5758" s="10">
        <v>1115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0.32666086451987236</v>
      </c>
      <c r="I5759" s="10">
        <v>9284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0.28432956381260099</v>
      </c>
      <c r="I5760" s="10">
        <v>1329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0.28913192071086807</v>
      </c>
      <c r="I5761" s="10">
        <v>1040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0.31348314606741573</v>
      </c>
      <c r="I5762" s="10">
        <v>611</v>
      </c>
      <c r="J5762" s="14">
        <f>IF(H5762&lt;J$2,1,0)</f>
        <v>1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0.32088732703711836</v>
      </c>
      <c r="I5763" s="10">
        <v>3092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0.40149680827646927</v>
      </c>
      <c r="I5764" s="10">
        <v>2719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0.461231884057971</v>
      </c>
      <c r="I5765" s="10">
        <v>2974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0.44207691580837194</v>
      </c>
      <c r="I5766" s="10">
        <v>11809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0.42327365728900257</v>
      </c>
      <c r="I5767" s="10">
        <v>902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0.39262613195342821</v>
      </c>
      <c r="I5768" s="10">
        <v>939</v>
      </c>
      <c r="J5768" s="14">
        <f>IF(H5768&lt;J$2,1,0)</f>
        <v>1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0.39296187683284456</v>
      </c>
      <c r="I5769" s="10">
        <v>414</v>
      </c>
      <c r="J5769" s="14">
        <f>IF(H5769&lt;J$2,1,0)</f>
        <v>1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0.46799116997792495</v>
      </c>
      <c r="I5770" s="10">
        <v>964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0.40598290598290598</v>
      </c>
      <c r="I5771" s="10">
        <v>417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0.37535612535612534</v>
      </c>
      <c r="I5772" s="10">
        <v>877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0.42690626517727054</v>
      </c>
      <c r="I5773" s="10">
        <v>1180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0.40186915887850466</v>
      </c>
      <c r="I5774" s="10">
        <v>192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0.36731919521479067</v>
      </c>
      <c r="I5775" s="10">
        <v>2327</v>
      </c>
      <c r="J5775" s="14">
        <f>IF(H5775&lt;J$2,1,0)</f>
        <v>1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0.27027027027027029</v>
      </c>
      <c r="I5776" s="10">
        <v>27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0.446229913473424</v>
      </c>
      <c r="I5777" s="10">
        <v>448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0.43235893949694088</v>
      </c>
      <c r="I5778" s="10">
        <v>835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0.42091152815013405</v>
      </c>
      <c r="I5779" s="10">
        <v>216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0.46478873239436619</v>
      </c>
      <c r="I5780" s="10">
        <v>494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0.42970822281167109</v>
      </c>
      <c r="I5781" s="10">
        <v>430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0.4115942028985507</v>
      </c>
      <c r="I5782" s="10">
        <v>203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0.38800489596083232</v>
      </c>
      <c r="I5783" s="10">
        <v>500</v>
      </c>
      <c r="J5783" s="14">
        <f>IF(H5783&lt;J$2,1,0)</f>
        <v>1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0.34704370179948585</v>
      </c>
      <c r="I5784" s="10">
        <v>254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0.35931174089068824</v>
      </c>
      <c r="I5785" s="10">
        <v>633</v>
      </c>
      <c r="J5785" s="14">
        <f>IF(H5785&lt;J$2,1,0)</f>
        <v>1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0.40545144804088584</v>
      </c>
      <c r="I5786" s="10">
        <v>349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0.43047337278106507</v>
      </c>
      <c r="I5787" s="10">
        <v>385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0.42995529061102833</v>
      </c>
      <c r="I5788" s="10">
        <v>765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0.37617554858934171</v>
      </c>
      <c r="I5789" s="10">
        <v>398</v>
      </c>
      <c r="J5789" s="14">
        <f>IF(H5789&lt;J$2,1,0)</f>
        <v>1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0.42834138486312401</v>
      </c>
      <c r="I5790" s="10">
        <v>710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0.43283582089552236</v>
      </c>
      <c r="I5791" s="10">
        <v>1634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0.40437158469945356</v>
      </c>
      <c r="I5792" s="10">
        <v>436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0.35685210312075982</v>
      </c>
      <c r="I5793" s="10">
        <v>474</v>
      </c>
      <c r="J5793" s="14">
        <f>IF(H5793&lt;J$2,1,0)</f>
        <v>1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0.47015834348355662</v>
      </c>
      <c r="I5794" s="10">
        <v>870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0.43503480278422274</v>
      </c>
      <c r="I5795" s="10">
        <v>487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0.42406876790830944</v>
      </c>
      <c r="I5796" s="10">
        <v>201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0.42592592592592593</v>
      </c>
      <c r="I5797" s="10">
        <v>62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0.40720221606648199</v>
      </c>
      <c r="I5798" s="10">
        <v>214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0.46715328467153283</v>
      </c>
      <c r="I5799" s="10">
        <v>73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0.41523809523809524</v>
      </c>
      <c r="I5800" s="10">
        <v>307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0.43564356435643564</v>
      </c>
      <c r="I5801" s="10">
        <v>114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0.40217391304347827</v>
      </c>
      <c r="I5802" s="10">
        <v>825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0.40476190476190477</v>
      </c>
      <c r="I5803" s="10">
        <v>575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0.38862559241706163</v>
      </c>
      <c r="I5804" s="10">
        <v>129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0.39102564102564102</v>
      </c>
      <c r="I5805" s="10">
        <v>570</v>
      </c>
      <c r="J5805" s="14">
        <f>IF(H5805&lt;J$2,1,0)</f>
        <v>1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0.40278940027894</v>
      </c>
      <c r="I5806" s="10">
        <v>2141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0.34343434343434343</v>
      </c>
      <c r="I5807" s="10">
        <v>130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0.45179063360881544</v>
      </c>
      <c r="I5808" s="10">
        <v>199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0.52814738996929378</v>
      </c>
      <c r="I5809" s="10">
        <v>461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0.3946360153256705</v>
      </c>
      <c r="I5810" s="10">
        <v>158</v>
      </c>
      <c r="J5810" s="14">
        <f>IF(H5810&lt;J$2,1,0)</f>
        <v>1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0.41727672035139091</v>
      </c>
      <c r="I5811" s="10">
        <v>796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0.425414364640884</v>
      </c>
      <c r="I5812" s="10">
        <v>104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0.37739032620922386</v>
      </c>
      <c r="I5813" s="10">
        <v>1107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0.35804799137233756</v>
      </c>
      <c r="I5814" s="10">
        <v>2381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0.28432563791008503</v>
      </c>
      <c r="I5815" s="10">
        <v>589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0.40789473684210525</v>
      </c>
      <c r="I5816" s="10">
        <v>405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0.41450777202072536</v>
      </c>
      <c r="I5817" s="10">
        <v>1469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0.37767220902612825</v>
      </c>
      <c r="I5818" s="10">
        <v>262</v>
      </c>
      <c r="J5818" s="14">
        <f>IF(H5818&lt;J$2,1,0)</f>
        <v>1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0.37163120567375885</v>
      </c>
      <c r="I5819" s="10">
        <v>443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0.39434889434889436</v>
      </c>
      <c r="I5820" s="10">
        <v>493</v>
      </c>
      <c r="J5820" s="14">
        <f>IF(H5820&lt;J$2,1,0)</f>
        <v>1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0.37184873949579833</v>
      </c>
      <c r="I5821" s="10">
        <v>299</v>
      </c>
      <c r="J5821" s="14">
        <f>IF(H5821&lt;J$2,1,0)</f>
        <v>1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0.46106304079110011</v>
      </c>
      <c r="I5822" s="10">
        <v>436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0.19095477386934673</v>
      </c>
      <c r="I5823" s="10">
        <v>161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0.43853820598006643</v>
      </c>
      <c r="I5824" s="10">
        <v>338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0.41573841178584264</v>
      </c>
      <c r="I5825" s="10">
        <v>1626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0.38474576271186439</v>
      </c>
      <c r="I5826" s="10">
        <v>363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0.34864864864864864</v>
      </c>
      <c r="I5827" s="10">
        <v>482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0.3807285546415981</v>
      </c>
      <c r="I5828" s="10">
        <v>527</v>
      </c>
      <c r="J5828" s="14">
        <f>IF(H5828&lt;J$2,1,0)</f>
        <v>1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0.33681462140992169</v>
      </c>
      <c r="I5829" s="10">
        <v>254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0.36654804270462632</v>
      </c>
      <c r="I5830" s="10">
        <v>356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0.24635761589403973</v>
      </c>
      <c r="I5831" s="10">
        <v>569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0.37525423728813562</v>
      </c>
      <c r="I5832" s="10">
        <v>1843</v>
      </c>
      <c r="J5832" s="14">
        <f>IF(H5832&lt;J$2,1,0)</f>
        <v>1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0.3528138528138528</v>
      </c>
      <c r="I5833" s="10">
        <v>598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0.41787790697674421</v>
      </c>
      <c r="I5834" s="10">
        <v>801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0.40190667335674862</v>
      </c>
      <c r="I5835" s="10">
        <v>8344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0.21893491124260356</v>
      </c>
      <c r="I5836" s="10">
        <v>132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0.38580931263858093</v>
      </c>
      <c r="I5837" s="10">
        <v>277</v>
      </c>
      <c r="J5837" s="14">
        <f>IF(H5837&lt;J$2,1,0)</f>
        <v>1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0.41046277665995978</v>
      </c>
      <c r="I5838" s="10">
        <v>1465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0.1092436974789916</v>
      </c>
      <c r="I5839" s="10">
        <v>106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0.36208853575482408</v>
      </c>
      <c r="I5840" s="10">
        <v>562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0.24832214765100671</v>
      </c>
      <c r="I5841" s="10">
        <v>112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0.32432432432432434</v>
      </c>
      <c r="I5842" s="10">
        <v>175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0.27906976744186046</v>
      </c>
      <c r="I5843" s="10">
        <v>310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0.29482071713147412</v>
      </c>
      <c r="I5844" s="10">
        <v>177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0.32334384858044163</v>
      </c>
      <c r="I5845" s="10">
        <v>429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0.33921568627450982</v>
      </c>
      <c r="I5846" s="10">
        <v>337</v>
      </c>
      <c r="J5846" s="14">
        <f>IF(H5846&lt;J$2,1,0)</f>
        <v>1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0.34358974358974359</v>
      </c>
      <c r="I5847" s="10">
        <v>3072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0.3323943661971831</v>
      </c>
      <c r="I5848" s="10">
        <v>237</v>
      </c>
      <c r="J5848" s="14">
        <f>IF(H5848&lt;J$2,1,0)</f>
        <v>1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0.38356164383561642</v>
      </c>
      <c r="I5849" s="10">
        <v>45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0.33047210300429186</v>
      </c>
      <c r="I5850" s="10">
        <v>156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0.43701799485861181</v>
      </c>
      <c r="I5851" s="10">
        <v>219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0.32075471698113206</v>
      </c>
      <c r="I5852" s="10">
        <v>396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0.31295620437956206</v>
      </c>
      <c r="I5853" s="10">
        <v>753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0.23220338983050848</v>
      </c>
      <c r="I5854" s="10">
        <v>453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0.40305010893246185</v>
      </c>
      <c r="I5855" s="10">
        <v>1096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0.33637284701114489</v>
      </c>
      <c r="I5856" s="10">
        <v>655</v>
      </c>
      <c r="J5856" s="14">
        <f>IF(H5856&lt;J$2,1,0)</f>
        <v>1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0.36290519132342186</v>
      </c>
      <c r="I5857" s="10">
        <v>2614</v>
      </c>
      <c r="J5857" s="14">
        <f>IF(H5857&lt;J$2,1,0)</f>
        <v>1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0.3562091503267974</v>
      </c>
      <c r="I5858" s="10">
        <v>788</v>
      </c>
      <c r="J5858" s="14">
        <f>IF(H5858&lt;J$2,1,0)</f>
        <v>1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0.33905579399141633</v>
      </c>
      <c r="I5859" s="10">
        <v>462</v>
      </c>
      <c r="J5859" s="14">
        <f>IF(H5859&lt;J$2,1,0)</f>
        <v>1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0.31205673758865249</v>
      </c>
      <c r="I5860" s="10">
        <v>97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0.2967032967032967</v>
      </c>
      <c r="I5861" s="10">
        <v>128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0.33648170011806378</v>
      </c>
      <c r="I5862" s="10">
        <v>1124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0.32948369565217389</v>
      </c>
      <c r="I5863" s="10">
        <v>987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0.28888888888888886</v>
      </c>
      <c r="I5864" s="10">
        <v>576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0.33544303797468356</v>
      </c>
      <c r="I5865" s="10">
        <v>420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0.32842415316642121</v>
      </c>
      <c r="I5866" s="10">
        <v>456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0.36317722681359044</v>
      </c>
      <c r="I5867" s="10">
        <v>1387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0.40431266846361186</v>
      </c>
      <c r="I5868" s="10">
        <v>221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0.41231343283582089</v>
      </c>
      <c r="I5869" s="10">
        <v>315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0.34484812388326386</v>
      </c>
      <c r="I5870" s="10">
        <v>1100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0.35384615384615387</v>
      </c>
      <c r="I5871" s="10">
        <v>420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0.29804560260586321</v>
      </c>
      <c r="I5872" s="10">
        <v>431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0.29974811083123426</v>
      </c>
      <c r="I5873" s="10">
        <v>278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0.33115468409586057</v>
      </c>
      <c r="I5874" s="10">
        <v>307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0.31960227272727271</v>
      </c>
      <c r="I5875" s="10">
        <v>479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0.37383379172733644</v>
      </c>
      <c r="I5876" s="10">
        <v>11611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0.35903614457831323</v>
      </c>
      <c r="I5877" s="10">
        <v>266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0.32981316003249389</v>
      </c>
      <c r="I5878" s="10">
        <v>1650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0.29596412556053814</v>
      </c>
      <c r="I5879" s="10">
        <v>157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0.35616438356164382</v>
      </c>
      <c r="I5880" s="10">
        <v>141</v>
      </c>
      <c r="J5880" s="14">
        <f>IF(H5880&lt;J$2,1,0)</f>
        <v>1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0.34715821812596004</v>
      </c>
      <c r="I5881" s="10">
        <v>425</v>
      </c>
      <c r="J5881" s="14">
        <f>IF(H5881&lt;J$2,1,0)</f>
        <v>1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0.41007194244604317</v>
      </c>
      <c r="I5882" s="10">
        <v>246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0.21787709497206703</v>
      </c>
      <c r="I5883" s="10">
        <v>140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0.36724565756823824</v>
      </c>
      <c r="I5884" s="10">
        <v>255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0.39496855345911952</v>
      </c>
      <c r="I5885" s="10">
        <v>481</v>
      </c>
      <c r="J5885" s="14">
        <f>IF(H5885&lt;J$2,1,0)</f>
        <v>1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0.38873239436619716</v>
      </c>
      <c r="I5886" s="10">
        <v>217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0.2883116883116883</v>
      </c>
      <c r="I5887" s="10">
        <v>274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0.37630662020905925</v>
      </c>
      <c r="I5888" s="10">
        <v>179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0.375</v>
      </c>
      <c r="I5889" s="10">
        <v>1545</v>
      </c>
      <c r="J5889" s="14">
        <f>IF(H5889&lt;J$2,1,0)</f>
        <v>1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0.33710174717368963</v>
      </c>
      <c r="I5890" s="10">
        <v>645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0.36546184738955823</v>
      </c>
      <c r="I5891" s="10">
        <v>158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0.37784090909090912</v>
      </c>
      <c r="I5892" s="10">
        <v>438</v>
      </c>
      <c r="J5892" s="14">
        <f>IF(H5892&lt;J$2,1,0)</f>
        <v>1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0.39719859929964985</v>
      </c>
      <c r="I5893" s="10">
        <v>2410</v>
      </c>
      <c r="J5893" s="14">
        <f>IF(H5893&lt;J$2,1,0)</f>
        <v>1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0.38486486486486488</v>
      </c>
      <c r="I5894" s="10">
        <v>569</v>
      </c>
      <c r="J5894" s="14">
        <f>IF(H5894&lt;J$2,1,0)</f>
        <v>1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0.34764991896272285</v>
      </c>
      <c r="I5895" s="10">
        <v>805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0.39010457456120146</v>
      </c>
      <c r="I5896" s="10">
        <v>13239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0.32748538011695905</v>
      </c>
      <c r="I5897" s="10">
        <v>575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0.31397174254317112</v>
      </c>
      <c r="I5898" s="10">
        <v>874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0.32861476238624876</v>
      </c>
      <c r="I5899" s="10">
        <v>1328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0.32678571428571429</v>
      </c>
      <c r="I5900" s="10">
        <v>754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0.32607512248230813</v>
      </c>
      <c r="I5901" s="10">
        <v>1238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0.32053251408090117</v>
      </c>
      <c r="I5902" s="10">
        <v>1327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0.30453799890650629</v>
      </c>
      <c r="I5903" s="10">
        <v>1272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0.37015276145710929</v>
      </c>
      <c r="I5904" s="10">
        <v>1072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0.37518037518037517</v>
      </c>
      <c r="I5905" s="10">
        <v>1299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0.35990621336459555</v>
      </c>
      <c r="I5906" s="10">
        <v>546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0.28813559322033899</v>
      </c>
      <c r="I5907" s="10">
        <v>504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0.32678571428571429</v>
      </c>
      <c r="I5908" s="10">
        <v>377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0.26181102362204722</v>
      </c>
      <c r="I5909" s="10">
        <v>1125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0.2852485737571312</v>
      </c>
      <c r="I5910" s="10">
        <v>877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0.31477927063339733</v>
      </c>
      <c r="I5911" s="10">
        <v>357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0.34482758620689657</v>
      </c>
      <c r="I5912" s="10">
        <v>171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0.32009132420091324</v>
      </c>
      <c r="I5913" s="10">
        <v>1489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0.30165289256198347</v>
      </c>
      <c r="I5914" s="10">
        <v>338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0.23076923076923078</v>
      </c>
      <c r="I5915" s="10">
        <v>330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0.45778611632270166</v>
      </c>
      <c r="I5916" s="10">
        <v>289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0.36570663094440725</v>
      </c>
      <c r="I5917" s="10">
        <v>947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0.29856584093872229</v>
      </c>
      <c r="I5918" s="10">
        <v>538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0.32307692307692309</v>
      </c>
      <c r="I5919" s="10">
        <v>176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0.28364389233954451</v>
      </c>
      <c r="I5920" s="10">
        <v>346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0.29166666666666669</v>
      </c>
      <c r="I5921" s="10">
        <v>850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0.36940482046237089</v>
      </c>
      <c r="I5922" s="10">
        <v>1282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0.33536585365853661</v>
      </c>
      <c r="I5923" s="10">
        <v>327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0.28532608695652173</v>
      </c>
      <c r="I5924" s="10">
        <v>263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0.29385307346326839</v>
      </c>
      <c r="I5925" s="10">
        <v>471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0.35360000000000003</v>
      </c>
      <c r="I5926" s="10">
        <v>404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0.33709981167608288</v>
      </c>
      <c r="I5927" s="10">
        <v>352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0.41320754716981134</v>
      </c>
      <c r="I5928" s="10">
        <v>933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0.40992647058823528</v>
      </c>
      <c r="I5929" s="10">
        <v>642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0.4199438202247191</v>
      </c>
      <c r="I5930" s="10">
        <v>413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0.35113835376532399</v>
      </c>
      <c r="I5931" s="10">
        <v>741</v>
      </c>
      <c r="J5931" s="14">
        <f>IF(H5931&lt;J$2,1,0)</f>
        <v>1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0.40625</v>
      </c>
      <c r="I5932" s="10">
        <v>228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0.40406976744186046</v>
      </c>
      <c r="I5933" s="10">
        <v>205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0.35922330097087379</v>
      </c>
      <c r="I5934" s="10">
        <v>462</v>
      </c>
      <c r="J5934" s="14">
        <f>IF(H5934&lt;J$2,1,0)</f>
        <v>1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0.42944401692958828</v>
      </c>
      <c r="I5935" s="10">
        <v>35589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0.39905362776025238</v>
      </c>
      <c r="I5936" s="10">
        <v>381</v>
      </c>
      <c r="J5936" s="14">
        <f>IF(H5936&lt;J$2,1,0)</f>
        <v>1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0.35749588138385502</v>
      </c>
      <c r="I5937" s="10">
        <v>390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0.41013824884792627</v>
      </c>
      <c r="I5938" s="10">
        <v>128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0.40086206896551724</v>
      </c>
      <c r="I5939" s="10">
        <v>278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0.37953795379537952</v>
      </c>
      <c r="I5940" s="10">
        <v>188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0.42958656330749356</v>
      </c>
      <c r="I5941" s="10">
        <v>1766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0.3231850117096019</v>
      </c>
      <c r="I5942" s="10">
        <v>289</v>
      </c>
      <c r="J5942" s="14">
        <f>IF(H5942&lt;J$2,1,0)</f>
        <v>1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0.38997821350762529</v>
      </c>
      <c r="I5943" s="10">
        <v>280</v>
      </c>
      <c r="J5943" s="14">
        <f>IF(H5943&lt;J$2,1,0)</f>
        <v>1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0.37321937321937321</v>
      </c>
      <c r="I5944" s="10">
        <v>660</v>
      </c>
      <c r="J5944" s="14">
        <f>IF(H5944&lt;J$2,1,0)</f>
        <v>1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0.2923728813559322</v>
      </c>
      <c r="I5945" s="10">
        <v>167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0.32194480946123522</v>
      </c>
      <c r="I5946" s="10">
        <v>516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0.39845397048489106</v>
      </c>
      <c r="I5947" s="10">
        <v>856</v>
      </c>
      <c r="J5947" s="14">
        <f>IF(H5947&lt;J$2,1,0)</f>
        <v>1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0.3655705996131528</v>
      </c>
      <c r="I5948" s="10">
        <v>328</v>
      </c>
      <c r="J5948" s="14">
        <f>IF(H5948&lt;J$2,1,0)</f>
        <v>1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0.38563327032136108</v>
      </c>
      <c r="I5949" s="10">
        <v>325</v>
      </c>
      <c r="J5949" s="14">
        <f>IF(H5949&lt;J$2,1,0)</f>
        <v>1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0.37957317073170732</v>
      </c>
      <c r="I5950" s="10">
        <v>407</v>
      </c>
      <c r="J5950" s="14">
        <f>IF(H5950&lt;J$2,1,0)</f>
        <v>1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0.38046647230320702</v>
      </c>
      <c r="I5951" s="10">
        <v>425</v>
      </c>
      <c r="J5951" s="14">
        <f>IF(H5951&lt;J$2,1,0)</f>
        <v>1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0.40435458786936235</v>
      </c>
      <c r="I5952" s="10">
        <v>383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0.35648148148148145</v>
      </c>
      <c r="I5953" s="10">
        <v>139</v>
      </c>
      <c r="J5953" s="14">
        <f>IF(H5953&lt;J$2,1,0)</f>
        <v>1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0.44301765650080255</v>
      </c>
      <c r="I5954" s="10">
        <v>347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0.40116279069767441</v>
      </c>
      <c r="I5955" s="10">
        <v>206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0.36585365853658536</v>
      </c>
      <c r="I5956" s="10">
        <v>130</v>
      </c>
      <c r="J5956" s="14">
        <f>IF(H5956&lt;J$2,1,0)</f>
        <v>1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0.43181818181818182</v>
      </c>
      <c r="I5957" s="10">
        <v>75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0.31896551724137934</v>
      </c>
      <c r="I5958" s="10">
        <v>316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0.40482573726541554</v>
      </c>
      <c r="I5959" s="10">
        <v>222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0.28635346756152125</v>
      </c>
      <c r="I5960" s="10">
        <v>319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0.34307496823379924</v>
      </c>
      <c r="I5961" s="10">
        <v>517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0.41062801932367149</v>
      </c>
      <c r="I5962" s="10">
        <v>366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0.35073068893528186</v>
      </c>
      <c r="I5963" s="10">
        <v>622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0.43931623931623931</v>
      </c>
      <c r="I5964" s="10">
        <v>328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0.42086330935251798</v>
      </c>
      <c r="I5965" s="10">
        <v>483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0.39321486268174477</v>
      </c>
      <c r="I5966" s="10">
        <v>3756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0.37157660991857883</v>
      </c>
      <c r="I5967" s="10">
        <v>849</v>
      </c>
      <c r="J5967" s="14">
        <f>IF(H5967&lt;J$2,1,0)</f>
        <v>1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0.37321541377132028</v>
      </c>
      <c r="I5968" s="10">
        <v>4961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0.40669240669240669</v>
      </c>
      <c r="I5969" s="10">
        <v>461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0.38501466937485895</v>
      </c>
      <c r="I5970" s="10">
        <v>2725</v>
      </c>
      <c r="J5970" s="14">
        <f>IF(H5970&lt;J$2,1,0)</f>
        <v>1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0.39122827481628369</v>
      </c>
      <c r="I5971" s="10">
        <v>10438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0.39754032902092318</v>
      </c>
      <c r="I5972" s="10">
        <v>3772</v>
      </c>
      <c r="J5972" s="14">
        <f>IF(H5972&lt;J$2,1,0)</f>
        <v>1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0.5</v>
      </c>
      <c r="I5973" s="10">
        <v>23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0.34666666666666668</v>
      </c>
      <c r="I5974" s="10">
        <v>49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0.38080495356037153</v>
      </c>
      <c r="I5975" s="10">
        <v>200</v>
      </c>
      <c r="J5975" s="14">
        <f>IF(H5975&lt;J$2,1,0)</f>
        <v>1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0.44421487603305787</v>
      </c>
      <c r="I5976" s="10">
        <v>269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0.43556701030927836</v>
      </c>
      <c r="I5977" s="10">
        <v>438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0.35813953488372091</v>
      </c>
      <c r="I5978" s="10">
        <v>138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0.39285714285714285</v>
      </c>
      <c r="I5979" s="10">
        <v>170</v>
      </c>
      <c r="J5979" s="14">
        <f>IF(H5979&lt;J$2,1,0)</f>
        <v>1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0.48749999999999999</v>
      </c>
      <c r="I5980" s="10">
        <v>82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0.48231511254019294</v>
      </c>
      <c r="I5981" s="10">
        <v>161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0.38782051282051283</v>
      </c>
      <c r="I5982" s="10">
        <v>191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0.32421875</v>
      </c>
      <c r="I5983" s="10">
        <v>173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0.30434782608695654</v>
      </c>
      <c r="I5984" s="10">
        <v>208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0.36274509803921567</v>
      </c>
      <c r="I5985" s="10">
        <v>195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0.36887608069164263</v>
      </c>
      <c r="I5986" s="10">
        <v>219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0.39127805910362029</v>
      </c>
      <c r="I5987" s="10">
        <v>8054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0.32019704433497537</v>
      </c>
      <c r="I5988" s="10">
        <v>138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0.37741046831955921</v>
      </c>
      <c r="I5989" s="10">
        <v>226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0.33270499528746467</v>
      </c>
      <c r="I5990" s="10">
        <v>708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0.38891906572514939</v>
      </c>
      <c r="I5991" s="10">
        <v>1125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0.4452054794520548</v>
      </c>
      <c r="I5992" s="10">
        <v>81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0.33214285714285713</v>
      </c>
      <c r="I5993" s="10">
        <v>561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0.34259259259259262</v>
      </c>
      <c r="I5994" s="10">
        <v>142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0.28918918918918918</v>
      </c>
      <c r="I5995" s="10">
        <v>263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0.35629453681710216</v>
      </c>
      <c r="I5996" s="10">
        <v>271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0.34931506849315069</v>
      </c>
      <c r="I5997" s="10">
        <v>285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0.4143646408839779</v>
      </c>
      <c r="I5998" s="10">
        <v>106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0.36287625418060199</v>
      </c>
      <c r="I5999" s="10">
        <v>762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0.41555555555555557</v>
      </c>
      <c r="I6000" s="10">
        <v>263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0.40131578947368424</v>
      </c>
      <c r="I6001" s="10">
        <v>273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0.27296587926509186</v>
      </c>
      <c r="I6002" s="10">
        <v>277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0.41153127917833798</v>
      </c>
      <c r="I6003" s="10">
        <v>2521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0.33600713012477718</v>
      </c>
      <c r="I6004" s="10">
        <v>745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0.33715528318671545</v>
      </c>
      <c r="I6005" s="10">
        <v>13412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0.31525015069318868</v>
      </c>
      <c r="I6006" s="10">
        <v>1136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0.31640625</v>
      </c>
      <c r="I6007" s="10">
        <v>350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0.3385722191477587</v>
      </c>
      <c r="I6008" s="10">
        <v>5976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0.37655279503105588</v>
      </c>
      <c r="I6009" s="10">
        <v>803</v>
      </c>
      <c r="J6009" s="14">
        <f>IF(H6009&lt;J$2,1,0)</f>
        <v>1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0.31610738255033555</v>
      </c>
      <c r="I6010" s="10">
        <v>1019</v>
      </c>
      <c r="J6010" s="14">
        <f>IF(H6010&lt;J$2,1,0)</f>
        <v>1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0.35474860335195529</v>
      </c>
      <c r="I6011" s="10">
        <v>1386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0.35841313269493846</v>
      </c>
      <c r="I6012" s="10">
        <v>469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0.42452830188679247</v>
      </c>
      <c r="I6013" s="10">
        <v>915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0.36842105263157893</v>
      </c>
      <c r="I6014" s="10">
        <v>372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0.36727879799666108</v>
      </c>
      <c r="I6015" s="10">
        <v>379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0.36475409836065575</v>
      </c>
      <c r="I6016" s="10">
        <v>155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0.42499999999999999</v>
      </c>
      <c r="I6017" s="10">
        <v>506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0.34334763948497854</v>
      </c>
      <c r="I6018" s="10">
        <v>153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0.405607476635514</v>
      </c>
      <c r="I6019" s="10">
        <v>636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0.34810636583400484</v>
      </c>
      <c r="I6020" s="10">
        <v>809</v>
      </c>
      <c r="J6020" s="14">
        <f>IF(H6020&lt;J$2,1,0)</f>
        <v>1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0.35060639470782801</v>
      </c>
      <c r="I6021" s="10">
        <v>1178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0.30604982206405695</v>
      </c>
      <c r="I6022" s="10">
        <v>195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0.32871972318339099</v>
      </c>
      <c r="I6023" s="10">
        <v>582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0.27871939736346518</v>
      </c>
      <c r="I6024" s="10">
        <v>383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0.42778541953232463</v>
      </c>
      <c r="I6025" s="10">
        <v>416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0.39724137931034481</v>
      </c>
      <c r="I6026" s="10">
        <v>437</v>
      </c>
      <c r="J6026" s="14">
        <f>IF(H6026&lt;J$2,1,0)</f>
        <v>1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0.31182795698924731</v>
      </c>
      <c r="I6027" s="10">
        <v>192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0.45012787723785164</v>
      </c>
      <c r="I6028" s="10">
        <v>430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0.39870129870129872</v>
      </c>
      <c r="I6029" s="10">
        <v>463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0.40206851971557855</v>
      </c>
      <c r="I6030" s="10">
        <v>925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0.38409854423292272</v>
      </c>
      <c r="I6031" s="10">
        <v>1100</v>
      </c>
      <c r="J6031" s="14">
        <f>IF(H6031&lt;J$2,1,0)</f>
        <v>1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0.37361567745284652</v>
      </c>
      <c r="I6032" s="10">
        <v>28959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0.38254211332312404</v>
      </c>
      <c r="I6033" s="10">
        <v>2016</v>
      </c>
      <c r="J6033" s="14">
        <f>IF(H6033&lt;J$2,1,0)</f>
        <v>1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0.42409923213230949</v>
      </c>
      <c r="I6034" s="10">
        <v>1950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0.3249001331557923</v>
      </c>
      <c r="I6035" s="10">
        <v>507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0.39797449362340587</v>
      </c>
      <c r="I6036" s="10">
        <v>1605</v>
      </c>
      <c r="J6036" s="14">
        <f>IF(H6036&lt;J$2,1,0)</f>
        <v>1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0.35190097259062775</v>
      </c>
      <c r="I6037" s="10">
        <v>733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0.38517796196977083</v>
      </c>
      <c r="I6038" s="10">
        <v>1261</v>
      </c>
      <c r="J6038" s="14">
        <f>IF(H6038&lt;J$2,1,0)</f>
        <v>1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0.37593984962406013</v>
      </c>
      <c r="I6039" s="10">
        <v>166</v>
      </c>
      <c r="J6039" s="14">
        <f>IF(H6039&lt;J$2,1,0)</f>
        <v>1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0.41253584596476855</v>
      </c>
      <c r="I6040" s="10">
        <v>1434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0.42572741194486985</v>
      </c>
      <c r="I6041" s="10">
        <v>1125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0.33913043478260868</v>
      </c>
      <c r="I6042" s="10">
        <v>304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0.36454018227009116</v>
      </c>
      <c r="I6043" s="10">
        <v>767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0.36565656565656568</v>
      </c>
      <c r="I6044" s="10">
        <v>628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0.37910128388017117</v>
      </c>
      <c r="I6045" s="10">
        <v>1741</v>
      </c>
      <c r="J6045" s="14">
        <f>IF(H6045&lt;J$2,1,0)</f>
        <v>1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0.38044471519951262</v>
      </c>
      <c r="I6046" s="10">
        <v>2034</v>
      </c>
      <c r="J6046" s="14">
        <f>IF(H6046&lt;J$2,1,0)</f>
        <v>1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0.35302916978309651</v>
      </c>
      <c r="I6047" s="10">
        <v>865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0.41403508771929826</v>
      </c>
      <c r="I6048" s="10">
        <v>1002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0.42582106455266139</v>
      </c>
      <c r="I6049" s="10">
        <v>507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0.34177997527812115</v>
      </c>
      <c r="I6050" s="10">
        <v>1065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0.40464798359535203</v>
      </c>
      <c r="I6051" s="10">
        <v>871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0.31294964028776978</v>
      </c>
      <c r="I6052" s="10">
        <v>573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0.3481717011128776</v>
      </c>
      <c r="I6053" s="10">
        <v>410</v>
      </c>
      <c r="J6053" s="14">
        <f>IF(H6053&lt;J$2,1,0)</f>
        <v>1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0.37903225806451613</v>
      </c>
      <c r="I6054" s="10">
        <v>154</v>
      </c>
      <c r="J6054" s="14">
        <f>IF(H6054&lt;J$2,1,0)</f>
        <v>1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0.34049726085124316</v>
      </c>
      <c r="I6055" s="10">
        <v>1565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0.38189979376440614</v>
      </c>
      <c r="I6056" s="10">
        <v>5095</v>
      </c>
      <c r="J6056" s="14">
        <f>IF(H6056&lt;J$2,1,0)</f>
        <v>1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0.37068965517241381</v>
      </c>
      <c r="I6057" s="10">
        <v>1241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0.37982625482625482</v>
      </c>
      <c r="I6058" s="10">
        <v>1285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0.42494714587737842</v>
      </c>
      <c r="I6059" s="10">
        <v>272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0.3750694058856191</v>
      </c>
      <c r="I6060" s="10">
        <v>2251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0.39107615949562358</v>
      </c>
      <c r="I6061" s="10">
        <v>36315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0.41869522882181109</v>
      </c>
      <c r="I6062" s="10">
        <v>1194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0.38675742574257427</v>
      </c>
      <c r="I6063" s="10">
        <v>1982</v>
      </c>
      <c r="J6063" s="14">
        <f>IF(H6063&lt;J$2,1,0)</f>
        <v>1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0.40182880365760731</v>
      </c>
      <c r="I6064" s="10">
        <v>2355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0.36526090064331668</v>
      </c>
      <c r="I6065" s="10">
        <v>888</v>
      </c>
      <c r="J6065" s="14">
        <f>IF(H6065&lt;J$2,1,0)</f>
        <v>1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0.4022787028921998</v>
      </c>
      <c r="I6066" s="10">
        <v>2046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0.39708921805029279</v>
      </c>
      <c r="I6067" s="10">
        <v>7001</v>
      </c>
      <c r="J6067" s="14">
        <f>IF(H6067&lt;J$2,1,0)</f>
        <v>1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0.40386024920596142</v>
      </c>
      <c r="I6068" s="10">
        <v>2440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0.38736102984201287</v>
      </c>
      <c r="I6069" s="10">
        <v>1047</v>
      </c>
      <c r="J6069" s="14">
        <f>IF(H6069&lt;J$2,1,0)</f>
        <v>1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0.38344594594594594</v>
      </c>
      <c r="I6070" s="10">
        <v>1095</v>
      </c>
      <c r="J6070" s="14">
        <f>IF(H6070&lt;J$2,1,0)</f>
        <v>1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0.36162361623616235</v>
      </c>
      <c r="I6071" s="10">
        <v>865</v>
      </c>
      <c r="J6071" s="14">
        <f>IF(H6071&lt;J$2,1,0)</f>
        <v>1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0.35027223230490018</v>
      </c>
      <c r="I6072" s="10">
        <v>358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0.37873965626989181</v>
      </c>
      <c r="I6073" s="10">
        <v>976</v>
      </c>
      <c r="J6073" s="14">
        <f>IF(H6073&lt;J$2,1,0)</f>
        <v>1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0.39457202505219208</v>
      </c>
      <c r="I6074" s="10">
        <v>290</v>
      </c>
      <c r="J6074" s="14">
        <f>IF(H6074&lt;J$2,1,0)</f>
        <v>1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0.38222646918299091</v>
      </c>
      <c r="I6075" s="10">
        <v>1293</v>
      </c>
      <c r="J6075" s="14">
        <f>IF(H6075&lt;J$2,1,0)</f>
        <v>1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0.43208751139471285</v>
      </c>
      <c r="I6076" s="10">
        <v>623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0.44122383252818037</v>
      </c>
      <c r="I6077" s="10">
        <v>347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0.38682816048448143</v>
      </c>
      <c r="I6078" s="10">
        <v>810</v>
      </c>
      <c r="J6078" s="14">
        <f>IF(H6078&lt;J$2,1,0)</f>
        <v>1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0.45256609642301709</v>
      </c>
      <c r="I6079" s="10">
        <v>352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0.31455805892547661</v>
      </c>
      <c r="I6080" s="10">
        <v>791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0.2882205513784461</v>
      </c>
      <c r="I6081" s="10">
        <v>284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0.19469835466179158</v>
      </c>
      <c r="I6082" s="10">
        <v>881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0.24497991967871485</v>
      </c>
      <c r="I6083" s="10">
        <v>564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0.15189873417721519</v>
      </c>
      <c r="I6084" s="10">
        <v>268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0.22401549386701097</v>
      </c>
      <c r="I6085" s="10">
        <v>1202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0.28608752449379493</v>
      </c>
      <c r="I6086" s="10">
        <v>1093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0.26330981398332265</v>
      </c>
      <c r="I6087" s="10">
        <v>2297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0.26361386138613863</v>
      </c>
      <c r="I6088" s="10">
        <v>595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0.27314814814814814</v>
      </c>
      <c r="I6089" s="10">
        <v>157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0.2838880317390346</v>
      </c>
      <c r="I6090" s="10">
        <v>3249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0.33543307086614171</v>
      </c>
      <c r="I6091" s="10">
        <v>2110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0.36240992702074271</v>
      </c>
      <c r="I6092" s="10">
        <v>27695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0.38525041276829941</v>
      </c>
      <c r="I6093" s="10">
        <v>2234</v>
      </c>
      <c r="J6093" s="14">
        <f>IF(H6093&lt;J$2,1,0)</f>
        <v>1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0.4202392821535394</v>
      </c>
      <c r="I6094" s="10">
        <v>2326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0.35262083049693671</v>
      </c>
      <c r="I6095" s="10">
        <v>951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0.35630841121495327</v>
      </c>
      <c r="I6096" s="10">
        <v>551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0.40720720720720721</v>
      </c>
      <c r="I6097" s="10">
        <v>329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0.40813008130081302</v>
      </c>
      <c r="I6098" s="10">
        <v>364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0.28943560057887119</v>
      </c>
      <c r="I6099" s="10">
        <v>491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0.28442437923250563</v>
      </c>
      <c r="I6100" s="10">
        <v>634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0.46215780998389694</v>
      </c>
      <c r="I6101" s="10">
        <v>334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0.34311946781021496</v>
      </c>
      <c r="I6102" s="10">
        <v>11948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0.4153529814941741</v>
      </c>
      <c r="I6103" s="10">
        <v>853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0.35393661264878817</v>
      </c>
      <c r="I6104" s="10">
        <v>4505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0.34114765570328903</v>
      </c>
      <c r="I6105" s="10">
        <v>1883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0.38524145415084105</v>
      </c>
      <c r="I6106" s="10">
        <v>2266</v>
      </c>
      <c r="J6106" s="14">
        <f>IF(H6106&lt;J$2,1,0)</f>
        <v>1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0.42</v>
      </c>
      <c r="I6107" s="10">
        <v>609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0.3458840900701366</v>
      </c>
      <c r="I6108" s="10">
        <v>1772</v>
      </c>
      <c r="J6108" s="14">
        <f>IF(H6108&lt;J$2,1,0)</f>
        <v>1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0.38256130790190734</v>
      </c>
      <c r="I6109" s="10">
        <v>3399</v>
      </c>
      <c r="J6109" s="14">
        <f>IF(H6109&lt;J$2,1,0)</f>
        <v>1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0.37404580152671757</v>
      </c>
      <c r="I6110" s="10">
        <v>328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0.41473604253703</v>
      </c>
      <c r="I6111" s="10">
        <v>1541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0.37533875338753386</v>
      </c>
      <c r="I6112" s="10">
        <v>461</v>
      </c>
      <c r="J6112" s="14">
        <f>IF(H6112&lt;J$2,1,0)</f>
        <v>1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0.35643564356435642</v>
      </c>
      <c r="I6113" s="10">
        <v>325</v>
      </c>
      <c r="J6113" s="14">
        <f>IF(H6113&lt;J$2,1,0)</f>
        <v>1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0.3383838383838384</v>
      </c>
      <c r="I6114" s="10">
        <v>131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0.50450450450450446</v>
      </c>
      <c r="I6115" s="10">
        <v>55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0.33333333333333331</v>
      </c>
      <c r="I6116" s="10">
        <v>162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0.32679738562091504</v>
      </c>
      <c r="I6117" s="10">
        <v>103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0.27450980392156865</v>
      </c>
      <c r="I6118" s="10">
        <v>111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0.33852140077821014</v>
      </c>
      <c r="I6119" s="10">
        <v>170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0.40458015267175573</v>
      </c>
      <c r="I6120" s="10">
        <v>78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0.37060702875399359</v>
      </c>
      <c r="I6121" s="10">
        <v>197</v>
      </c>
      <c r="J6121" s="14">
        <f>IF(H6121&lt;J$2,1,0)</f>
        <v>1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0.3915715539947322</v>
      </c>
      <c r="I6122" s="10">
        <v>693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0.45387453874538747</v>
      </c>
      <c r="I6123" s="10">
        <v>148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0.38573743922204212</v>
      </c>
      <c r="I6124" s="10">
        <v>379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0.3632887189292543</v>
      </c>
      <c r="I6125" s="10">
        <v>333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0.42857142857142855</v>
      </c>
      <c r="I6126" s="10">
        <v>144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0.46913580246913578</v>
      </c>
      <c r="I6127" s="10">
        <v>559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0.43564356435643564</v>
      </c>
      <c r="I6128" s="10">
        <v>171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0.39595228384991843</v>
      </c>
      <c r="I6129" s="10">
        <v>11849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0.37825059101654845</v>
      </c>
      <c r="I6130" s="10">
        <v>526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0.39898989898989901</v>
      </c>
      <c r="I6131" s="10">
        <v>238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0.45069000336587006</v>
      </c>
      <c r="I6132" s="10">
        <v>1632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0.39789964994165694</v>
      </c>
      <c r="I6133" s="10">
        <v>516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0.43650793650793651</v>
      </c>
      <c r="I6134" s="10">
        <v>71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0.44191343963553531</v>
      </c>
      <c r="I6135" s="10">
        <v>245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0.38193548387096776</v>
      </c>
      <c r="I6136" s="10">
        <v>479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0.41637426900584795</v>
      </c>
      <c r="I6137" s="10">
        <v>499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0.46240601503759399</v>
      </c>
      <c r="I6138" s="10">
        <v>143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0.39289340101522841</v>
      </c>
      <c r="I6139" s="10">
        <v>598</v>
      </c>
      <c r="J6139" s="14">
        <f>IF(H6139&lt;J$2,1,0)</f>
        <v>1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0.35582386363636365</v>
      </c>
      <c r="I6140" s="10">
        <v>907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0.28060263653483991</v>
      </c>
      <c r="I6141" s="10">
        <v>382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0.34488734835355284</v>
      </c>
      <c r="I6142" s="10">
        <v>1134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0.40617283950617283</v>
      </c>
      <c r="I6143" s="10">
        <v>481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0.35538461538461541</v>
      </c>
      <c r="I6144" s="10">
        <v>419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0.34733333333333333</v>
      </c>
      <c r="I6145" s="10">
        <v>979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0.35770750988142291</v>
      </c>
      <c r="I6146" s="10">
        <v>650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0.36494597839135656</v>
      </c>
      <c r="I6147" s="10">
        <v>529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0.36089716902581181</v>
      </c>
      <c r="I6148" s="10">
        <v>12281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0.29729729729729731</v>
      </c>
      <c r="I6149" s="10">
        <v>988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0.34972299168975068</v>
      </c>
      <c r="I6150" s="10">
        <v>939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0.29981378026070765</v>
      </c>
      <c r="I6151" s="10">
        <v>1128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0.28083861530960508</v>
      </c>
      <c r="I6152" s="10">
        <v>1475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0.34243542435424357</v>
      </c>
      <c r="I6153" s="10">
        <v>891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0.34409515717926931</v>
      </c>
      <c r="I6154" s="10">
        <v>1544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0.34319526627218933</v>
      </c>
      <c r="I6155" s="10">
        <v>1443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0.3514018691588785</v>
      </c>
      <c r="I6156" s="10">
        <v>347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0.33518776077885953</v>
      </c>
      <c r="I6157" s="10">
        <v>478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0.37894736842105264</v>
      </c>
      <c r="I6158" s="10">
        <v>177</v>
      </c>
      <c r="J6158" s="14">
        <f>IF(H6158&lt;J$2,1,0)</f>
        <v>1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0.3546099290780142</v>
      </c>
      <c r="I6159" s="10">
        <v>91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0.32921810699588477</v>
      </c>
      <c r="I6160" s="10">
        <v>326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0.32989690721649484</v>
      </c>
      <c r="I6161" s="10">
        <v>130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0.35420701527867443</v>
      </c>
      <c r="I6162" s="10">
        <v>3001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0.31746031746031744</v>
      </c>
      <c r="I6163" s="10">
        <v>215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0.37083125933300148</v>
      </c>
      <c r="I6164" s="10">
        <v>3792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0.3835800807537012</v>
      </c>
      <c r="I6165" s="10">
        <v>458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0.40067590545825538</v>
      </c>
      <c r="I6166" s="10">
        <v>28197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0.37931034482758619</v>
      </c>
      <c r="I6167" s="10">
        <v>774</v>
      </c>
      <c r="J6167" s="14">
        <f>IF(H6167&lt;J$2,1,0)</f>
        <v>1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0.45447976878612717</v>
      </c>
      <c r="I6168" s="10">
        <v>1510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0.3635280095351609</v>
      </c>
      <c r="I6169" s="10">
        <v>534</v>
      </c>
      <c r="J6169" s="14">
        <f>IF(H6169&lt;J$2,1,0)</f>
        <v>1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0.39234875444839856</v>
      </c>
      <c r="I6170" s="10">
        <v>683</v>
      </c>
      <c r="J6170" s="14">
        <f>IF(H6170&lt;J$2,1,0)</f>
        <v>1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0.43654822335025378</v>
      </c>
      <c r="I6171" s="10">
        <v>555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0.39668874172185431</v>
      </c>
      <c r="I6172" s="10">
        <v>2733</v>
      </c>
      <c r="J6172" s="14">
        <f>IF(H6172&lt;J$2,1,0)</f>
        <v>1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0.41022727272727272</v>
      </c>
      <c r="I6173" s="10">
        <v>519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0.40026246719160102</v>
      </c>
      <c r="I6174" s="10">
        <v>457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0.44243070362473347</v>
      </c>
      <c r="I6175" s="10">
        <v>523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0.34183673469387754</v>
      </c>
      <c r="I6176" s="10">
        <v>774</v>
      </c>
      <c r="J6176" s="14">
        <f>IF(H6176&lt;J$2,1,0)</f>
        <v>1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0.41216795201371037</v>
      </c>
      <c r="I6177" s="10">
        <v>686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0.47913043478260869</v>
      </c>
      <c r="I6178" s="10">
        <v>599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0.41176470588235292</v>
      </c>
      <c r="I6179" s="10">
        <v>550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0.47044632086851629</v>
      </c>
      <c r="I6180" s="10">
        <v>439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0.4398315282791817</v>
      </c>
      <c r="I6181" s="10">
        <v>931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0.36484490398818314</v>
      </c>
      <c r="I6182" s="10">
        <v>430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0.34895397489539748</v>
      </c>
      <c r="I6183" s="10">
        <v>778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0.46916076845298282</v>
      </c>
      <c r="I6184" s="10">
        <v>525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0.40029873039581776</v>
      </c>
      <c r="I6185" s="10">
        <v>803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0.35888962326503637</v>
      </c>
      <c r="I6186" s="10">
        <v>970</v>
      </c>
      <c r="J6186" s="14">
        <f>IF(H6186&lt;J$2,1,0)</f>
        <v>1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0.34772727272727272</v>
      </c>
      <c r="I6187" s="10">
        <v>287</v>
      </c>
      <c r="J6187" s="14">
        <f>IF(H6187&lt;J$2,1,0)</f>
        <v>1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0.39915373765867418</v>
      </c>
      <c r="I6188" s="10">
        <v>426</v>
      </c>
      <c r="J6188" s="14">
        <f>IF(H6188&lt;J$2,1,0)</f>
        <v>1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0.4483240223463687</v>
      </c>
      <c r="I6189" s="10">
        <v>395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0.33930453108535302</v>
      </c>
      <c r="I6190" s="10">
        <v>627</v>
      </c>
      <c r="J6190" s="14">
        <f>IF(H6190&lt;J$2,1,0)</f>
        <v>1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0.39130434782608697</v>
      </c>
      <c r="I6191" s="10">
        <v>126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0.42592592592592593</v>
      </c>
      <c r="I6192" s="10">
        <v>62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0.4269406392694064</v>
      </c>
      <c r="I6193" s="10">
        <v>502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0.41965973534971646</v>
      </c>
      <c r="I6194" s="10">
        <v>307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0.38461538461538464</v>
      </c>
      <c r="I6195" s="10">
        <v>80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0.31034482758620691</v>
      </c>
      <c r="I6196" s="10">
        <v>120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0.40026075619295959</v>
      </c>
      <c r="I6197" s="10">
        <v>460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0.36214442013129106</v>
      </c>
      <c r="I6198" s="10">
        <v>583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0.39855072463768115</v>
      </c>
      <c r="I6199" s="10">
        <v>249</v>
      </c>
      <c r="J6199" s="14">
        <f>IF(H6199&lt;J$2,1,0)</f>
        <v>1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0.40975609756097559</v>
      </c>
      <c r="I6200" s="10">
        <v>363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0.29870129870129869</v>
      </c>
      <c r="I6201" s="10">
        <v>162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0.37340619307832423</v>
      </c>
      <c r="I6202" s="10">
        <v>344</v>
      </c>
      <c r="J6202" s="14">
        <f>IF(H6202&lt;J$2,1,0)</f>
        <v>1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0.35646687697160884</v>
      </c>
      <c r="I6203" s="10">
        <v>204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0.375</v>
      </c>
      <c r="I6204" s="10">
        <v>290</v>
      </c>
      <c r="J6204" s="14">
        <f>IF(H6204&lt;J$2,1,0)</f>
        <v>1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0.39399293286219084</v>
      </c>
      <c r="I6205" s="10">
        <v>343</v>
      </c>
      <c r="J6205" s="14">
        <f>IF(H6205&lt;J$2,1,0)</f>
        <v>1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0.37611940298507462</v>
      </c>
      <c r="I6206" s="10">
        <v>209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0.31800391389432486</v>
      </c>
      <c r="I6207" s="10">
        <v>697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0.36960891047650951</v>
      </c>
      <c r="I6208" s="10">
        <v>15055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0.40211019929660025</v>
      </c>
      <c r="I6209" s="10">
        <v>3570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0.43501435014350143</v>
      </c>
      <c r="I6210" s="10">
        <v>1378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0.44904458598726116</v>
      </c>
      <c r="I6211" s="10">
        <v>692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0.43122676579925651</v>
      </c>
      <c r="I6212" s="10">
        <v>918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0.35893155258764609</v>
      </c>
      <c r="I6213" s="10">
        <v>384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0.38252869717941751</v>
      </c>
      <c r="I6214" s="10">
        <v>147659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0.37890625</v>
      </c>
      <c r="I6215" s="10">
        <v>318</v>
      </c>
      <c r="J6215" s="14">
        <f>IF(H6215&lt;J$2,1,0)</f>
        <v>1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0.42117647058823532</v>
      </c>
      <c r="I6216" s="10">
        <v>246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0.38324175824175827</v>
      </c>
      <c r="I6217" s="10">
        <v>449</v>
      </c>
      <c r="J6217" s="14">
        <f>IF(H6217&lt;J$2,1,0)</f>
        <v>1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0.40891555936562368</v>
      </c>
      <c r="I6218" s="10">
        <v>1379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0.41968621591333582</v>
      </c>
      <c r="I6219" s="10">
        <v>3107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0.40467625899280574</v>
      </c>
      <c r="I6220" s="10">
        <v>993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0.39980321416857983</v>
      </c>
      <c r="I6221" s="10">
        <v>3660</v>
      </c>
      <c r="J6221" s="14">
        <f>IF(H6221&lt;J$2,1,0)</f>
        <v>1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0.41579371474617244</v>
      </c>
      <c r="I6222" s="10">
        <v>2175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0.38144329896907214</v>
      </c>
      <c r="I6223" s="10">
        <v>180</v>
      </c>
      <c r="J6223" s="14">
        <f>IF(H6223&lt;J$2,1,0)</f>
        <v>1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0.45588235294117646</v>
      </c>
      <c r="I6224" s="10">
        <v>111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0.41880341880341881</v>
      </c>
      <c r="I6225" s="10">
        <v>68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0.38117647058823528</v>
      </c>
      <c r="I6226" s="10">
        <v>263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0.38998073217726398</v>
      </c>
      <c r="I6227" s="10">
        <v>1583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0.44648318042813456</v>
      </c>
      <c r="I6228" s="10">
        <v>181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0.3788098693759071</v>
      </c>
      <c r="I6229" s="10">
        <v>428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0.35294117647058826</v>
      </c>
      <c r="I6230" s="10">
        <v>154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0.43594306049822062</v>
      </c>
      <c r="I6231" s="10">
        <v>317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0.4277221980571263</v>
      </c>
      <c r="I6232" s="10">
        <v>3947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0.37669902912621361</v>
      </c>
      <c r="I6233" s="10">
        <v>321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0.29590643274853801</v>
      </c>
      <c r="I6234" s="10">
        <v>1204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0.43527367506516074</v>
      </c>
      <c r="I6235" s="10">
        <v>650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0.23151125401929259</v>
      </c>
      <c r="I6236" s="10">
        <v>239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0.30801687763713081</v>
      </c>
      <c r="I6237" s="10">
        <v>164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0.32359081419624219</v>
      </c>
      <c r="I6238" s="10">
        <v>324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0.31879699248120302</v>
      </c>
      <c r="I6239" s="10">
        <v>453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0.31690140845070425</v>
      </c>
      <c r="I6240" s="10">
        <v>582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0.31785039157439915</v>
      </c>
      <c r="I6241" s="10">
        <v>2526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0.29120473022912047</v>
      </c>
      <c r="I6242" s="10">
        <v>959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0.31234484315053035</v>
      </c>
      <c r="I6243" s="10">
        <v>3047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0.38285714285714284</v>
      </c>
      <c r="I6244" s="10">
        <v>756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0.32183281058229918</v>
      </c>
      <c r="I6245" s="10">
        <v>19892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0.4</v>
      </c>
      <c r="I6246" s="10">
        <v>675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0.39193682460515378</v>
      </c>
      <c r="I6247" s="10">
        <v>1463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0.34345351043643263</v>
      </c>
      <c r="I6248" s="10">
        <v>346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0.38344272708024563</v>
      </c>
      <c r="I6249" s="10">
        <v>2912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0.26347305389221559</v>
      </c>
      <c r="I6250" s="10">
        <v>123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0.35406698564593303</v>
      </c>
      <c r="I6251" s="10">
        <v>135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0.3619047619047619</v>
      </c>
      <c r="I6252" s="10">
        <v>134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0.30399999999999999</v>
      </c>
      <c r="I6253" s="10">
        <v>87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0.3032581453634085</v>
      </c>
      <c r="I6254" s="10">
        <v>278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0.28855721393034828</v>
      </c>
      <c r="I6255" s="10">
        <v>143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0.30169491525423731</v>
      </c>
      <c r="I6256" s="10">
        <v>206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0.46581875993640698</v>
      </c>
      <c r="I6257" s="10">
        <v>336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mergeCells count="1">
    <mergeCell ref="G2:I2"/>
  </mergeCells>
  <conditionalFormatting sqref="H4:H62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1:L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  <col min="8" max="8" width="14.42578125" bestFit="1" customWidth="1"/>
    <col min="9" max="10" width="24" bestFit="1" customWidth="1"/>
    <col min="11" max="11" width="15.85546875" bestFit="1" customWidth="1"/>
    <col min="12" max="12" width="16.140625" bestFit="1" customWidth="1"/>
  </cols>
  <sheetData>
    <row r="1" spans="1:12" x14ac:dyDescent="0.25">
      <c r="A1" s="20" t="s">
        <v>6320</v>
      </c>
      <c r="H1" s="20" t="s">
        <v>6321</v>
      </c>
    </row>
    <row r="3" spans="1:12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  <c r="H3" s="15" t="s">
        <v>0</v>
      </c>
      <c r="I3" s="15" t="s">
        <v>6282</v>
      </c>
      <c r="J3" s="15" t="s">
        <v>6283</v>
      </c>
      <c r="K3" t="s">
        <v>6315</v>
      </c>
      <c r="L3" t="s">
        <v>6316</v>
      </c>
    </row>
    <row r="4" spans="1:12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  <c r="H4" t="s">
        <v>4</v>
      </c>
      <c r="I4">
        <v>1000</v>
      </c>
      <c r="J4" t="s">
        <v>5</v>
      </c>
      <c r="K4" s="16">
        <v>1</v>
      </c>
      <c r="L4" s="16">
        <v>0</v>
      </c>
    </row>
    <row r="5" spans="1:12" x14ac:dyDescent="0.25">
      <c r="A5" t="s">
        <v>7</v>
      </c>
      <c r="B5">
        <v>2001</v>
      </c>
      <c r="C5" t="s">
        <v>6286</v>
      </c>
      <c r="D5" s="16">
        <v>51</v>
      </c>
      <c r="E5" s="16">
        <v>2</v>
      </c>
      <c r="H5" t="s">
        <v>7</v>
      </c>
      <c r="I5">
        <v>2001</v>
      </c>
      <c r="J5" t="s">
        <v>6286</v>
      </c>
      <c r="K5" s="16">
        <v>51</v>
      </c>
      <c r="L5" s="16">
        <v>16</v>
      </c>
    </row>
    <row r="6" spans="1:12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  <c r="H6" t="s">
        <v>7</v>
      </c>
      <c r="I6">
        <v>2002</v>
      </c>
      <c r="J6" t="s">
        <v>159</v>
      </c>
      <c r="K6" s="16">
        <v>48</v>
      </c>
      <c r="L6" s="16">
        <v>9</v>
      </c>
    </row>
    <row r="7" spans="1:12" x14ac:dyDescent="0.25">
      <c r="A7" t="s">
        <v>7</v>
      </c>
      <c r="B7">
        <v>2003</v>
      </c>
      <c r="C7" t="s">
        <v>6284</v>
      </c>
      <c r="D7" s="16">
        <v>58</v>
      </c>
      <c r="E7" s="16">
        <v>2</v>
      </c>
      <c r="H7" t="s">
        <v>7</v>
      </c>
      <c r="I7">
        <v>2003</v>
      </c>
      <c r="J7" t="s">
        <v>6284</v>
      </c>
      <c r="K7" s="16">
        <v>58</v>
      </c>
      <c r="L7" s="16">
        <v>29</v>
      </c>
    </row>
    <row r="8" spans="1:12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  <c r="H8" t="s">
        <v>7</v>
      </c>
      <c r="I8">
        <v>2004</v>
      </c>
      <c r="J8" t="s">
        <v>449</v>
      </c>
      <c r="K8" s="16">
        <v>37</v>
      </c>
      <c r="L8" s="16">
        <v>5</v>
      </c>
    </row>
    <row r="9" spans="1:12" x14ac:dyDescent="0.25">
      <c r="A9" t="s">
        <v>7</v>
      </c>
      <c r="B9">
        <v>2005</v>
      </c>
      <c r="C9" t="s">
        <v>787</v>
      </c>
      <c r="D9" s="16">
        <v>79</v>
      </c>
      <c r="E9" s="16">
        <v>1</v>
      </c>
      <c r="H9" t="s">
        <v>7</v>
      </c>
      <c r="I9">
        <v>2005</v>
      </c>
      <c r="J9" t="s">
        <v>787</v>
      </c>
      <c r="K9" s="16">
        <v>79</v>
      </c>
      <c r="L9" s="16">
        <v>15</v>
      </c>
    </row>
    <row r="10" spans="1:12" x14ac:dyDescent="0.25">
      <c r="A10" t="s">
        <v>7</v>
      </c>
      <c r="B10">
        <v>2006</v>
      </c>
      <c r="C10" t="s">
        <v>378</v>
      </c>
      <c r="D10" s="16">
        <v>21</v>
      </c>
      <c r="E10" s="16">
        <v>2</v>
      </c>
      <c r="H10" t="s">
        <v>7</v>
      </c>
      <c r="I10">
        <v>2006</v>
      </c>
      <c r="J10" t="s">
        <v>378</v>
      </c>
      <c r="K10" s="16">
        <v>21</v>
      </c>
      <c r="L10" s="16">
        <v>13</v>
      </c>
    </row>
    <row r="11" spans="1:12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  <c r="H11" t="s">
        <v>7</v>
      </c>
      <c r="I11">
        <v>2007</v>
      </c>
      <c r="J11" t="s">
        <v>852</v>
      </c>
      <c r="K11" s="16">
        <v>24</v>
      </c>
      <c r="L11" s="16">
        <v>1</v>
      </c>
    </row>
    <row r="12" spans="1:12" x14ac:dyDescent="0.25">
      <c r="A12" t="s">
        <v>7</v>
      </c>
      <c r="B12">
        <v>2008</v>
      </c>
      <c r="C12" t="s">
        <v>172</v>
      </c>
      <c r="D12" s="16">
        <v>37</v>
      </c>
      <c r="E12" s="16">
        <v>1</v>
      </c>
      <c r="H12" t="s">
        <v>7</v>
      </c>
      <c r="I12">
        <v>2008</v>
      </c>
      <c r="J12" t="s">
        <v>172</v>
      </c>
      <c r="K12" s="16">
        <v>37</v>
      </c>
      <c r="L12" s="16">
        <v>9</v>
      </c>
    </row>
    <row r="13" spans="1:12" x14ac:dyDescent="0.25">
      <c r="A13" t="s">
        <v>7</v>
      </c>
      <c r="B13">
        <v>2009</v>
      </c>
      <c r="C13" t="s">
        <v>6285</v>
      </c>
      <c r="D13" s="16">
        <v>48</v>
      </c>
      <c r="E13" s="16">
        <v>3</v>
      </c>
      <c r="H13" t="s">
        <v>7</v>
      </c>
      <c r="I13">
        <v>2009</v>
      </c>
      <c r="J13" t="s">
        <v>6285</v>
      </c>
      <c r="K13" s="16">
        <v>48</v>
      </c>
      <c r="L13" s="16">
        <v>12</v>
      </c>
    </row>
    <row r="14" spans="1:12" x14ac:dyDescent="0.25">
      <c r="A14" t="s">
        <v>7</v>
      </c>
      <c r="B14">
        <v>2010</v>
      </c>
      <c r="C14" t="s">
        <v>367</v>
      </c>
      <c r="D14" s="16">
        <v>69</v>
      </c>
      <c r="E14" s="16">
        <v>5</v>
      </c>
      <c r="H14" t="s">
        <v>7</v>
      </c>
      <c r="I14">
        <v>2010</v>
      </c>
      <c r="J14" t="s">
        <v>367</v>
      </c>
      <c r="K14" s="16">
        <v>69</v>
      </c>
      <c r="L14" s="16">
        <v>19</v>
      </c>
    </row>
    <row r="15" spans="1:12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  <c r="H15" t="s">
        <v>7</v>
      </c>
      <c r="I15">
        <v>2011</v>
      </c>
      <c r="J15" t="s">
        <v>541</v>
      </c>
      <c r="K15" s="16">
        <v>18</v>
      </c>
      <c r="L15" s="16">
        <v>10</v>
      </c>
    </row>
    <row r="16" spans="1:12" x14ac:dyDescent="0.25">
      <c r="A16" t="s">
        <v>7</v>
      </c>
      <c r="B16">
        <v>2012</v>
      </c>
      <c r="C16" t="s">
        <v>444</v>
      </c>
      <c r="D16" s="16">
        <v>51</v>
      </c>
      <c r="E16" s="16">
        <v>4</v>
      </c>
      <c r="H16" t="s">
        <v>7</v>
      </c>
      <c r="I16">
        <v>2012</v>
      </c>
      <c r="J16" t="s">
        <v>444</v>
      </c>
      <c r="K16" s="16">
        <v>51</v>
      </c>
      <c r="L16" s="16">
        <v>8</v>
      </c>
    </row>
    <row r="17" spans="1:12" x14ac:dyDescent="0.25">
      <c r="A17" t="s">
        <v>7</v>
      </c>
      <c r="B17">
        <v>2013</v>
      </c>
      <c r="C17" t="s">
        <v>672</v>
      </c>
      <c r="D17" s="16">
        <v>12</v>
      </c>
      <c r="E17" s="16">
        <v>2</v>
      </c>
      <c r="H17" t="s">
        <v>7</v>
      </c>
      <c r="I17">
        <v>2013</v>
      </c>
      <c r="J17" t="s">
        <v>672</v>
      </c>
      <c r="K17" s="16">
        <v>12</v>
      </c>
      <c r="L17" s="16">
        <v>6</v>
      </c>
    </row>
    <row r="18" spans="1:12" x14ac:dyDescent="0.25">
      <c r="A18" t="s">
        <v>7</v>
      </c>
      <c r="B18">
        <v>2014</v>
      </c>
      <c r="C18" t="s">
        <v>516</v>
      </c>
      <c r="D18" s="16">
        <v>39</v>
      </c>
      <c r="E18" s="16">
        <v>8</v>
      </c>
      <c r="H18" t="s">
        <v>7</v>
      </c>
      <c r="I18">
        <v>2014</v>
      </c>
      <c r="J18" t="s">
        <v>516</v>
      </c>
      <c r="K18" s="16">
        <v>39</v>
      </c>
      <c r="L18" s="16">
        <v>24</v>
      </c>
    </row>
    <row r="19" spans="1:12" x14ac:dyDescent="0.25">
      <c r="A19" t="s">
        <v>7</v>
      </c>
      <c r="B19">
        <v>2015</v>
      </c>
      <c r="C19" t="s">
        <v>578</v>
      </c>
      <c r="D19" s="16">
        <v>98</v>
      </c>
      <c r="E19" s="16">
        <v>22</v>
      </c>
      <c r="H19" t="s">
        <v>7</v>
      </c>
      <c r="I19">
        <v>2015</v>
      </c>
      <c r="J19" t="s">
        <v>578</v>
      </c>
      <c r="K19" s="16">
        <v>98</v>
      </c>
      <c r="L19" s="16">
        <v>52</v>
      </c>
    </row>
    <row r="20" spans="1:12" x14ac:dyDescent="0.25">
      <c r="A20" t="s">
        <v>7</v>
      </c>
      <c r="B20">
        <v>2016</v>
      </c>
      <c r="C20" t="s">
        <v>619</v>
      </c>
      <c r="D20" s="16">
        <v>22</v>
      </c>
      <c r="E20" s="16">
        <v>8</v>
      </c>
      <c r="H20" t="s">
        <v>7</v>
      </c>
      <c r="I20">
        <v>2016</v>
      </c>
      <c r="J20" t="s">
        <v>619</v>
      </c>
      <c r="K20" s="16">
        <v>22</v>
      </c>
      <c r="L20" s="16">
        <v>17</v>
      </c>
    </row>
    <row r="21" spans="1:12" x14ac:dyDescent="0.25">
      <c r="A21" t="s">
        <v>7</v>
      </c>
      <c r="B21">
        <v>2017</v>
      </c>
      <c r="C21" t="s">
        <v>554</v>
      </c>
      <c r="D21" s="16">
        <v>12</v>
      </c>
      <c r="E21" s="16">
        <v>1</v>
      </c>
      <c r="H21" t="s">
        <v>7</v>
      </c>
      <c r="I21">
        <v>2017</v>
      </c>
      <c r="J21" t="s">
        <v>554</v>
      </c>
      <c r="K21" s="16">
        <v>12</v>
      </c>
      <c r="L21" s="16">
        <v>11</v>
      </c>
    </row>
    <row r="22" spans="1:12" x14ac:dyDescent="0.25">
      <c r="A22" t="s">
        <v>7</v>
      </c>
      <c r="B22">
        <v>2018</v>
      </c>
      <c r="C22" t="s">
        <v>641</v>
      </c>
      <c r="D22" s="16">
        <v>39</v>
      </c>
      <c r="E22" s="16">
        <v>3</v>
      </c>
      <c r="H22" t="s">
        <v>7</v>
      </c>
      <c r="I22">
        <v>2018</v>
      </c>
      <c r="J22" t="s">
        <v>641</v>
      </c>
      <c r="K22" s="16">
        <v>39</v>
      </c>
      <c r="L22" s="16">
        <v>9</v>
      </c>
    </row>
    <row r="23" spans="1:12" x14ac:dyDescent="0.25">
      <c r="A23" t="s">
        <v>7</v>
      </c>
      <c r="B23">
        <v>2019</v>
      </c>
      <c r="C23" t="s">
        <v>688</v>
      </c>
      <c r="D23" s="16">
        <v>35</v>
      </c>
      <c r="E23" s="16">
        <v>4</v>
      </c>
      <c r="H23" t="s">
        <v>7</v>
      </c>
      <c r="I23">
        <v>2019</v>
      </c>
      <c r="J23" t="s">
        <v>688</v>
      </c>
      <c r="K23" s="16">
        <v>35</v>
      </c>
      <c r="L23" s="16">
        <v>11</v>
      </c>
    </row>
    <row r="24" spans="1:12" x14ac:dyDescent="0.25">
      <c r="A24" t="s">
        <v>7</v>
      </c>
      <c r="B24">
        <v>2020</v>
      </c>
      <c r="C24" t="s">
        <v>842</v>
      </c>
      <c r="D24" s="16">
        <v>74</v>
      </c>
      <c r="E24" s="16">
        <v>8</v>
      </c>
      <c r="H24" t="s">
        <v>7</v>
      </c>
      <c r="I24">
        <v>2020</v>
      </c>
      <c r="J24" t="s">
        <v>842</v>
      </c>
      <c r="K24" s="16">
        <v>74</v>
      </c>
      <c r="L24" s="16">
        <v>23</v>
      </c>
    </row>
    <row r="25" spans="1:12" x14ac:dyDescent="0.25">
      <c r="A25" t="s">
        <v>7</v>
      </c>
      <c r="B25">
        <v>2021</v>
      </c>
      <c r="C25" t="s">
        <v>919</v>
      </c>
      <c r="D25" s="16">
        <v>83</v>
      </c>
      <c r="E25" s="16">
        <v>15</v>
      </c>
      <c r="H25" t="s">
        <v>7</v>
      </c>
      <c r="I25">
        <v>2021</v>
      </c>
      <c r="J25" t="s">
        <v>919</v>
      </c>
      <c r="K25" s="16">
        <v>83</v>
      </c>
      <c r="L25" s="16">
        <v>21</v>
      </c>
    </row>
    <row r="26" spans="1:12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  <c r="H26" t="s">
        <v>7</v>
      </c>
      <c r="I26">
        <v>2022</v>
      </c>
      <c r="J26" t="s">
        <v>6287</v>
      </c>
      <c r="K26" s="16">
        <v>52</v>
      </c>
      <c r="L26" s="16">
        <v>33</v>
      </c>
    </row>
    <row r="27" spans="1:12" x14ac:dyDescent="0.25">
      <c r="A27" t="s">
        <v>7</v>
      </c>
      <c r="B27">
        <v>2023</v>
      </c>
      <c r="C27" t="s">
        <v>901</v>
      </c>
      <c r="D27" s="16">
        <v>22</v>
      </c>
      <c r="E27" s="16">
        <v>4</v>
      </c>
      <c r="H27" t="s">
        <v>7</v>
      </c>
      <c r="I27">
        <v>2023</v>
      </c>
      <c r="J27" t="s">
        <v>901</v>
      </c>
      <c r="K27" s="16">
        <v>22</v>
      </c>
      <c r="L27" s="16">
        <v>5</v>
      </c>
    </row>
    <row r="28" spans="1:12" x14ac:dyDescent="0.25">
      <c r="A28" t="s">
        <v>7</v>
      </c>
      <c r="B28">
        <v>2024</v>
      </c>
      <c r="C28" t="s">
        <v>334</v>
      </c>
      <c r="D28" s="16">
        <v>52</v>
      </c>
      <c r="E28" s="16">
        <v>3</v>
      </c>
      <c r="H28" t="s">
        <v>7</v>
      </c>
      <c r="I28">
        <v>2024</v>
      </c>
      <c r="J28" t="s">
        <v>334</v>
      </c>
      <c r="K28" s="16">
        <v>52</v>
      </c>
      <c r="L28" s="16">
        <v>43</v>
      </c>
    </row>
    <row r="29" spans="1:12" x14ac:dyDescent="0.25">
      <c r="A29" t="s">
        <v>7</v>
      </c>
      <c r="B29">
        <v>2025</v>
      </c>
      <c r="C29" t="s">
        <v>143</v>
      </c>
      <c r="D29" s="16">
        <v>48</v>
      </c>
      <c r="E29" s="16">
        <v>5</v>
      </c>
      <c r="H29" t="s">
        <v>7</v>
      </c>
      <c r="I29">
        <v>2025</v>
      </c>
      <c r="J29" t="s">
        <v>143</v>
      </c>
      <c r="K29" s="16">
        <v>48</v>
      </c>
      <c r="L29" s="16">
        <v>26</v>
      </c>
    </row>
    <row r="30" spans="1:12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  <c r="H30" t="s">
        <v>7</v>
      </c>
      <c r="I30">
        <v>2026</v>
      </c>
      <c r="J30" t="s">
        <v>145</v>
      </c>
      <c r="K30" s="16">
        <v>15</v>
      </c>
      <c r="L30" s="16">
        <v>3</v>
      </c>
    </row>
    <row r="31" spans="1:12" x14ac:dyDescent="0.25">
      <c r="A31" t="s">
        <v>8</v>
      </c>
      <c r="B31">
        <v>3101</v>
      </c>
      <c r="C31" t="s">
        <v>1543</v>
      </c>
      <c r="D31" s="16">
        <v>26</v>
      </c>
      <c r="E31" s="16">
        <v>11</v>
      </c>
      <c r="H31" t="s">
        <v>8</v>
      </c>
      <c r="I31">
        <v>3101</v>
      </c>
      <c r="J31" t="s">
        <v>1543</v>
      </c>
      <c r="K31" s="16">
        <v>26</v>
      </c>
      <c r="L31" s="16">
        <v>10</v>
      </c>
    </row>
    <row r="32" spans="1:12" x14ac:dyDescent="0.25">
      <c r="A32" t="s">
        <v>8</v>
      </c>
      <c r="B32">
        <v>3102</v>
      </c>
      <c r="C32" t="s">
        <v>1311</v>
      </c>
      <c r="D32" s="16">
        <v>79</v>
      </c>
      <c r="E32" s="16">
        <v>14</v>
      </c>
      <c r="H32" t="s">
        <v>8</v>
      </c>
      <c r="I32">
        <v>3102</v>
      </c>
      <c r="J32" t="s">
        <v>1311</v>
      </c>
      <c r="K32" s="16">
        <v>79</v>
      </c>
      <c r="L32" s="16">
        <v>18</v>
      </c>
    </row>
    <row r="33" spans="1:12" x14ac:dyDescent="0.25">
      <c r="A33" t="s">
        <v>8</v>
      </c>
      <c r="B33">
        <v>3103</v>
      </c>
      <c r="C33" t="s">
        <v>1367</v>
      </c>
      <c r="D33" s="16">
        <v>31</v>
      </c>
      <c r="E33" s="16">
        <v>13</v>
      </c>
      <c r="H33" t="s">
        <v>8</v>
      </c>
      <c r="I33">
        <v>3103</v>
      </c>
      <c r="J33" t="s">
        <v>1367</v>
      </c>
      <c r="K33" s="16">
        <v>31</v>
      </c>
      <c r="L33" s="16">
        <v>15</v>
      </c>
    </row>
    <row r="34" spans="1:12" x14ac:dyDescent="0.25">
      <c r="A34" t="s">
        <v>8</v>
      </c>
      <c r="B34">
        <v>3104</v>
      </c>
      <c r="C34" t="s">
        <v>1411</v>
      </c>
      <c r="D34" s="16">
        <v>23</v>
      </c>
      <c r="E34" s="16">
        <v>10</v>
      </c>
      <c r="H34" t="s">
        <v>8</v>
      </c>
      <c r="I34">
        <v>3104</v>
      </c>
      <c r="J34" t="s">
        <v>1411</v>
      </c>
      <c r="K34" s="16">
        <v>23</v>
      </c>
      <c r="L34" s="16">
        <v>14</v>
      </c>
    </row>
    <row r="35" spans="1:12" x14ac:dyDescent="0.25">
      <c r="A35" t="s">
        <v>8</v>
      </c>
      <c r="B35">
        <v>3105</v>
      </c>
      <c r="C35" t="s">
        <v>1403</v>
      </c>
      <c r="D35" s="16">
        <v>58</v>
      </c>
      <c r="E35" s="16">
        <v>10</v>
      </c>
      <c r="H35" t="s">
        <v>8</v>
      </c>
      <c r="I35">
        <v>3105</v>
      </c>
      <c r="J35" t="s">
        <v>1403</v>
      </c>
      <c r="K35" s="16">
        <v>58</v>
      </c>
      <c r="L35" s="16">
        <v>8</v>
      </c>
    </row>
    <row r="36" spans="1:12" x14ac:dyDescent="0.25">
      <c r="A36" t="s">
        <v>8</v>
      </c>
      <c r="B36">
        <v>3106</v>
      </c>
      <c r="C36" t="s">
        <v>1382</v>
      </c>
      <c r="D36" s="16">
        <v>15</v>
      </c>
      <c r="E36" s="16">
        <v>13</v>
      </c>
      <c r="H36" t="s">
        <v>8</v>
      </c>
      <c r="I36">
        <v>3106</v>
      </c>
      <c r="J36" t="s">
        <v>1382</v>
      </c>
      <c r="K36" s="16">
        <v>15</v>
      </c>
      <c r="L36" s="16">
        <v>14</v>
      </c>
    </row>
    <row r="37" spans="1:12" x14ac:dyDescent="0.25">
      <c r="A37" t="s">
        <v>8</v>
      </c>
      <c r="B37">
        <v>3107</v>
      </c>
      <c r="C37" t="s">
        <v>1470</v>
      </c>
      <c r="D37" s="16">
        <v>26</v>
      </c>
      <c r="E37" s="16">
        <v>5</v>
      </c>
      <c r="H37" t="s">
        <v>8</v>
      </c>
      <c r="I37">
        <v>3107</v>
      </c>
      <c r="J37" t="s">
        <v>1470</v>
      </c>
      <c r="K37" s="16">
        <v>26</v>
      </c>
      <c r="L37" s="16">
        <v>9</v>
      </c>
    </row>
    <row r="38" spans="1:12" x14ac:dyDescent="0.25">
      <c r="A38" t="s">
        <v>8</v>
      </c>
      <c r="B38">
        <v>3108</v>
      </c>
      <c r="C38" t="s">
        <v>6288</v>
      </c>
      <c r="D38" s="16">
        <v>49</v>
      </c>
      <c r="E38" s="16">
        <v>12</v>
      </c>
      <c r="H38" t="s">
        <v>8</v>
      </c>
      <c r="I38">
        <v>3108</v>
      </c>
      <c r="J38" t="s">
        <v>6288</v>
      </c>
      <c r="K38" s="16">
        <v>49</v>
      </c>
      <c r="L38" s="16">
        <v>12</v>
      </c>
    </row>
    <row r="39" spans="1:12" x14ac:dyDescent="0.25">
      <c r="A39" t="s">
        <v>8</v>
      </c>
      <c r="B39">
        <v>3109</v>
      </c>
      <c r="C39" t="s">
        <v>1497</v>
      </c>
      <c r="D39" s="16">
        <v>44</v>
      </c>
      <c r="E39" s="16">
        <v>21</v>
      </c>
      <c r="H39" t="s">
        <v>8</v>
      </c>
      <c r="I39">
        <v>3109</v>
      </c>
      <c r="J39" t="s">
        <v>1497</v>
      </c>
      <c r="K39" s="16">
        <v>44</v>
      </c>
      <c r="L39" s="16">
        <v>22</v>
      </c>
    </row>
    <row r="40" spans="1:12" x14ac:dyDescent="0.25">
      <c r="A40" t="s">
        <v>8</v>
      </c>
      <c r="B40">
        <v>3110</v>
      </c>
      <c r="C40" t="s">
        <v>1640</v>
      </c>
      <c r="D40" s="16">
        <v>31</v>
      </c>
      <c r="E40" s="16">
        <v>2</v>
      </c>
      <c r="H40" t="s">
        <v>8</v>
      </c>
      <c r="I40">
        <v>3110</v>
      </c>
      <c r="J40" t="s">
        <v>1640</v>
      </c>
      <c r="K40" s="16">
        <v>31</v>
      </c>
      <c r="L40" s="16">
        <v>7</v>
      </c>
    </row>
    <row r="41" spans="1:12" x14ac:dyDescent="0.25">
      <c r="A41" t="s">
        <v>8</v>
      </c>
      <c r="B41">
        <v>3111</v>
      </c>
      <c r="C41" t="s">
        <v>1539</v>
      </c>
      <c r="D41" s="16">
        <v>69</v>
      </c>
      <c r="E41" s="16">
        <v>31</v>
      </c>
      <c r="H41" t="s">
        <v>8</v>
      </c>
      <c r="I41">
        <v>3111</v>
      </c>
      <c r="J41" t="s">
        <v>1539</v>
      </c>
      <c r="K41" s="16">
        <v>69</v>
      </c>
      <c r="L41" s="16">
        <v>37</v>
      </c>
    </row>
    <row r="42" spans="1:12" x14ac:dyDescent="0.25">
      <c r="A42" t="s">
        <v>8</v>
      </c>
      <c r="B42">
        <v>3112</v>
      </c>
      <c r="C42" t="s">
        <v>6289</v>
      </c>
      <c r="D42" s="16">
        <v>79</v>
      </c>
      <c r="E42" s="16">
        <v>11</v>
      </c>
      <c r="H42" t="s">
        <v>8</v>
      </c>
      <c r="I42">
        <v>3112</v>
      </c>
      <c r="J42" t="s">
        <v>6289</v>
      </c>
      <c r="K42" s="16">
        <v>79</v>
      </c>
      <c r="L42" s="16">
        <v>15</v>
      </c>
    </row>
    <row r="43" spans="1:12" x14ac:dyDescent="0.25">
      <c r="A43" t="s">
        <v>8</v>
      </c>
      <c r="B43">
        <v>3113</v>
      </c>
      <c r="C43" t="s">
        <v>1357</v>
      </c>
      <c r="D43" s="16">
        <v>16</v>
      </c>
      <c r="E43" s="16">
        <v>12</v>
      </c>
      <c r="H43" t="s">
        <v>8</v>
      </c>
      <c r="I43">
        <v>3113</v>
      </c>
      <c r="J43" t="s">
        <v>1357</v>
      </c>
      <c r="K43" s="16">
        <v>16</v>
      </c>
      <c r="L43" s="16">
        <v>10</v>
      </c>
    </row>
    <row r="44" spans="1:12" x14ac:dyDescent="0.25">
      <c r="A44" t="s">
        <v>8</v>
      </c>
      <c r="B44">
        <v>3114</v>
      </c>
      <c r="C44" t="s">
        <v>1444</v>
      </c>
      <c r="D44" s="16">
        <v>25</v>
      </c>
      <c r="E44" s="16">
        <v>8</v>
      </c>
      <c r="H44" t="s">
        <v>8</v>
      </c>
      <c r="I44">
        <v>3114</v>
      </c>
      <c r="J44" t="s">
        <v>1444</v>
      </c>
      <c r="K44" s="16">
        <v>25</v>
      </c>
      <c r="L44" s="16">
        <v>7</v>
      </c>
    </row>
    <row r="45" spans="1:12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  <c r="H45" t="s">
        <v>8</v>
      </c>
      <c r="I45">
        <v>3115</v>
      </c>
      <c r="J45" t="s">
        <v>1358</v>
      </c>
      <c r="K45" s="16">
        <v>14</v>
      </c>
      <c r="L45" s="16">
        <v>4</v>
      </c>
    </row>
    <row r="46" spans="1:12" x14ac:dyDescent="0.25">
      <c r="A46" t="s">
        <v>8</v>
      </c>
      <c r="B46">
        <v>3116</v>
      </c>
      <c r="C46" t="s">
        <v>1530</v>
      </c>
      <c r="D46" s="16">
        <v>21</v>
      </c>
      <c r="E46" s="16">
        <v>6</v>
      </c>
      <c r="H46" t="s">
        <v>8</v>
      </c>
      <c r="I46">
        <v>3116</v>
      </c>
      <c r="J46" t="s">
        <v>1530</v>
      </c>
      <c r="K46" s="16">
        <v>21</v>
      </c>
      <c r="L46" s="16">
        <v>10</v>
      </c>
    </row>
    <row r="47" spans="1:12" x14ac:dyDescent="0.25">
      <c r="A47" t="s">
        <v>8</v>
      </c>
      <c r="B47">
        <v>3117</v>
      </c>
      <c r="C47" t="s">
        <v>1592</v>
      </c>
      <c r="D47" s="16">
        <v>17</v>
      </c>
      <c r="E47" s="16">
        <v>7</v>
      </c>
      <c r="H47" t="s">
        <v>8</v>
      </c>
      <c r="I47">
        <v>3117</v>
      </c>
      <c r="J47" t="s">
        <v>1592</v>
      </c>
      <c r="K47" s="16">
        <v>17</v>
      </c>
      <c r="L47" s="16">
        <v>10</v>
      </c>
    </row>
    <row r="48" spans="1:12" x14ac:dyDescent="0.25">
      <c r="A48" t="s">
        <v>9</v>
      </c>
      <c r="B48">
        <v>3201</v>
      </c>
      <c r="C48" t="s">
        <v>2019</v>
      </c>
      <c r="D48" s="16">
        <v>19</v>
      </c>
      <c r="E48" s="16">
        <v>1</v>
      </c>
      <c r="H48" t="s">
        <v>9</v>
      </c>
      <c r="I48">
        <v>3201</v>
      </c>
      <c r="J48" t="s">
        <v>2019</v>
      </c>
      <c r="K48" s="16">
        <v>19</v>
      </c>
      <c r="L48" s="16">
        <v>7</v>
      </c>
    </row>
    <row r="49" spans="1:12" x14ac:dyDescent="0.25">
      <c r="A49" t="s">
        <v>9</v>
      </c>
      <c r="B49">
        <v>3202</v>
      </c>
      <c r="C49" t="s">
        <v>1894</v>
      </c>
      <c r="D49" s="16">
        <v>58</v>
      </c>
      <c r="E49" s="16">
        <v>34</v>
      </c>
      <c r="H49" t="s">
        <v>9</v>
      </c>
      <c r="I49">
        <v>3202</v>
      </c>
      <c r="J49" t="s">
        <v>1894</v>
      </c>
      <c r="K49" s="16">
        <v>58</v>
      </c>
      <c r="L49" s="16">
        <v>45</v>
      </c>
    </row>
    <row r="50" spans="1:12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  <c r="H50" t="s">
        <v>9</v>
      </c>
      <c r="I50">
        <v>3203</v>
      </c>
      <c r="J50" t="s">
        <v>1978</v>
      </c>
      <c r="K50" s="16">
        <v>20</v>
      </c>
      <c r="L50" s="16">
        <v>10</v>
      </c>
    </row>
    <row r="51" spans="1:12" x14ac:dyDescent="0.25">
      <c r="A51" t="s">
        <v>9</v>
      </c>
      <c r="B51">
        <v>3204</v>
      </c>
      <c r="C51" t="s">
        <v>1913</v>
      </c>
      <c r="D51" s="16">
        <v>18</v>
      </c>
      <c r="E51" s="16">
        <v>11</v>
      </c>
      <c r="H51" t="s">
        <v>9</v>
      </c>
      <c r="I51">
        <v>3204</v>
      </c>
      <c r="J51" t="s">
        <v>1913</v>
      </c>
      <c r="K51" s="16">
        <v>18</v>
      </c>
      <c r="L51" s="16">
        <v>13</v>
      </c>
    </row>
    <row r="52" spans="1:12" x14ac:dyDescent="0.25">
      <c r="A52" t="s">
        <v>9</v>
      </c>
      <c r="B52">
        <v>3205</v>
      </c>
      <c r="C52" t="s">
        <v>1965</v>
      </c>
      <c r="D52" s="16">
        <v>44</v>
      </c>
      <c r="E52" s="16">
        <v>19</v>
      </c>
      <c r="H52" t="s">
        <v>9</v>
      </c>
      <c r="I52">
        <v>3205</v>
      </c>
      <c r="J52" t="s">
        <v>1965</v>
      </c>
      <c r="K52" s="16">
        <v>44</v>
      </c>
      <c r="L52" s="16">
        <v>30</v>
      </c>
    </row>
    <row r="53" spans="1:12" x14ac:dyDescent="0.25">
      <c r="A53" t="s">
        <v>9</v>
      </c>
      <c r="B53">
        <v>3206</v>
      </c>
      <c r="C53" t="s">
        <v>2102</v>
      </c>
      <c r="D53" s="16">
        <v>44</v>
      </c>
      <c r="E53" s="16">
        <v>4</v>
      </c>
      <c r="H53" t="s">
        <v>9</v>
      </c>
      <c r="I53">
        <v>3206</v>
      </c>
      <c r="J53" t="s">
        <v>2102</v>
      </c>
      <c r="K53" s="16">
        <v>44</v>
      </c>
      <c r="L53" s="16">
        <v>11</v>
      </c>
    </row>
    <row r="54" spans="1:12" x14ac:dyDescent="0.25">
      <c r="A54" t="s">
        <v>9</v>
      </c>
      <c r="B54">
        <v>3207</v>
      </c>
      <c r="C54" t="s">
        <v>6291</v>
      </c>
      <c r="D54" s="16">
        <v>26</v>
      </c>
      <c r="E54" s="16">
        <v>10</v>
      </c>
      <c r="H54" t="s">
        <v>9</v>
      </c>
      <c r="I54">
        <v>3207</v>
      </c>
      <c r="J54" t="s">
        <v>6291</v>
      </c>
      <c r="K54" s="16">
        <v>26</v>
      </c>
      <c r="L54" s="16">
        <v>17</v>
      </c>
    </row>
    <row r="55" spans="1:12" x14ac:dyDescent="0.25">
      <c r="A55" t="s">
        <v>9</v>
      </c>
      <c r="B55">
        <v>3208</v>
      </c>
      <c r="C55" t="s">
        <v>2119</v>
      </c>
      <c r="D55" s="16">
        <v>54</v>
      </c>
      <c r="E55" s="16">
        <v>12</v>
      </c>
      <c r="H55" t="s">
        <v>9</v>
      </c>
      <c r="I55">
        <v>3208</v>
      </c>
      <c r="J55" t="s">
        <v>2119</v>
      </c>
      <c r="K55" s="16">
        <v>54</v>
      </c>
      <c r="L55" s="16">
        <v>30</v>
      </c>
    </row>
    <row r="56" spans="1:12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  <c r="H56" t="s">
        <v>9</v>
      </c>
      <c r="I56">
        <v>3209</v>
      </c>
      <c r="J56" t="s">
        <v>6292</v>
      </c>
      <c r="K56" s="16">
        <v>15</v>
      </c>
      <c r="L56" s="16">
        <v>6</v>
      </c>
    </row>
    <row r="57" spans="1:12" x14ac:dyDescent="0.25">
      <c r="A57" t="s">
        <v>9</v>
      </c>
      <c r="B57">
        <v>3210</v>
      </c>
      <c r="C57" t="s">
        <v>2053</v>
      </c>
      <c r="D57" s="16">
        <v>30</v>
      </c>
      <c r="E57" s="16">
        <v>17</v>
      </c>
      <c r="H57" t="s">
        <v>9</v>
      </c>
      <c r="I57">
        <v>3210</v>
      </c>
      <c r="J57" t="s">
        <v>2053</v>
      </c>
      <c r="K57" s="16">
        <v>30</v>
      </c>
      <c r="L57" s="16">
        <v>26</v>
      </c>
    </row>
    <row r="58" spans="1:12" x14ac:dyDescent="0.25">
      <c r="A58" t="s">
        <v>9</v>
      </c>
      <c r="B58">
        <v>3211</v>
      </c>
      <c r="C58" t="s">
        <v>2143</v>
      </c>
      <c r="D58" s="16">
        <v>68</v>
      </c>
      <c r="E58" s="16">
        <v>5</v>
      </c>
      <c r="H58" t="s">
        <v>9</v>
      </c>
      <c r="I58">
        <v>3211</v>
      </c>
      <c r="J58" t="s">
        <v>2143</v>
      </c>
      <c r="K58" s="16">
        <v>68</v>
      </c>
      <c r="L58" s="16">
        <v>32</v>
      </c>
    </row>
    <row r="59" spans="1:12" x14ac:dyDescent="0.25">
      <c r="A59" t="s">
        <v>9</v>
      </c>
      <c r="B59">
        <v>3212</v>
      </c>
      <c r="C59" t="s">
        <v>2062</v>
      </c>
      <c r="D59" s="16">
        <v>24</v>
      </c>
      <c r="E59" s="16">
        <v>8</v>
      </c>
      <c r="H59" t="s">
        <v>9</v>
      </c>
      <c r="I59">
        <v>3212</v>
      </c>
      <c r="J59" t="s">
        <v>2062</v>
      </c>
      <c r="K59" s="16">
        <v>24</v>
      </c>
      <c r="L59" s="16">
        <v>16</v>
      </c>
    </row>
    <row r="60" spans="1:12" x14ac:dyDescent="0.25">
      <c r="A60" t="s">
        <v>9</v>
      </c>
      <c r="B60">
        <v>3213</v>
      </c>
      <c r="C60" t="s">
        <v>2200</v>
      </c>
      <c r="D60" s="16">
        <v>24</v>
      </c>
      <c r="E60" s="16">
        <v>14</v>
      </c>
      <c r="H60" t="s">
        <v>9</v>
      </c>
      <c r="I60">
        <v>3213</v>
      </c>
      <c r="J60" t="s">
        <v>2200</v>
      </c>
      <c r="K60" s="16">
        <v>24</v>
      </c>
      <c r="L60" s="16">
        <v>20</v>
      </c>
    </row>
    <row r="61" spans="1:12" x14ac:dyDescent="0.25">
      <c r="A61" t="s">
        <v>9</v>
      </c>
      <c r="B61">
        <v>3214</v>
      </c>
      <c r="C61" t="s">
        <v>6290</v>
      </c>
      <c r="D61" s="16">
        <v>30</v>
      </c>
      <c r="E61" s="16">
        <v>10</v>
      </c>
      <c r="H61" t="s">
        <v>9</v>
      </c>
      <c r="I61">
        <v>3214</v>
      </c>
      <c r="J61" t="s">
        <v>6290</v>
      </c>
      <c r="K61" s="16">
        <v>30</v>
      </c>
      <c r="L61" s="16">
        <v>17</v>
      </c>
    </row>
    <row r="62" spans="1:12" x14ac:dyDescent="0.25">
      <c r="A62" t="s">
        <v>9</v>
      </c>
      <c r="B62">
        <v>3215</v>
      </c>
      <c r="C62" t="s">
        <v>6293</v>
      </c>
      <c r="D62" s="16">
        <v>27</v>
      </c>
      <c r="E62" s="16">
        <v>21</v>
      </c>
      <c r="H62" t="s">
        <v>9</v>
      </c>
      <c r="I62">
        <v>3215</v>
      </c>
      <c r="J62" t="s">
        <v>6293</v>
      </c>
      <c r="K62" s="16">
        <v>27</v>
      </c>
      <c r="L62" s="16">
        <v>26</v>
      </c>
    </row>
    <row r="63" spans="1:12" x14ac:dyDescent="0.25">
      <c r="A63" t="s">
        <v>10</v>
      </c>
      <c r="B63">
        <v>4101</v>
      </c>
      <c r="C63" t="s">
        <v>2334</v>
      </c>
      <c r="D63" s="16">
        <v>5</v>
      </c>
      <c r="E63" s="16">
        <v>3</v>
      </c>
      <c r="H63" t="s">
        <v>10</v>
      </c>
      <c r="I63">
        <v>4101</v>
      </c>
      <c r="J63" t="s">
        <v>2334</v>
      </c>
      <c r="K63" s="16">
        <v>5</v>
      </c>
      <c r="L63" s="16">
        <v>5</v>
      </c>
    </row>
    <row r="64" spans="1:12" x14ac:dyDescent="0.25">
      <c r="A64" t="s">
        <v>10</v>
      </c>
      <c r="B64">
        <v>4102</v>
      </c>
      <c r="C64" t="s">
        <v>2333</v>
      </c>
      <c r="D64" s="16">
        <v>21</v>
      </c>
      <c r="E64" s="16">
        <v>14</v>
      </c>
      <c r="H64" t="s">
        <v>10</v>
      </c>
      <c r="I64">
        <v>4102</v>
      </c>
      <c r="J64" t="s">
        <v>2333</v>
      </c>
      <c r="K64" s="16">
        <v>21</v>
      </c>
      <c r="L64" s="16">
        <v>20</v>
      </c>
    </row>
    <row r="65" spans="1:12" x14ac:dyDescent="0.25">
      <c r="A65" t="s">
        <v>10</v>
      </c>
      <c r="B65">
        <v>4103</v>
      </c>
      <c r="C65" t="s">
        <v>2354</v>
      </c>
      <c r="D65" s="16">
        <v>40</v>
      </c>
      <c r="E65" s="16">
        <v>16</v>
      </c>
      <c r="H65" t="s">
        <v>10</v>
      </c>
      <c r="I65">
        <v>4103</v>
      </c>
      <c r="J65" t="s">
        <v>2354</v>
      </c>
      <c r="K65" s="16">
        <v>40</v>
      </c>
      <c r="L65" s="16">
        <v>16</v>
      </c>
    </row>
    <row r="66" spans="1:12" x14ac:dyDescent="0.25">
      <c r="A66" t="s">
        <v>10</v>
      </c>
      <c r="B66">
        <v>4104</v>
      </c>
      <c r="C66" t="s">
        <v>2404</v>
      </c>
      <c r="D66" s="16">
        <v>8</v>
      </c>
      <c r="E66" s="16">
        <v>7</v>
      </c>
      <c r="H66" t="s">
        <v>10</v>
      </c>
      <c r="I66">
        <v>4104</v>
      </c>
      <c r="J66" t="s">
        <v>2404</v>
      </c>
      <c r="K66" s="16">
        <v>8</v>
      </c>
      <c r="L66" s="16">
        <v>7</v>
      </c>
    </row>
    <row r="67" spans="1:12" x14ac:dyDescent="0.25">
      <c r="A67" t="s">
        <v>10</v>
      </c>
      <c r="B67">
        <v>4105</v>
      </c>
      <c r="C67" t="s">
        <v>2345</v>
      </c>
      <c r="D67" s="16">
        <v>14</v>
      </c>
      <c r="E67" s="16">
        <v>5</v>
      </c>
      <c r="H67" t="s">
        <v>10</v>
      </c>
      <c r="I67">
        <v>4105</v>
      </c>
      <c r="J67" t="s">
        <v>2345</v>
      </c>
      <c r="K67" s="16">
        <v>14</v>
      </c>
      <c r="L67" s="16">
        <v>9</v>
      </c>
    </row>
    <row r="68" spans="1:12" x14ac:dyDescent="0.25">
      <c r="A68" t="s">
        <v>10</v>
      </c>
      <c r="B68">
        <v>4106</v>
      </c>
      <c r="C68" t="s">
        <v>6294</v>
      </c>
      <c r="D68" s="16">
        <v>15</v>
      </c>
      <c r="E68" s="16">
        <v>5</v>
      </c>
      <c r="H68" t="s">
        <v>10</v>
      </c>
      <c r="I68">
        <v>4106</v>
      </c>
      <c r="J68" t="s">
        <v>6294</v>
      </c>
      <c r="K68" s="16">
        <v>15</v>
      </c>
      <c r="L68" s="16">
        <v>11</v>
      </c>
    </row>
    <row r="69" spans="1:12" x14ac:dyDescent="0.25">
      <c r="A69" t="s">
        <v>10</v>
      </c>
      <c r="B69">
        <v>4107</v>
      </c>
      <c r="C69" t="s">
        <v>2389</v>
      </c>
      <c r="D69" s="16">
        <v>30</v>
      </c>
      <c r="E69" s="16">
        <v>11</v>
      </c>
      <c r="H69" t="s">
        <v>10</v>
      </c>
      <c r="I69">
        <v>4107</v>
      </c>
      <c r="J69" t="s">
        <v>2389</v>
      </c>
      <c r="K69" s="16">
        <v>30</v>
      </c>
      <c r="L69" s="16">
        <v>20</v>
      </c>
    </row>
    <row r="70" spans="1:12" x14ac:dyDescent="0.25">
      <c r="A70" t="s">
        <v>11</v>
      </c>
      <c r="B70">
        <v>4201</v>
      </c>
      <c r="C70" t="s">
        <v>2732</v>
      </c>
      <c r="D70" s="16">
        <v>8</v>
      </c>
      <c r="E70" s="16">
        <v>4</v>
      </c>
      <c r="H70" t="s">
        <v>11</v>
      </c>
      <c r="I70">
        <v>4201</v>
      </c>
      <c r="J70" t="s">
        <v>2732</v>
      </c>
      <c r="K70" s="16">
        <v>8</v>
      </c>
      <c r="L70" s="16">
        <v>4</v>
      </c>
    </row>
    <row r="71" spans="1:12" x14ac:dyDescent="0.25">
      <c r="A71" t="s">
        <v>11</v>
      </c>
      <c r="B71">
        <v>4202</v>
      </c>
      <c r="C71" t="s">
        <v>2496</v>
      </c>
      <c r="D71" s="16">
        <v>34</v>
      </c>
      <c r="E71" s="16">
        <v>10</v>
      </c>
      <c r="H71" t="s">
        <v>11</v>
      </c>
      <c r="I71">
        <v>4202</v>
      </c>
      <c r="J71" t="s">
        <v>2496</v>
      </c>
      <c r="K71" s="16">
        <v>34</v>
      </c>
      <c r="L71" s="16">
        <v>19</v>
      </c>
    </row>
    <row r="72" spans="1:12" x14ac:dyDescent="0.25">
      <c r="A72" t="s">
        <v>11</v>
      </c>
      <c r="B72">
        <v>4203</v>
      </c>
      <c r="C72" t="s">
        <v>2529</v>
      </c>
      <c r="D72" s="16">
        <v>25</v>
      </c>
      <c r="E72" s="16">
        <v>3</v>
      </c>
      <c r="H72" t="s">
        <v>11</v>
      </c>
      <c r="I72">
        <v>4203</v>
      </c>
      <c r="J72" t="s">
        <v>2529</v>
      </c>
      <c r="K72" s="16">
        <v>25</v>
      </c>
      <c r="L72" s="16">
        <v>6</v>
      </c>
    </row>
    <row r="73" spans="1:12" x14ac:dyDescent="0.25">
      <c r="A73" t="s">
        <v>11</v>
      </c>
      <c r="B73">
        <v>4204</v>
      </c>
      <c r="C73" t="s">
        <v>2541</v>
      </c>
      <c r="D73" s="16">
        <v>19</v>
      </c>
      <c r="E73" s="16">
        <v>4</v>
      </c>
      <c r="H73" t="s">
        <v>11</v>
      </c>
      <c r="I73">
        <v>4204</v>
      </c>
      <c r="J73" t="s">
        <v>2541</v>
      </c>
      <c r="K73" s="16">
        <v>19</v>
      </c>
      <c r="L73" s="16">
        <v>5</v>
      </c>
    </row>
    <row r="74" spans="1:12" x14ac:dyDescent="0.25">
      <c r="A74" t="s">
        <v>11</v>
      </c>
      <c r="B74">
        <v>4205</v>
      </c>
      <c r="C74" t="s">
        <v>2569</v>
      </c>
      <c r="D74" s="16">
        <v>40</v>
      </c>
      <c r="E74" s="16">
        <v>8</v>
      </c>
      <c r="H74" t="s">
        <v>11</v>
      </c>
      <c r="I74">
        <v>4205</v>
      </c>
      <c r="J74" t="s">
        <v>2569</v>
      </c>
      <c r="K74" s="16">
        <v>40</v>
      </c>
      <c r="L74" s="16">
        <v>24</v>
      </c>
    </row>
    <row r="75" spans="1:12" x14ac:dyDescent="0.25">
      <c r="A75" t="s">
        <v>11</v>
      </c>
      <c r="B75">
        <v>4206</v>
      </c>
      <c r="C75" t="s">
        <v>2718</v>
      </c>
      <c r="D75" s="16">
        <v>11</v>
      </c>
      <c r="E75" s="16">
        <v>3</v>
      </c>
      <c r="H75" t="s">
        <v>11</v>
      </c>
      <c r="I75">
        <v>4206</v>
      </c>
      <c r="J75" t="s">
        <v>2718</v>
      </c>
      <c r="K75" s="16">
        <v>11</v>
      </c>
      <c r="L75" s="16">
        <v>7</v>
      </c>
    </row>
    <row r="76" spans="1:12" x14ac:dyDescent="0.25">
      <c r="A76" t="s">
        <v>11</v>
      </c>
      <c r="B76">
        <v>4207</v>
      </c>
      <c r="C76" t="s">
        <v>2655</v>
      </c>
      <c r="D76" s="16">
        <v>41</v>
      </c>
      <c r="E76" s="16">
        <v>10</v>
      </c>
      <c r="H76" t="s">
        <v>11</v>
      </c>
      <c r="I76">
        <v>4207</v>
      </c>
      <c r="J76" t="s">
        <v>2655</v>
      </c>
      <c r="K76" s="16">
        <v>41</v>
      </c>
      <c r="L76" s="16">
        <v>22</v>
      </c>
    </row>
    <row r="77" spans="1:12" x14ac:dyDescent="0.25">
      <c r="A77" t="s">
        <v>11</v>
      </c>
      <c r="B77">
        <v>4208</v>
      </c>
      <c r="C77" t="s">
        <v>2611</v>
      </c>
      <c r="D77" s="16">
        <v>32</v>
      </c>
      <c r="E77" s="16">
        <v>8</v>
      </c>
      <c r="H77" t="s">
        <v>11</v>
      </c>
      <c r="I77">
        <v>4208</v>
      </c>
      <c r="J77" t="s">
        <v>2611</v>
      </c>
      <c r="K77" s="16">
        <v>32</v>
      </c>
      <c r="L77" s="16">
        <v>12</v>
      </c>
    </row>
    <row r="78" spans="1:12" x14ac:dyDescent="0.25">
      <c r="A78" t="s">
        <v>11</v>
      </c>
      <c r="B78">
        <v>4209</v>
      </c>
      <c r="C78" t="s">
        <v>2706</v>
      </c>
      <c r="D78" s="16">
        <v>15</v>
      </c>
      <c r="E78" s="16">
        <v>7</v>
      </c>
      <c r="H78" t="s">
        <v>11</v>
      </c>
      <c r="I78">
        <v>4209</v>
      </c>
      <c r="J78" t="s">
        <v>2706</v>
      </c>
      <c r="K78" s="16">
        <v>15</v>
      </c>
      <c r="L78" s="16">
        <v>11</v>
      </c>
    </row>
    <row r="79" spans="1:12" x14ac:dyDescent="0.25">
      <c r="A79" t="s">
        <v>11</v>
      </c>
      <c r="B79">
        <v>4210</v>
      </c>
      <c r="C79" t="s">
        <v>2688</v>
      </c>
      <c r="D79" s="16">
        <v>11</v>
      </c>
      <c r="E79" s="16">
        <v>1</v>
      </c>
      <c r="H79" t="s">
        <v>11</v>
      </c>
      <c r="I79">
        <v>4210</v>
      </c>
      <c r="J79" t="s">
        <v>2688</v>
      </c>
      <c r="K79" s="16">
        <v>11</v>
      </c>
      <c r="L79" s="16">
        <v>1</v>
      </c>
    </row>
    <row r="80" spans="1:12" x14ac:dyDescent="0.25">
      <c r="A80" t="s">
        <v>11</v>
      </c>
      <c r="B80">
        <v>4211</v>
      </c>
      <c r="C80" t="s">
        <v>2628</v>
      </c>
      <c r="D80" s="16">
        <v>33</v>
      </c>
      <c r="E80" s="16">
        <v>5</v>
      </c>
      <c r="H80" t="s">
        <v>11</v>
      </c>
      <c r="I80">
        <v>4211</v>
      </c>
      <c r="J80" t="s">
        <v>2628</v>
      </c>
      <c r="K80" s="16">
        <v>33</v>
      </c>
      <c r="L80" s="16">
        <v>25</v>
      </c>
    </row>
    <row r="81" spans="1:12" x14ac:dyDescent="0.25">
      <c r="A81" t="s">
        <v>11</v>
      </c>
      <c r="B81">
        <v>4212</v>
      </c>
      <c r="C81" t="s">
        <v>2518</v>
      </c>
      <c r="D81" s="16">
        <v>12</v>
      </c>
      <c r="E81" s="16">
        <v>7</v>
      </c>
      <c r="H81" t="s">
        <v>11</v>
      </c>
      <c r="I81">
        <v>4212</v>
      </c>
      <c r="J81" t="s">
        <v>2518</v>
      </c>
      <c r="K81" s="16">
        <v>12</v>
      </c>
      <c r="L81" s="16">
        <v>8</v>
      </c>
    </row>
    <row r="82" spans="1:12" x14ac:dyDescent="0.25">
      <c r="A82" t="s">
        <v>11</v>
      </c>
      <c r="B82">
        <v>4213</v>
      </c>
      <c r="C82" t="s">
        <v>2731</v>
      </c>
      <c r="D82" s="16">
        <v>26</v>
      </c>
      <c r="E82" s="16">
        <v>5</v>
      </c>
      <c r="H82" t="s">
        <v>11</v>
      </c>
      <c r="I82">
        <v>4213</v>
      </c>
      <c r="J82" t="s">
        <v>2731</v>
      </c>
      <c r="K82" s="16">
        <v>26</v>
      </c>
      <c r="L82" s="16">
        <v>12</v>
      </c>
    </row>
    <row r="83" spans="1:12" x14ac:dyDescent="0.25">
      <c r="A83" t="s">
        <v>11</v>
      </c>
      <c r="B83">
        <v>4214</v>
      </c>
      <c r="C83" t="s">
        <v>6296</v>
      </c>
      <c r="D83" s="16">
        <v>23</v>
      </c>
      <c r="E83" s="16">
        <v>3</v>
      </c>
      <c r="H83" t="s">
        <v>11</v>
      </c>
      <c r="I83">
        <v>4214</v>
      </c>
      <c r="J83" t="s">
        <v>6296</v>
      </c>
      <c r="K83" s="16">
        <v>23</v>
      </c>
      <c r="L83" s="16">
        <v>6</v>
      </c>
    </row>
    <row r="84" spans="1:12" x14ac:dyDescent="0.25">
      <c r="A84" t="s">
        <v>11</v>
      </c>
      <c r="B84">
        <v>4215</v>
      </c>
      <c r="C84" t="s">
        <v>2523</v>
      </c>
      <c r="D84" s="16">
        <v>6</v>
      </c>
      <c r="E84" s="16">
        <v>3</v>
      </c>
      <c r="H84" t="s">
        <v>11</v>
      </c>
      <c r="I84">
        <v>4215</v>
      </c>
      <c r="J84" t="s">
        <v>2523</v>
      </c>
      <c r="K84" s="16">
        <v>6</v>
      </c>
      <c r="L84" s="16">
        <v>6</v>
      </c>
    </row>
    <row r="85" spans="1:12" x14ac:dyDescent="0.25">
      <c r="A85" t="s">
        <v>11</v>
      </c>
      <c r="B85">
        <v>4216</v>
      </c>
      <c r="C85" t="s">
        <v>6295</v>
      </c>
      <c r="D85" s="16">
        <v>18</v>
      </c>
      <c r="E85" s="16">
        <v>5</v>
      </c>
      <c r="H85" t="s">
        <v>11</v>
      </c>
      <c r="I85">
        <v>4216</v>
      </c>
      <c r="J85" t="s">
        <v>6295</v>
      </c>
      <c r="K85" s="16">
        <v>18</v>
      </c>
      <c r="L85" s="16">
        <v>9</v>
      </c>
    </row>
    <row r="86" spans="1:12" x14ac:dyDescent="0.25">
      <c r="A86" t="s">
        <v>12</v>
      </c>
      <c r="B86">
        <v>5101</v>
      </c>
      <c r="C86" t="s">
        <v>2814</v>
      </c>
      <c r="D86" s="16">
        <v>41</v>
      </c>
      <c r="E86" s="16">
        <v>22</v>
      </c>
      <c r="H86" t="s">
        <v>12</v>
      </c>
      <c r="I86">
        <v>5101</v>
      </c>
      <c r="J86" t="s">
        <v>2814</v>
      </c>
      <c r="K86" s="16">
        <v>41</v>
      </c>
      <c r="L86" s="16">
        <v>33</v>
      </c>
    </row>
    <row r="87" spans="1:12" x14ac:dyDescent="0.25">
      <c r="A87" t="s">
        <v>12</v>
      </c>
      <c r="B87">
        <v>5102</v>
      </c>
      <c r="C87" t="s">
        <v>2899</v>
      </c>
      <c r="D87" s="16">
        <v>18</v>
      </c>
      <c r="E87" s="16">
        <v>13</v>
      </c>
      <c r="H87" t="s">
        <v>12</v>
      </c>
      <c r="I87">
        <v>5102</v>
      </c>
      <c r="J87" t="s">
        <v>2899</v>
      </c>
      <c r="K87" s="16">
        <v>18</v>
      </c>
      <c r="L87" s="16">
        <v>14</v>
      </c>
    </row>
    <row r="88" spans="1:12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  <c r="H88" t="s">
        <v>12</v>
      </c>
      <c r="I88">
        <v>5103</v>
      </c>
      <c r="J88" t="s">
        <v>2861</v>
      </c>
      <c r="K88" s="16">
        <v>12</v>
      </c>
      <c r="L88" s="16">
        <v>4</v>
      </c>
    </row>
    <row r="89" spans="1:12" x14ac:dyDescent="0.25">
      <c r="A89" t="s">
        <v>12</v>
      </c>
      <c r="B89">
        <v>5104</v>
      </c>
      <c r="C89" t="s">
        <v>2954</v>
      </c>
      <c r="D89" s="16">
        <v>21</v>
      </c>
      <c r="E89" s="16">
        <v>11</v>
      </c>
      <c r="H89" t="s">
        <v>12</v>
      </c>
      <c r="I89">
        <v>5104</v>
      </c>
      <c r="J89" t="s">
        <v>2954</v>
      </c>
      <c r="K89" s="16">
        <v>21</v>
      </c>
      <c r="L89" s="16">
        <v>17</v>
      </c>
    </row>
    <row r="90" spans="1:12" x14ac:dyDescent="0.25">
      <c r="A90" t="s">
        <v>12</v>
      </c>
      <c r="B90">
        <v>5105</v>
      </c>
      <c r="C90" t="s">
        <v>2892</v>
      </c>
      <c r="D90" s="16">
        <v>28</v>
      </c>
      <c r="E90" s="16">
        <v>7</v>
      </c>
      <c r="H90" t="s">
        <v>12</v>
      </c>
      <c r="I90">
        <v>5105</v>
      </c>
      <c r="J90" t="s">
        <v>2892</v>
      </c>
      <c r="K90" s="16">
        <v>28</v>
      </c>
      <c r="L90" s="16">
        <v>15</v>
      </c>
    </row>
    <row r="91" spans="1:12" x14ac:dyDescent="0.25">
      <c r="A91" t="s">
        <v>12</v>
      </c>
      <c r="B91">
        <v>5106</v>
      </c>
      <c r="C91" t="s">
        <v>2839</v>
      </c>
      <c r="D91" s="16">
        <v>16</v>
      </c>
      <c r="E91" s="16">
        <v>1</v>
      </c>
      <c r="H91" t="s">
        <v>12</v>
      </c>
      <c r="I91">
        <v>5106</v>
      </c>
      <c r="J91" t="s">
        <v>2839</v>
      </c>
      <c r="K91" s="16">
        <v>16</v>
      </c>
      <c r="L91" s="16">
        <v>9</v>
      </c>
    </row>
    <row r="92" spans="1:12" x14ac:dyDescent="0.25">
      <c r="A92" t="s">
        <v>12</v>
      </c>
      <c r="B92">
        <v>5107</v>
      </c>
      <c r="C92" t="s">
        <v>2936</v>
      </c>
      <c r="D92" s="16">
        <v>22</v>
      </c>
      <c r="E92" s="16">
        <v>16</v>
      </c>
      <c r="H92" t="s">
        <v>12</v>
      </c>
      <c r="I92">
        <v>5107</v>
      </c>
      <c r="J92" t="s">
        <v>2936</v>
      </c>
      <c r="K92" s="16">
        <v>22</v>
      </c>
      <c r="L92" s="16">
        <v>18</v>
      </c>
    </row>
    <row r="93" spans="1:12" x14ac:dyDescent="0.25">
      <c r="A93" t="s">
        <v>12</v>
      </c>
      <c r="B93">
        <v>5108</v>
      </c>
      <c r="C93" t="s">
        <v>2886</v>
      </c>
      <c r="D93" s="16">
        <v>10</v>
      </c>
      <c r="E93" s="16">
        <v>6</v>
      </c>
      <c r="H93" t="s">
        <v>12</v>
      </c>
      <c r="I93">
        <v>5108</v>
      </c>
      <c r="J93" t="s">
        <v>2886</v>
      </c>
      <c r="K93" s="16">
        <v>10</v>
      </c>
      <c r="L93" s="16">
        <v>6</v>
      </c>
    </row>
    <row r="94" spans="1:12" x14ac:dyDescent="0.25">
      <c r="A94" t="s">
        <v>12</v>
      </c>
      <c r="B94">
        <v>5109</v>
      </c>
      <c r="C94" t="s">
        <v>2987</v>
      </c>
      <c r="D94" s="16">
        <v>36</v>
      </c>
      <c r="E94" s="16">
        <v>16</v>
      </c>
      <c r="H94" t="s">
        <v>12</v>
      </c>
      <c r="I94">
        <v>5109</v>
      </c>
      <c r="J94" t="s">
        <v>2987</v>
      </c>
      <c r="K94" s="16">
        <v>36</v>
      </c>
      <c r="L94" s="16">
        <v>27</v>
      </c>
    </row>
    <row r="95" spans="1:12" x14ac:dyDescent="0.25">
      <c r="A95" t="s">
        <v>12</v>
      </c>
      <c r="B95">
        <v>5110</v>
      </c>
      <c r="C95" t="s">
        <v>2891</v>
      </c>
      <c r="D95" s="16">
        <v>11</v>
      </c>
      <c r="E95" s="16">
        <v>3</v>
      </c>
      <c r="H95" t="s">
        <v>12</v>
      </c>
      <c r="I95">
        <v>5110</v>
      </c>
      <c r="J95" t="s">
        <v>2891</v>
      </c>
      <c r="K95" s="16">
        <v>11</v>
      </c>
      <c r="L95" s="16">
        <v>6</v>
      </c>
    </row>
    <row r="96" spans="1:12" x14ac:dyDescent="0.25">
      <c r="A96" t="s">
        <v>13</v>
      </c>
      <c r="B96">
        <v>5201</v>
      </c>
      <c r="C96" t="s">
        <v>6297</v>
      </c>
      <c r="D96" s="16">
        <v>14</v>
      </c>
      <c r="E96" s="16">
        <v>3</v>
      </c>
      <c r="H96" t="s">
        <v>13</v>
      </c>
      <c r="I96">
        <v>5201</v>
      </c>
      <c r="J96" t="s">
        <v>6297</v>
      </c>
      <c r="K96" s="16">
        <v>14</v>
      </c>
      <c r="L96" s="16">
        <v>2</v>
      </c>
    </row>
    <row r="97" spans="1:12" x14ac:dyDescent="0.25">
      <c r="A97" t="s">
        <v>13</v>
      </c>
      <c r="B97">
        <v>5202</v>
      </c>
      <c r="C97" t="s">
        <v>3324</v>
      </c>
      <c r="D97" s="16">
        <v>26</v>
      </c>
      <c r="E97" s="16">
        <v>5</v>
      </c>
      <c r="H97" t="s">
        <v>13</v>
      </c>
      <c r="I97">
        <v>5202</v>
      </c>
      <c r="J97" t="s">
        <v>3324</v>
      </c>
      <c r="K97" s="16">
        <v>26</v>
      </c>
      <c r="L97" s="16">
        <v>12</v>
      </c>
    </row>
    <row r="98" spans="1:12" x14ac:dyDescent="0.25">
      <c r="A98" t="s">
        <v>13</v>
      </c>
      <c r="B98">
        <v>5203</v>
      </c>
      <c r="C98" t="s">
        <v>3393</v>
      </c>
      <c r="D98" s="16">
        <v>28</v>
      </c>
      <c r="E98" s="16">
        <v>12</v>
      </c>
      <c r="H98" t="s">
        <v>13</v>
      </c>
      <c r="I98">
        <v>5203</v>
      </c>
      <c r="J98" t="s">
        <v>3393</v>
      </c>
      <c r="K98" s="16">
        <v>28</v>
      </c>
      <c r="L98" s="16">
        <v>16</v>
      </c>
    </row>
    <row r="99" spans="1:12" x14ac:dyDescent="0.25">
      <c r="A99" t="s">
        <v>13</v>
      </c>
      <c r="B99">
        <v>5204</v>
      </c>
      <c r="C99" t="s">
        <v>6298</v>
      </c>
      <c r="D99" s="16">
        <v>29</v>
      </c>
      <c r="E99" s="16">
        <v>12</v>
      </c>
      <c r="H99" t="s">
        <v>13</v>
      </c>
      <c r="I99">
        <v>5204</v>
      </c>
      <c r="J99" t="s">
        <v>6298</v>
      </c>
      <c r="K99" s="16">
        <v>29</v>
      </c>
      <c r="L99" s="16">
        <v>22</v>
      </c>
    </row>
    <row r="100" spans="1:12" x14ac:dyDescent="0.25">
      <c r="A100" t="s">
        <v>13</v>
      </c>
      <c r="B100">
        <v>5205</v>
      </c>
      <c r="C100" t="s">
        <v>3063</v>
      </c>
      <c r="D100" s="16">
        <v>81</v>
      </c>
      <c r="E100" s="16">
        <v>15</v>
      </c>
      <c r="H100" t="s">
        <v>13</v>
      </c>
      <c r="I100">
        <v>5205</v>
      </c>
      <c r="J100" t="s">
        <v>3063</v>
      </c>
      <c r="K100" s="16">
        <v>81</v>
      </c>
      <c r="L100" s="16">
        <v>37</v>
      </c>
    </row>
    <row r="101" spans="1:12" x14ac:dyDescent="0.25">
      <c r="A101" t="s">
        <v>13</v>
      </c>
      <c r="B101">
        <v>5206</v>
      </c>
      <c r="C101" t="s">
        <v>3260</v>
      </c>
      <c r="D101" s="16">
        <v>15</v>
      </c>
      <c r="E101" s="16">
        <v>3</v>
      </c>
      <c r="H101" t="s">
        <v>13</v>
      </c>
      <c r="I101">
        <v>5206</v>
      </c>
      <c r="J101" t="s">
        <v>3260</v>
      </c>
      <c r="K101" s="16">
        <v>15</v>
      </c>
      <c r="L101" s="16">
        <v>8</v>
      </c>
    </row>
    <row r="102" spans="1:12" x14ac:dyDescent="0.25">
      <c r="A102" t="s">
        <v>13</v>
      </c>
      <c r="B102">
        <v>5207</v>
      </c>
      <c r="C102" t="s">
        <v>3157</v>
      </c>
      <c r="D102" s="16">
        <v>77</v>
      </c>
      <c r="E102" s="16">
        <v>34</v>
      </c>
      <c r="H102" t="s">
        <v>13</v>
      </c>
      <c r="I102">
        <v>5207</v>
      </c>
      <c r="J102" t="s">
        <v>3157</v>
      </c>
      <c r="K102" s="16">
        <v>77</v>
      </c>
      <c r="L102" s="16">
        <v>51</v>
      </c>
    </row>
    <row r="103" spans="1:12" x14ac:dyDescent="0.25">
      <c r="A103" t="s">
        <v>13</v>
      </c>
      <c r="B103">
        <v>5208</v>
      </c>
      <c r="C103" t="s">
        <v>3331</v>
      </c>
      <c r="D103" s="16">
        <v>22</v>
      </c>
      <c r="E103" s="16">
        <v>6</v>
      </c>
      <c r="H103" t="s">
        <v>13</v>
      </c>
      <c r="I103">
        <v>5208</v>
      </c>
      <c r="J103" t="s">
        <v>3331</v>
      </c>
      <c r="K103" s="16">
        <v>22</v>
      </c>
      <c r="L103" s="16">
        <v>13</v>
      </c>
    </row>
    <row r="104" spans="1:12" x14ac:dyDescent="0.25">
      <c r="A104" t="s">
        <v>13</v>
      </c>
      <c r="B104">
        <v>5209</v>
      </c>
      <c r="C104" t="s">
        <v>3239</v>
      </c>
      <c r="D104" s="16">
        <v>36</v>
      </c>
      <c r="E104" s="16">
        <v>6</v>
      </c>
      <c r="H104" t="s">
        <v>13</v>
      </c>
      <c r="I104">
        <v>5209</v>
      </c>
      <c r="J104" t="s">
        <v>3239</v>
      </c>
      <c r="K104" s="16">
        <v>36</v>
      </c>
      <c r="L104" s="16">
        <v>14</v>
      </c>
    </row>
    <row r="105" spans="1:12" x14ac:dyDescent="0.25">
      <c r="A105" t="s">
        <v>13</v>
      </c>
      <c r="B105">
        <v>5210</v>
      </c>
      <c r="C105" t="s">
        <v>3192</v>
      </c>
      <c r="D105" s="16">
        <v>5</v>
      </c>
      <c r="E105" s="16">
        <v>4</v>
      </c>
      <c r="H105" t="s">
        <v>13</v>
      </c>
      <c r="I105">
        <v>5210</v>
      </c>
      <c r="J105" t="s">
        <v>3192</v>
      </c>
      <c r="K105" s="16">
        <v>5</v>
      </c>
      <c r="L105" s="16">
        <v>5</v>
      </c>
    </row>
    <row r="106" spans="1:12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  <c r="H106" t="s">
        <v>13</v>
      </c>
      <c r="I106">
        <v>5211</v>
      </c>
      <c r="J106" t="s">
        <v>3273</v>
      </c>
      <c r="K106" s="16">
        <v>13</v>
      </c>
      <c r="L106" s="16">
        <v>5</v>
      </c>
    </row>
    <row r="107" spans="1:12" x14ac:dyDescent="0.25">
      <c r="A107" t="s">
        <v>13</v>
      </c>
      <c r="B107">
        <v>5212</v>
      </c>
      <c r="C107" t="s">
        <v>3115</v>
      </c>
      <c r="D107" s="16">
        <v>23</v>
      </c>
      <c r="E107" s="16">
        <v>2</v>
      </c>
      <c r="H107" t="s">
        <v>13</v>
      </c>
      <c r="I107">
        <v>5212</v>
      </c>
      <c r="J107" t="s">
        <v>3115</v>
      </c>
      <c r="K107" s="16">
        <v>23</v>
      </c>
      <c r="L107" s="16">
        <v>8</v>
      </c>
    </row>
    <row r="108" spans="1:12" x14ac:dyDescent="0.25">
      <c r="A108" t="s">
        <v>13</v>
      </c>
      <c r="B108">
        <v>5213</v>
      </c>
      <c r="C108" t="s">
        <v>3306</v>
      </c>
      <c r="D108" s="16">
        <v>32</v>
      </c>
      <c r="E108" s="16">
        <v>19</v>
      </c>
      <c r="H108" t="s">
        <v>13</v>
      </c>
      <c r="I108">
        <v>5213</v>
      </c>
      <c r="J108" t="s">
        <v>3306</v>
      </c>
      <c r="K108" s="16">
        <v>32</v>
      </c>
      <c r="L108" s="16">
        <v>26</v>
      </c>
    </row>
    <row r="109" spans="1:12" x14ac:dyDescent="0.25">
      <c r="A109" t="s">
        <v>13</v>
      </c>
      <c r="B109">
        <v>5214</v>
      </c>
      <c r="C109" t="s">
        <v>3378</v>
      </c>
      <c r="D109" s="16">
        <v>31</v>
      </c>
      <c r="E109" s="16">
        <v>10</v>
      </c>
      <c r="H109" t="s">
        <v>13</v>
      </c>
      <c r="I109">
        <v>5214</v>
      </c>
      <c r="J109" t="s">
        <v>3378</v>
      </c>
      <c r="K109" s="16">
        <v>31</v>
      </c>
      <c r="L109" s="16">
        <v>22</v>
      </c>
    </row>
    <row r="110" spans="1:12" x14ac:dyDescent="0.25">
      <c r="A110" t="s">
        <v>13</v>
      </c>
      <c r="B110">
        <v>5215</v>
      </c>
      <c r="C110" t="s">
        <v>3441</v>
      </c>
      <c r="D110" s="16">
        <v>16</v>
      </c>
      <c r="E110" s="16">
        <v>9</v>
      </c>
      <c r="H110" t="s">
        <v>13</v>
      </c>
      <c r="I110">
        <v>5215</v>
      </c>
      <c r="J110" t="s">
        <v>3441</v>
      </c>
      <c r="K110" s="16">
        <v>16</v>
      </c>
      <c r="L110" s="16">
        <v>13</v>
      </c>
    </row>
    <row r="111" spans="1:12" x14ac:dyDescent="0.25">
      <c r="A111" t="s">
        <v>14</v>
      </c>
      <c r="B111">
        <v>5301</v>
      </c>
      <c r="C111" t="s">
        <v>3807</v>
      </c>
      <c r="D111" s="16">
        <v>5</v>
      </c>
      <c r="E111" s="16">
        <v>1</v>
      </c>
      <c r="H111" t="s">
        <v>14</v>
      </c>
      <c r="I111">
        <v>5301</v>
      </c>
      <c r="J111" t="s">
        <v>3807</v>
      </c>
      <c r="K111" s="16">
        <v>5</v>
      </c>
      <c r="L111" s="16">
        <v>3</v>
      </c>
    </row>
    <row r="112" spans="1:12" x14ac:dyDescent="0.25">
      <c r="A112" t="s">
        <v>14</v>
      </c>
      <c r="B112">
        <v>5302</v>
      </c>
      <c r="C112" t="s">
        <v>6299</v>
      </c>
      <c r="D112" s="16">
        <v>22</v>
      </c>
      <c r="E112" s="16">
        <v>5</v>
      </c>
      <c r="H112" t="s">
        <v>14</v>
      </c>
      <c r="I112">
        <v>5302</v>
      </c>
      <c r="J112" t="s">
        <v>6299</v>
      </c>
      <c r="K112" s="16">
        <v>22</v>
      </c>
      <c r="L112" s="16">
        <v>14</v>
      </c>
    </row>
    <row r="113" spans="1:12" x14ac:dyDescent="0.25">
      <c r="A113" t="s">
        <v>14</v>
      </c>
      <c r="B113">
        <v>5303</v>
      </c>
      <c r="C113" t="s">
        <v>3641</v>
      </c>
      <c r="D113" s="16">
        <v>14</v>
      </c>
      <c r="E113" s="16">
        <v>5</v>
      </c>
      <c r="H113" t="s">
        <v>14</v>
      </c>
      <c r="I113">
        <v>5303</v>
      </c>
      <c r="J113" t="s">
        <v>3641</v>
      </c>
      <c r="K113" s="16">
        <v>14</v>
      </c>
      <c r="L113" s="16">
        <v>9</v>
      </c>
    </row>
    <row r="114" spans="1:12" x14ac:dyDescent="0.25">
      <c r="A114" t="s">
        <v>14</v>
      </c>
      <c r="B114">
        <v>5304</v>
      </c>
      <c r="C114" t="s">
        <v>3481</v>
      </c>
      <c r="D114" s="16">
        <v>86</v>
      </c>
      <c r="E114" s="16">
        <v>23</v>
      </c>
      <c r="H114" t="s">
        <v>14</v>
      </c>
      <c r="I114">
        <v>5304</v>
      </c>
      <c r="J114" t="s">
        <v>3481</v>
      </c>
      <c r="K114" s="16">
        <v>86</v>
      </c>
      <c r="L114" s="16">
        <v>55</v>
      </c>
    </row>
    <row r="115" spans="1:12" x14ac:dyDescent="0.25">
      <c r="A115" t="s">
        <v>14</v>
      </c>
      <c r="B115">
        <v>5305</v>
      </c>
      <c r="C115" t="s">
        <v>6301</v>
      </c>
      <c r="D115" s="16">
        <v>5</v>
      </c>
      <c r="E115" s="16">
        <v>4</v>
      </c>
      <c r="H115" t="s">
        <v>14</v>
      </c>
      <c r="I115">
        <v>5305</v>
      </c>
      <c r="J115" t="s">
        <v>6301</v>
      </c>
      <c r="K115" s="16">
        <v>5</v>
      </c>
      <c r="L115" s="16">
        <v>5</v>
      </c>
    </row>
    <row r="116" spans="1:12" x14ac:dyDescent="0.25">
      <c r="A116" t="s">
        <v>14</v>
      </c>
      <c r="B116">
        <v>5306</v>
      </c>
      <c r="C116" t="s">
        <v>3836</v>
      </c>
      <c r="D116" s="16">
        <v>22</v>
      </c>
      <c r="E116" s="16">
        <v>20</v>
      </c>
      <c r="H116" t="s">
        <v>14</v>
      </c>
      <c r="I116">
        <v>5306</v>
      </c>
      <c r="J116" t="s">
        <v>3836</v>
      </c>
      <c r="K116" s="16">
        <v>22</v>
      </c>
      <c r="L116" s="16">
        <v>20</v>
      </c>
    </row>
    <row r="117" spans="1:12" x14ac:dyDescent="0.25">
      <c r="A117" t="s">
        <v>14</v>
      </c>
      <c r="B117">
        <v>5307</v>
      </c>
      <c r="C117" t="s">
        <v>3751</v>
      </c>
      <c r="D117" s="16">
        <v>35</v>
      </c>
      <c r="E117" s="16">
        <v>22</v>
      </c>
      <c r="H117" t="s">
        <v>14</v>
      </c>
      <c r="I117">
        <v>5307</v>
      </c>
      <c r="J117" t="s">
        <v>3751</v>
      </c>
      <c r="K117" s="16">
        <v>35</v>
      </c>
      <c r="L117" s="16">
        <v>27</v>
      </c>
    </row>
    <row r="118" spans="1:12" x14ac:dyDescent="0.25">
      <c r="A118" t="s">
        <v>14</v>
      </c>
      <c r="B118">
        <v>5308</v>
      </c>
      <c r="C118" t="s">
        <v>3759</v>
      </c>
      <c r="D118" s="16">
        <v>33</v>
      </c>
      <c r="E118" s="16">
        <v>20</v>
      </c>
      <c r="H118" t="s">
        <v>14</v>
      </c>
      <c r="I118">
        <v>5308</v>
      </c>
      <c r="J118" t="s">
        <v>3759</v>
      </c>
      <c r="K118" s="16">
        <v>33</v>
      </c>
      <c r="L118" s="16">
        <v>25</v>
      </c>
    </row>
    <row r="119" spans="1:12" x14ac:dyDescent="0.25">
      <c r="A119" t="s">
        <v>14</v>
      </c>
      <c r="B119">
        <v>5309</v>
      </c>
      <c r="C119" t="s">
        <v>6300</v>
      </c>
      <c r="D119" s="16">
        <v>56</v>
      </c>
      <c r="E119" s="16">
        <v>7</v>
      </c>
      <c r="H119" t="s">
        <v>14</v>
      </c>
      <c r="I119">
        <v>5309</v>
      </c>
      <c r="J119" t="s">
        <v>6300</v>
      </c>
      <c r="K119" s="16">
        <v>56</v>
      </c>
      <c r="L119" s="16">
        <v>40</v>
      </c>
    </row>
    <row r="120" spans="1:12" x14ac:dyDescent="0.25">
      <c r="A120" t="s">
        <v>14</v>
      </c>
      <c r="B120">
        <v>5310</v>
      </c>
      <c r="C120" t="s">
        <v>3765</v>
      </c>
      <c r="D120" s="16">
        <v>20</v>
      </c>
      <c r="E120" s="16">
        <v>5</v>
      </c>
      <c r="H120" t="s">
        <v>14</v>
      </c>
      <c r="I120">
        <v>5310</v>
      </c>
      <c r="J120" t="s">
        <v>3765</v>
      </c>
      <c r="K120" s="16">
        <v>20</v>
      </c>
      <c r="L120" s="16">
        <v>11</v>
      </c>
    </row>
    <row r="121" spans="1:12" x14ac:dyDescent="0.25">
      <c r="A121" t="s">
        <v>14</v>
      </c>
      <c r="B121">
        <v>5311</v>
      </c>
      <c r="C121" t="s">
        <v>3671</v>
      </c>
      <c r="D121" s="16">
        <v>42</v>
      </c>
      <c r="E121" s="16">
        <v>20</v>
      </c>
      <c r="H121" t="s">
        <v>14</v>
      </c>
      <c r="I121">
        <v>5311</v>
      </c>
      <c r="J121" t="s">
        <v>3671</v>
      </c>
      <c r="K121" s="16">
        <v>42</v>
      </c>
      <c r="L121" s="16">
        <v>29</v>
      </c>
    </row>
    <row r="122" spans="1:12" x14ac:dyDescent="0.25">
      <c r="A122" t="s">
        <v>14</v>
      </c>
      <c r="B122">
        <v>5312</v>
      </c>
      <c r="C122" t="s">
        <v>3714</v>
      </c>
      <c r="D122" s="16">
        <v>28</v>
      </c>
      <c r="E122" s="16">
        <v>12</v>
      </c>
      <c r="H122" t="s">
        <v>14</v>
      </c>
      <c r="I122">
        <v>5312</v>
      </c>
      <c r="J122" t="s">
        <v>3714</v>
      </c>
      <c r="K122" s="16">
        <v>28</v>
      </c>
      <c r="L122" s="16">
        <v>20</v>
      </c>
    </row>
    <row r="123" spans="1:12" x14ac:dyDescent="0.25">
      <c r="A123" t="s">
        <v>14</v>
      </c>
      <c r="B123">
        <v>5313</v>
      </c>
      <c r="C123" t="s">
        <v>3799</v>
      </c>
      <c r="D123" s="16">
        <v>16</v>
      </c>
      <c r="E123" s="16">
        <v>8</v>
      </c>
      <c r="H123" t="s">
        <v>14</v>
      </c>
      <c r="I123">
        <v>5313</v>
      </c>
      <c r="J123" t="s">
        <v>3799</v>
      </c>
      <c r="K123" s="16">
        <v>16</v>
      </c>
      <c r="L123" s="16">
        <v>12</v>
      </c>
    </row>
    <row r="124" spans="1:12" x14ac:dyDescent="0.25">
      <c r="A124" t="s">
        <v>14</v>
      </c>
      <c r="B124">
        <v>5314</v>
      </c>
      <c r="C124" t="s">
        <v>3886</v>
      </c>
      <c r="D124" s="16">
        <v>40</v>
      </c>
      <c r="E124" s="16">
        <v>20</v>
      </c>
      <c r="H124" t="s">
        <v>14</v>
      </c>
      <c r="I124">
        <v>5314</v>
      </c>
      <c r="J124" t="s">
        <v>3886</v>
      </c>
      <c r="K124" s="16">
        <v>40</v>
      </c>
      <c r="L124" s="16">
        <v>25</v>
      </c>
    </row>
    <row r="125" spans="1:12" x14ac:dyDescent="0.25">
      <c r="A125" t="s">
        <v>14</v>
      </c>
      <c r="B125">
        <v>5315</v>
      </c>
      <c r="C125" t="s">
        <v>3892</v>
      </c>
      <c r="D125" s="16">
        <v>27</v>
      </c>
      <c r="E125" s="16">
        <v>16</v>
      </c>
      <c r="H125" t="s">
        <v>14</v>
      </c>
      <c r="I125">
        <v>5315</v>
      </c>
      <c r="J125" t="s">
        <v>3892</v>
      </c>
      <c r="K125" s="16">
        <v>27</v>
      </c>
      <c r="L125" s="16">
        <v>19</v>
      </c>
    </row>
    <row r="126" spans="1:12" x14ac:dyDescent="0.25">
      <c r="A126" t="s">
        <v>15</v>
      </c>
      <c r="B126">
        <v>6301</v>
      </c>
      <c r="C126" t="s">
        <v>4451</v>
      </c>
      <c r="D126" s="16">
        <v>39</v>
      </c>
      <c r="E126" s="16">
        <v>6</v>
      </c>
      <c r="H126" t="s">
        <v>15</v>
      </c>
      <c r="I126">
        <v>6301</v>
      </c>
      <c r="J126" t="s">
        <v>4451</v>
      </c>
      <c r="K126" s="16">
        <v>39</v>
      </c>
      <c r="L126" s="16">
        <v>16</v>
      </c>
    </row>
    <row r="127" spans="1:12" x14ac:dyDescent="0.25">
      <c r="A127" t="s">
        <v>15</v>
      </c>
      <c r="B127">
        <v>6302</v>
      </c>
      <c r="C127" t="s">
        <v>4083</v>
      </c>
      <c r="D127" s="16">
        <v>57</v>
      </c>
      <c r="E127" s="16">
        <v>1</v>
      </c>
      <c r="H127" t="s">
        <v>15</v>
      </c>
      <c r="I127">
        <v>6302</v>
      </c>
      <c r="J127" t="s">
        <v>4083</v>
      </c>
      <c r="K127" s="16">
        <v>57</v>
      </c>
      <c r="L127" s="16">
        <v>13</v>
      </c>
    </row>
    <row r="128" spans="1:12" x14ac:dyDescent="0.25">
      <c r="A128" t="s">
        <v>15</v>
      </c>
      <c r="B128">
        <v>6303</v>
      </c>
      <c r="C128" t="s">
        <v>3944</v>
      </c>
      <c r="D128" s="16">
        <v>25</v>
      </c>
      <c r="E128" s="16">
        <v>2</v>
      </c>
      <c r="H128" t="s">
        <v>15</v>
      </c>
      <c r="I128">
        <v>6303</v>
      </c>
      <c r="J128" t="s">
        <v>3944</v>
      </c>
      <c r="K128" s="16">
        <v>25</v>
      </c>
      <c r="L128" s="16">
        <v>4</v>
      </c>
    </row>
    <row r="129" spans="1:12" x14ac:dyDescent="0.25">
      <c r="A129" t="s">
        <v>15</v>
      </c>
      <c r="B129">
        <v>6304</v>
      </c>
      <c r="C129" t="s">
        <v>4100</v>
      </c>
      <c r="D129" s="16">
        <v>31</v>
      </c>
      <c r="E129" s="16">
        <v>8</v>
      </c>
      <c r="H129" t="s">
        <v>15</v>
      </c>
      <c r="I129">
        <v>6304</v>
      </c>
      <c r="J129" t="s">
        <v>4100</v>
      </c>
      <c r="K129" s="16">
        <v>31</v>
      </c>
      <c r="L129" s="16">
        <v>6</v>
      </c>
    </row>
    <row r="130" spans="1:12" x14ac:dyDescent="0.25">
      <c r="A130" t="s">
        <v>15</v>
      </c>
      <c r="B130">
        <v>6305</v>
      </c>
      <c r="C130" t="s">
        <v>4170</v>
      </c>
      <c r="D130" s="16">
        <v>78</v>
      </c>
      <c r="E130" s="16">
        <v>7</v>
      </c>
      <c r="H130" t="s">
        <v>15</v>
      </c>
      <c r="I130">
        <v>6305</v>
      </c>
      <c r="J130" t="s">
        <v>4170</v>
      </c>
      <c r="K130" s="16">
        <v>78</v>
      </c>
      <c r="L130" s="16">
        <v>26</v>
      </c>
    </row>
    <row r="131" spans="1:12" x14ac:dyDescent="0.25">
      <c r="A131" t="s">
        <v>15</v>
      </c>
      <c r="B131">
        <v>6306</v>
      </c>
      <c r="C131" t="s">
        <v>4376</v>
      </c>
      <c r="D131" s="16">
        <v>47</v>
      </c>
      <c r="E131" s="16">
        <v>17</v>
      </c>
      <c r="H131" t="s">
        <v>15</v>
      </c>
      <c r="I131">
        <v>6306</v>
      </c>
      <c r="J131" t="s">
        <v>4376</v>
      </c>
      <c r="K131" s="16">
        <v>47</v>
      </c>
      <c r="L131" s="16">
        <v>31</v>
      </c>
    </row>
    <row r="132" spans="1:12" x14ac:dyDescent="0.25">
      <c r="A132" t="s">
        <v>15</v>
      </c>
      <c r="B132">
        <v>6307</v>
      </c>
      <c r="C132" t="s">
        <v>4378</v>
      </c>
      <c r="D132" s="16">
        <v>27</v>
      </c>
      <c r="E132" s="16">
        <v>5</v>
      </c>
      <c r="H132" t="s">
        <v>15</v>
      </c>
      <c r="I132">
        <v>6307</v>
      </c>
      <c r="J132" t="s">
        <v>4378</v>
      </c>
      <c r="K132" s="16">
        <v>27</v>
      </c>
      <c r="L132" s="16">
        <v>10</v>
      </c>
    </row>
    <row r="133" spans="1:12" x14ac:dyDescent="0.25">
      <c r="A133" t="s">
        <v>15</v>
      </c>
      <c r="B133">
        <v>6308</v>
      </c>
      <c r="C133" t="s">
        <v>4508</v>
      </c>
      <c r="D133" s="16">
        <v>30</v>
      </c>
      <c r="E133" s="16">
        <v>4</v>
      </c>
      <c r="H133" t="s">
        <v>15</v>
      </c>
      <c r="I133">
        <v>6308</v>
      </c>
      <c r="J133" t="s">
        <v>4508</v>
      </c>
      <c r="K133" s="16">
        <v>30</v>
      </c>
      <c r="L133" s="16">
        <v>18</v>
      </c>
    </row>
    <row r="134" spans="1:12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  <c r="H134" t="s">
        <v>15</v>
      </c>
      <c r="I134">
        <v>6309</v>
      </c>
      <c r="J134" t="s">
        <v>3986</v>
      </c>
      <c r="K134" s="16">
        <v>24</v>
      </c>
      <c r="L134" s="16">
        <v>3</v>
      </c>
    </row>
    <row r="135" spans="1:12" x14ac:dyDescent="0.25">
      <c r="A135" t="s">
        <v>15</v>
      </c>
      <c r="B135">
        <v>6310</v>
      </c>
      <c r="C135" t="s">
        <v>3928</v>
      </c>
      <c r="D135" s="16">
        <v>71</v>
      </c>
      <c r="E135" s="16">
        <v>8</v>
      </c>
      <c r="H135" t="s">
        <v>15</v>
      </c>
      <c r="I135">
        <v>6310</v>
      </c>
      <c r="J135" t="s">
        <v>3928</v>
      </c>
      <c r="K135" s="16">
        <v>71</v>
      </c>
      <c r="L135" s="16">
        <v>14</v>
      </c>
    </row>
    <row r="136" spans="1:12" x14ac:dyDescent="0.25">
      <c r="A136" t="s">
        <v>15</v>
      </c>
      <c r="B136">
        <v>6311</v>
      </c>
      <c r="C136" t="s">
        <v>4147</v>
      </c>
      <c r="D136" s="16">
        <v>32</v>
      </c>
      <c r="E136" s="16">
        <v>8</v>
      </c>
      <c r="H136" t="s">
        <v>15</v>
      </c>
      <c r="I136">
        <v>6311</v>
      </c>
      <c r="J136" t="s">
        <v>4147</v>
      </c>
      <c r="K136" s="16">
        <v>32</v>
      </c>
      <c r="L136" s="16">
        <v>13</v>
      </c>
    </row>
    <row r="137" spans="1:12" x14ac:dyDescent="0.25">
      <c r="A137" t="s">
        <v>15</v>
      </c>
      <c r="B137">
        <v>6312</v>
      </c>
      <c r="C137" t="s">
        <v>4274</v>
      </c>
      <c r="D137" s="16">
        <v>45</v>
      </c>
      <c r="E137" s="16">
        <v>12</v>
      </c>
      <c r="H137" t="s">
        <v>15</v>
      </c>
      <c r="I137">
        <v>6312</v>
      </c>
      <c r="J137" t="s">
        <v>4274</v>
      </c>
      <c r="K137" s="16">
        <v>45</v>
      </c>
      <c r="L137" s="16">
        <v>16</v>
      </c>
    </row>
    <row r="138" spans="1:12" x14ac:dyDescent="0.25">
      <c r="A138" t="s">
        <v>15</v>
      </c>
      <c r="B138">
        <v>6313</v>
      </c>
      <c r="C138" t="s">
        <v>4303</v>
      </c>
      <c r="D138" s="16">
        <v>93</v>
      </c>
      <c r="E138" s="16">
        <v>10</v>
      </c>
      <c r="H138" t="s">
        <v>15</v>
      </c>
      <c r="I138">
        <v>6313</v>
      </c>
      <c r="J138" t="s">
        <v>4303</v>
      </c>
      <c r="K138" s="16">
        <v>93</v>
      </c>
      <c r="L138" s="16">
        <v>41</v>
      </c>
    </row>
    <row r="139" spans="1:12" x14ac:dyDescent="0.25">
      <c r="A139" t="s">
        <v>15</v>
      </c>
      <c r="B139">
        <v>6314</v>
      </c>
      <c r="C139" t="s">
        <v>4574</v>
      </c>
      <c r="D139" s="16">
        <v>57</v>
      </c>
      <c r="E139" s="16">
        <v>9</v>
      </c>
      <c r="H139" t="s">
        <v>15</v>
      </c>
      <c r="I139">
        <v>6314</v>
      </c>
      <c r="J139" t="s">
        <v>4574</v>
      </c>
      <c r="K139" s="16">
        <v>57</v>
      </c>
      <c r="L139" s="16">
        <v>39</v>
      </c>
    </row>
    <row r="140" spans="1:12" x14ac:dyDescent="0.25">
      <c r="A140" t="s">
        <v>15</v>
      </c>
      <c r="B140">
        <v>6315</v>
      </c>
      <c r="C140" t="s">
        <v>4435</v>
      </c>
      <c r="D140" s="16">
        <v>48</v>
      </c>
      <c r="E140" s="16">
        <v>3</v>
      </c>
      <c r="H140" t="s">
        <v>15</v>
      </c>
      <c r="I140">
        <v>6315</v>
      </c>
      <c r="J140" t="s">
        <v>4435</v>
      </c>
      <c r="K140" s="16">
        <v>48</v>
      </c>
      <c r="L140" s="16">
        <v>26</v>
      </c>
    </row>
    <row r="141" spans="1:12" x14ac:dyDescent="0.25">
      <c r="A141" t="s">
        <v>16</v>
      </c>
      <c r="B141">
        <v>6401</v>
      </c>
      <c r="C141" t="s">
        <v>4636</v>
      </c>
      <c r="D141" s="16">
        <v>43</v>
      </c>
      <c r="E141" s="16">
        <v>14</v>
      </c>
      <c r="H141" t="s">
        <v>16</v>
      </c>
      <c r="I141">
        <v>6401</v>
      </c>
      <c r="J141" t="s">
        <v>4636</v>
      </c>
      <c r="K141" s="16">
        <v>43</v>
      </c>
      <c r="L141" s="16">
        <v>30</v>
      </c>
    </row>
    <row r="142" spans="1:12" x14ac:dyDescent="0.25">
      <c r="A142" t="s">
        <v>16</v>
      </c>
      <c r="B142">
        <v>6402</v>
      </c>
      <c r="C142" t="s">
        <v>4643</v>
      </c>
      <c r="D142" s="16">
        <v>73</v>
      </c>
      <c r="E142" s="16">
        <v>33</v>
      </c>
      <c r="H142" t="s">
        <v>16</v>
      </c>
      <c r="I142">
        <v>6402</v>
      </c>
      <c r="J142" t="s">
        <v>4643</v>
      </c>
      <c r="K142" s="16">
        <v>73</v>
      </c>
      <c r="L142" s="16">
        <v>55</v>
      </c>
    </row>
    <row r="143" spans="1:12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  <c r="H143" t="s">
        <v>16</v>
      </c>
      <c r="I143">
        <v>6403</v>
      </c>
      <c r="J143" t="s">
        <v>4755</v>
      </c>
      <c r="K143" s="16">
        <v>1</v>
      </c>
      <c r="L143" s="16">
        <v>1</v>
      </c>
    </row>
    <row r="144" spans="1:12" x14ac:dyDescent="0.25">
      <c r="A144" t="s">
        <v>16</v>
      </c>
      <c r="B144">
        <v>6404</v>
      </c>
      <c r="C144" t="s">
        <v>4886</v>
      </c>
      <c r="D144" s="16">
        <v>18</v>
      </c>
      <c r="E144" s="16">
        <v>13</v>
      </c>
      <c r="H144" t="s">
        <v>16</v>
      </c>
      <c r="I144">
        <v>6404</v>
      </c>
      <c r="J144" t="s">
        <v>4886</v>
      </c>
      <c r="K144" s="16">
        <v>18</v>
      </c>
      <c r="L144" s="16">
        <v>17</v>
      </c>
    </row>
    <row r="145" spans="1:12" x14ac:dyDescent="0.25">
      <c r="A145" t="s">
        <v>16</v>
      </c>
      <c r="B145">
        <v>6405</v>
      </c>
      <c r="C145" t="s">
        <v>5044</v>
      </c>
      <c r="D145" s="16">
        <v>20</v>
      </c>
      <c r="E145" s="16">
        <v>16</v>
      </c>
      <c r="H145" t="s">
        <v>16</v>
      </c>
      <c r="I145">
        <v>6405</v>
      </c>
      <c r="J145" t="s">
        <v>5044</v>
      </c>
      <c r="K145" s="16">
        <v>20</v>
      </c>
      <c r="L145" s="16">
        <v>20</v>
      </c>
    </row>
    <row r="146" spans="1:12" x14ac:dyDescent="0.25">
      <c r="A146" t="s">
        <v>16</v>
      </c>
      <c r="B146">
        <v>6406</v>
      </c>
      <c r="C146" t="s">
        <v>6306</v>
      </c>
      <c r="D146" s="16">
        <v>18</v>
      </c>
      <c r="E146" s="16">
        <v>10</v>
      </c>
      <c r="H146" t="s">
        <v>16</v>
      </c>
      <c r="I146">
        <v>6406</v>
      </c>
      <c r="J146" t="s">
        <v>6306</v>
      </c>
      <c r="K146" s="16">
        <v>18</v>
      </c>
      <c r="L146" s="16">
        <v>18</v>
      </c>
    </row>
    <row r="147" spans="1:12" x14ac:dyDescent="0.25">
      <c r="A147" t="s">
        <v>16</v>
      </c>
      <c r="B147">
        <v>6407</v>
      </c>
      <c r="C147" t="s">
        <v>4904</v>
      </c>
      <c r="D147" s="16">
        <v>28</v>
      </c>
      <c r="E147" s="16">
        <v>10</v>
      </c>
      <c r="H147" t="s">
        <v>16</v>
      </c>
      <c r="I147">
        <v>6407</v>
      </c>
      <c r="J147" t="s">
        <v>4904</v>
      </c>
      <c r="K147" s="16">
        <v>28</v>
      </c>
      <c r="L147" s="16">
        <v>23</v>
      </c>
    </row>
    <row r="148" spans="1:12" x14ac:dyDescent="0.25">
      <c r="A148" t="s">
        <v>16</v>
      </c>
      <c r="B148">
        <v>6408</v>
      </c>
      <c r="C148" t="s">
        <v>4780</v>
      </c>
      <c r="D148" s="16">
        <v>17</v>
      </c>
      <c r="E148" s="16">
        <v>6</v>
      </c>
      <c r="H148" t="s">
        <v>16</v>
      </c>
      <c r="I148">
        <v>6408</v>
      </c>
      <c r="J148" t="s">
        <v>4780</v>
      </c>
      <c r="K148" s="16">
        <v>17</v>
      </c>
      <c r="L148" s="16">
        <v>17</v>
      </c>
    </row>
    <row r="149" spans="1:12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  <c r="H149" t="s">
        <v>16</v>
      </c>
      <c r="I149">
        <v>6409</v>
      </c>
      <c r="J149" t="s">
        <v>4790</v>
      </c>
      <c r="K149" s="16">
        <v>10</v>
      </c>
      <c r="L149" s="16">
        <v>7</v>
      </c>
    </row>
    <row r="150" spans="1:12" x14ac:dyDescent="0.25">
      <c r="A150" t="s">
        <v>16</v>
      </c>
      <c r="B150">
        <v>6410</v>
      </c>
      <c r="C150" t="s">
        <v>6307</v>
      </c>
      <c r="D150" s="16">
        <v>42</v>
      </c>
      <c r="E150" s="16">
        <v>12</v>
      </c>
      <c r="H150" t="s">
        <v>16</v>
      </c>
      <c r="I150">
        <v>6410</v>
      </c>
      <c r="J150" t="s">
        <v>6307</v>
      </c>
      <c r="K150" s="16">
        <v>42</v>
      </c>
      <c r="L150" s="16">
        <v>28</v>
      </c>
    </row>
    <row r="151" spans="1:12" x14ac:dyDescent="0.25">
      <c r="A151" t="s">
        <v>16</v>
      </c>
      <c r="B151">
        <v>6411</v>
      </c>
      <c r="C151" t="s">
        <v>6305</v>
      </c>
      <c r="D151" s="16">
        <v>17</v>
      </c>
      <c r="E151" s="16">
        <v>10</v>
      </c>
      <c r="H151" t="s">
        <v>16</v>
      </c>
      <c r="I151">
        <v>6411</v>
      </c>
      <c r="J151" t="s">
        <v>6305</v>
      </c>
      <c r="K151" s="16">
        <v>17</v>
      </c>
      <c r="L151" s="16">
        <v>13</v>
      </c>
    </row>
    <row r="152" spans="1:12" x14ac:dyDescent="0.25">
      <c r="A152" t="s">
        <v>16</v>
      </c>
      <c r="B152">
        <v>6412</v>
      </c>
      <c r="C152" t="s">
        <v>5182</v>
      </c>
      <c r="D152" s="16">
        <v>33</v>
      </c>
      <c r="E152" s="16">
        <v>18</v>
      </c>
      <c r="H152" t="s">
        <v>16</v>
      </c>
      <c r="I152">
        <v>6412</v>
      </c>
      <c r="J152" t="s">
        <v>5182</v>
      </c>
      <c r="K152" s="16">
        <v>33</v>
      </c>
      <c r="L152" s="16">
        <v>25</v>
      </c>
    </row>
    <row r="153" spans="1:12" x14ac:dyDescent="0.25">
      <c r="A153" t="s">
        <v>16</v>
      </c>
      <c r="B153">
        <v>6413</v>
      </c>
      <c r="C153" t="s">
        <v>6304</v>
      </c>
      <c r="D153" s="16">
        <v>13</v>
      </c>
      <c r="E153" s="16">
        <v>6</v>
      </c>
      <c r="H153" t="s">
        <v>16</v>
      </c>
      <c r="I153">
        <v>6413</v>
      </c>
      <c r="J153" t="s">
        <v>6304</v>
      </c>
      <c r="K153" s="16">
        <v>13</v>
      </c>
      <c r="L153" s="16">
        <v>13</v>
      </c>
    </row>
    <row r="154" spans="1:12" x14ac:dyDescent="0.25">
      <c r="A154" t="s">
        <v>16</v>
      </c>
      <c r="B154">
        <v>6414</v>
      </c>
      <c r="C154" t="s">
        <v>6303</v>
      </c>
      <c r="D154" s="16">
        <v>24</v>
      </c>
      <c r="E154" s="16">
        <v>5</v>
      </c>
      <c r="H154" t="s">
        <v>16</v>
      </c>
      <c r="I154">
        <v>6414</v>
      </c>
      <c r="J154" t="s">
        <v>6303</v>
      </c>
      <c r="K154" s="16">
        <v>24</v>
      </c>
      <c r="L154" s="16">
        <v>16</v>
      </c>
    </row>
    <row r="155" spans="1:12" x14ac:dyDescent="0.25">
      <c r="A155" t="s">
        <v>16</v>
      </c>
      <c r="B155">
        <v>6415</v>
      </c>
      <c r="C155" t="s">
        <v>5096</v>
      </c>
      <c r="D155" s="16">
        <v>18</v>
      </c>
      <c r="E155" s="16">
        <v>10</v>
      </c>
      <c r="H155" t="s">
        <v>16</v>
      </c>
      <c r="I155">
        <v>6415</v>
      </c>
      <c r="J155" t="s">
        <v>5096</v>
      </c>
      <c r="K155" s="16">
        <v>18</v>
      </c>
      <c r="L155" s="16">
        <v>18</v>
      </c>
    </row>
    <row r="156" spans="1:12" x14ac:dyDescent="0.25">
      <c r="A156" t="s">
        <v>16</v>
      </c>
      <c r="B156">
        <v>6416</v>
      </c>
      <c r="C156" t="s">
        <v>6302</v>
      </c>
      <c r="D156" s="16">
        <v>40</v>
      </c>
      <c r="E156" s="16">
        <v>1</v>
      </c>
      <c r="H156" t="s">
        <v>16</v>
      </c>
      <c r="I156">
        <v>6416</v>
      </c>
      <c r="J156" t="s">
        <v>6302</v>
      </c>
      <c r="K156" s="16">
        <v>40</v>
      </c>
      <c r="L156" s="16">
        <v>21</v>
      </c>
    </row>
    <row r="157" spans="1:12" x14ac:dyDescent="0.25">
      <c r="A157" t="s">
        <v>16</v>
      </c>
      <c r="B157">
        <v>6417</v>
      </c>
      <c r="C157" t="s">
        <v>4859</v>
      </c>
      <c r="D157" s="16">
        <v>59</v>
      </c>
      <c r="E157" s="16">
        <v>15</v>
      </c>
      <c r="H157" t="s">
        <v>16</v>
      </c>
      <c r="I157">
        <v>6417</v>
      </c>
      <c r="J157" t="s">
        <v>4859</v>
      </c>
      <c r="K157" s="16">
        <v>59</v>
      </c>
      <c r="L157" s="16">
        <v>36</v>
      </c>
    </row>
    <row r="158" spans="1:12" x14ac:dyDescent="0.25">
      <c r="A158" t="s">
        <v>16</v>
      </c>
      <c r="B158">
        <v>6418</v>
      </c>
      <c r="C158" t="s">
        <v>5024</v>
      </c>
      <c r="D158" s="16">
        <v>22</v>
      </c>
      <c r="E158" s="16">
        <v>11</v>
      </c>
      <c r="H158" t="s">
        <v>16</v>
      </c>
      <c r="I158">
        <v>6418</v>
      </c>
      <c r="J158" t="s">
        <v>5024</v>
      </c>
      <c r="K158" s="16">
        <v>22</v>
      </c>
      <c r="L158" s="16">
        <v>18</v>
      </c>
    </row>
    <row r="159" spans="1:12" x14ac:dyDescent="0.25">
      <c r="A159" t="s">
        <v>16</v>
      </c>
      <c r="B159">
        <v>6419</v>
      </c>
      <c r="C159" t="s">
        <v>5039</v>
      </c>
      <c r="D159" s="16">
        <v>41</v>
      </c>
      <c r="E159" s="16">
        <v>26</v>
      </c>
      <c r="H159" t="s">
        <v>16</v>
      </c>
      <c r="I159">
        <v>6419</v>
      </c>
      <c r="J159" t="s">
        <v>5039</v>
      </c>
      <c r="K159" s="16">
        <v>41</v>
      </c>
      <c r="L159" s="16">
        <v>38</v>
      </c>
    </row>
    <row r="160" spans="1:12" x14ac:dyDescent="0.25">
      <c r="A160" t="s">
        <v>16</v>
      </c>
      <c r="B160">
        <v>6420</v>
      </c>
      <c r="C160" t="s">
        <v>5108</v>
      </c>
      <c r="D160" s="16">
        <v>111</v>
      </c>
      <c r="E160" s="16">
        <v>51</v>
      </c>
      <c r="H160" t="s">
        <v>16</v>
      </c>
      <c r="I160">
        <v>6420</v>
      </c>
      <c r="J160" t="s">
        <v>5108</v>
      </c>
      <c r="K160" s="16">
        <v>111</v>
      </c>
      <c r="L160" s="16">
        <v>68</v>
      </c>
    </row>
    <row r="161" spans="1:12" x14ac:dyDescent="0.25">
      <c r="A161" t="s">
        <v>16</v>
      </c>
      <c r="B161">
        <v>6421</v>
      </c>
      <c r="C161" t="s">
        <v>4885</v>
      </c>
      <c r="D161" s="16">
        <v>24</v>
      </c>
      <c r="E161" s="16">
        <v>2</v>
      </c>
      <c r="H161" t="s">
        <v>16</v>
      </c>
      <c r="I161">
        <v>6421</v>
      </c>
      <c r="J161" t="s">
        <v>4885</v>
      </c>
      <c r="K161" s="16">
        <v>24</v>
      </c>
      <c r="L161" s="16">
        <v>22</v>
      </c>
    </row>
    <row r="162" spans="1:12" x14ac:dyDescent="0.25">
      <c r="A162" t="s">
        <v>17</v>
      </c>
      <c r="B162">
        <v>7101</v>
      </c>
      <c r="C162" t="s">
        <v>6308</v>
      </c>
      <c r="D162" s="16">
        <v>32</v>
      </c>
      <c r="E162" s="16">
        <v>24</v>
      </c>
      <c r="H162" t="s">
        <v>17</v>
      </c>
      <c r="I162">
        <v>7101</v>
      </c>
      <c r="J162" t="s">
        <v>6308</v>
      </c>
      <c r="K162" s="16">
        <v>32</v>
      </c>
      <c r="L162" s="16">
        <v>28</v>
      </c>
    </row>
    <row r="163" spans="1:12" x14ac:dyDescent="0.25">
      <c r="A163" t="s">
        <v>17</v>
      </c>
      <c r="B163">
        <v>7102</v>
      </c>
      <c r="C163" t="s">
        <v>5414</v>
      </c>
      <c r="D163" s="16">
        <v>24</v>
      </c>
      <c r="E163" s="16">
        <v>23</v>
      </c>
      <c r="H163" t="s">
        <v>17</v>
      </c>
      <c r="I163">
        <v>7102</v>
      </c>
      <c r="J163" t="s">
        <v>5414</v>
      </c>
      <c r="K163" s="16">
        <v>24</v>
      </c>
      <c r="L163" s="16">
        <v>24</v>
      </c>
    </row>
    <row r="164" spans="1:12" x14ac:dyDescent="0.25">
      <c r="A164" t="s">
        <v>17</v>
      </c>
      <c r="B164">
        <v>7103</v>
      </c>
      <c r="C164" t="s">
        <v>5610</v>
      </c>
      <c r="D164" s="16">
        <v>21</v>
      </c>
      <c r="E164" s="16">
        <v>8</v>
      </c>
      <c r="H164" t="s">
        <v>17</v>
      </c>
      <c r="I164">
        <v>7103</v>
      </c>
      <c r="J164" t="s">
        <v>5610</v>
      </c>
      <c r="K164" s="16">
        <v>21</v>
      </c>
      <c r="L164" s="16">
        <v>10</v>
      </c>
    </row>
    <row r="165" spans="1:12" x14ac:dyDescent="0.25">
      <c r="A165" t="s">
        <v>17</v>
      </c>
      <c r="B165">
        <v>7104</v>
      </c>
      <c r="C165" t="s">
        <v>5345</v>
      </c>
      <c r="D165" s="16">
        <v>14</v>
      </c>
      <c r="E165" s="16">
        <v>13</v>
      </c>
      <c r="H165" t="s">
        <v>17</v>
      </c>
      <c r="I165">
        <v>7104</v>
      </c>
      <c r="J165" t="s">
        <v>5345</v>
      </c>
      <c r="K165" s="16">
        <v>14</v>
      </c>
      <c r="L165" s="16">
        <v>13</v>
      </c>
    </row>
    <row r="166" spans="1:12" x14ac:dyDescent="0.25">
      <c r="A166" t="s">
        <v>17</v>
      </c>
      <c r="B166">
        <v>7105</v>
      </c>
      <c r="C166" t="s">
        <v>5292</v>
      </c>
      <c r="D166" s="16">
        <v>20</v>
      </c>
      <c r="E166" s="16">
        <v>13</v>
      </c>
      <c r="H166" t="s">
        <v>17</v>
      </c>
      <c r="I166">
        <v>7105</v>
      </c>
      <c r="J166" t="s">
        <v>5292</v>
      </c>
      <c r="K166" s="16">
        <v>20</v>
      </c>
      <c r="L166" s="16">
        <v>19</v>
      </c>
    </row>
    <row r="167" spans="1:12" x14ac:dyDescent="0.25">
      <c r="A167" t="s">
        <v>17</v>
      </c>
      <c r="B167">
        <v>7106</v>
      </c>
      <c r="C167" t="s">
        <v>6309</v>
      </c>
      <c r="D167" s="16">
        <v>14</v>
      </c>
      <c r="E167" s="16">
        <v>13</v>
      </c>
      <c r="H167" t="s">
        <v>17</v>
      </c>
      <c r="I167">
        <v>7106</v>
      </c>
      <c r="J167" t="s">
        <v>6309</v>
      </c>
      <c r="K167" s="16">
        <v>14</v>
      </c>
      <c r="L167" s="16">
        <v>13</v>
      </c>
    </row>
    <row r="168" spans="1:12" x14ac:dyDescent="0.25">
      <c r="A168" t="s">
        <v>17</v>
      </c>
      <c r="B168">
        <v>7107</v>
      </c>
      <c r="C168" t="s">
        <v>5273</v>
      </c>
      <c r="D168" s="16">
        <v>45</v>
      </c>
      <c r="E168" s="16">
        <v>19</v>
      </c>
      <c r="H168" t="s">
        <v>17</v>
      </c>
      <c r="I168">
        <v>7107</v>
      </c>
      <c r="J168" t="s">
        <v>5273</v>
      </c>
      <c r="K168" s="16">
        <v>45</v>
      </c>
      <c r="L168" s="16">
        <v>35</v>
      </c>
    </row>
    <row r="169" spans="1:12" x14ac:dyDescent="0.25">
      <c r="A169" t="s">
        <v>17</v>
      </c>
      <c r="B169">
        <v>7108</v>
      </c>
      <c r="C169" t="s">
        <v>5577</v>
      </c>
      <c r="D169" s="16">
        <v>76</v>
      </c>
      <c r="E169" s="16">
        <v>52</v>
      </c>
      <c r="H169" t="s">
        <v>17</v>
      </c>
      <c r="I169">
        <v>7108</v>
      </c>
      <c r="J169" t="s">
        <v>5577</v>
      </c>
      <c r="K169" s="16">
        <v>76</v>
      </c>
      <c r="L169" s="16">
        <v>67</v>
      </c>
    </row>
    <row r="170" spans="1:12" x14ac:dyDescent="0.25">
      <c r="A170" t="s">
        <v>17</v>
      </c>
      <c r="B170">
        <v>7109</v>
      </c>
      <c r="C170" t="s">
        <v>5317</v>
      </c>
      <c r="D170" s="16">
        <v>59</v>
      </c>
      <c r="E170" s="16">
        <v>45</v>
      </c>
      <c r="H170" t="s">
        <v>17</v>
      </c>
      <c r="I170">
        <v>7109</v>
      </c>
      <c r="J170" t="s">
        <v>5317</v>
      </c>
      <c r="K170" s="16">
        <v>59</v>
      </c>
      <c r="L170" s="16">
        <v>50</v>
      </c>
    </row>
    <row r="171" spans="1:12" x14ac:dyDescent="0.25">
      <c r="A171" t="s">
        <v>17</v>
      </c>
      <c r="B171">
        <v>7110</v>
      </c>
      <c r="C171" t="s">
        <v>5304</v>
      </c>
      <c r="D171" s="16">
        <v>22</v>
      </c>
      <c r="E171" s="16">
        <v>15</v>
      </c>
      <c r="H171" t="s">
        <v>17</v>
      </c>
      <c r="I171">
        <v>7110</v>
      </c>
      <c r="J171" t="s">
        <v>5304</v>
      </c>
      <c r="K171" s="16">
        <v>22</v>
      </c>
      <c r="L171" s="16">
        <v>18</v>
      </c>
    </row>
    <row r="172" spans="1:12" x14ac:dyDescent="0.25">
      <c r="A172" t="s">
        <v>17</v>
      </c>
      <c r="B172">
        <v>7111</v>
      </c>
      <c r="C172" t="s">
        <v>5393</v>
      </c>
      <c r="D172" s="16">
        <v>36</v>
      </c>
      <c r="E172" s="16">
        <v>34</v>
      </c>
      <c r="H172" t="s">
        <v>17</v>
      </c>
      <c r="I172">
        <v>7111</v>
      </c>
      <c r="J172" t="s">
        <v>5393</v>
      </c>
      <c r="K172" s="16">
        <v>36</v>
      </c>
      <c r="L172" s="16">
        <v>34</v>
      </c>
    </row>
    <row r="173" spans="1:12" x14ac:dyDescent="0.25">
      <c r="A173" t="s">
        <v>17</v>
      </c>
      <c r="B173">
        <v>7112</v>
      </c>
      <c r="C173" t="s">
        <v>5310</v>
      </c>
      <c r="D173" s="16">
        <v>10</v>
      </c>
      <c r="E173" s="16">
        <v>8</v>
      </c>
      <c r="H173" t="s">
        <v>17</v>
      </c>
      <c r="I173">
        <v>7112</v>
      </c>
      <c r="J173" t="s">
        <v>5310</v>
      </c>
      <c r="K173" s="16">
        <v>10</v>
      </c>
      <c r="L173" s="16">
        <v>10</v>
      </c>
    </row>
    <row r="174" spans="1:12" x14ac:dyDescent="0.25">
      <c r="A174" t="s">
        <v>17</v>
      </c>
      <c r="B174">
        <v>7113</v>
      </c>
      <c r="C174" t="s">
        <v>5462</v>
      </c>
      <c r="D174" s="16">
        <v>28</v>
      </c>
      <c r="E174" s="16">
        <v>21</v>
      </c>
      <c r="H174" t="s">
        <v>17</v>
      </c>
      <c r="I174">
        <v>7113</v>
      </c>
      <c r="J174" t="s">
        <v>5462</v>
      </c>
      <c r="K174" s="16">
        <v>28</v>
      </c>
      <c r="L174" s="16">
        <v>26</v>
      </c>
    </row>
    <row r="175" spans="1:12" x14ac:dyDescent="0.25">
      <c r="A175" t="s">
        <v>18</v>
      </c>
      <c r="B175">
        <v>7201</v>
      </c>
      <c r="C175" t="s">
        <v>5838</v>
      </c>
      <c r="D175" s="16">
        <v>14</v>
      </c>
      <c r="E175" s="16">
        <v>14</v>
      </c>
      <c r="H175" t="s">
        <v>18</v>
      </c>
      <c r="I175">
        <v>7201</v>
      </c>
      <c r="J175" t="s">
        <v>5838</v>
      </c>
      <c r="K175" s="16">
        <v>14</v>
      </c>
      <c r="L175" s="16">
        <v>14</v>
      </c>
    </row>
    <row r="176" spans="1:12" x14ac:dyDescent="0.25">
      <c r="A176" t="s">
        <v>18</v>
      </c>
      <c r="B176">
        <v>7202</v>
      </c>
      <c r="C176" t="s">
        <v>5841</v>
      </c>
      <c r="D176" s="16">
        <v>19</v>
      </c>
      <c r="E176" s="16">
        <v>14</v>
      </c>
      <c r="H176" t="s">
        <v>18</v>
      </c>
      <c r="I176">
        <v>7202</v>
      </c>
      <c r="J176" t="s">
        <v>5841</v>
      </c>
      <c r="K176" s="16">
        <v>19</v>
      </c>
      <c r="L176" s="16">
        <v>19</v>
      </c>
    </row>
    <row r="177" spans="1:12" x14ac:dyDescent="0.25">
      <c r="A177" t="s">
        <v>18</v>
      </c>
      <c r="B177">
        <v>7203</v>
      </c>
      <c r="C177" t="s">
        <v>5832</v>
      </c>
      <c r="D177" s="16">
        <v>46</v>
      </c>
      <c r="E177" s="16">
        <v>27</v>
      </c>
      <c r="H177" t="s">
        <v>18</v>
      </c>
      <c r="I177">
        <v>7203</v>
      </c>
      <c r="J177" t="s">
        <v>5832</v>
      </c>
      <c r="K177" s="16">
        <v>46</v>
      </c>
      <c r="L177" s="16">
        <v>37</v>
      </c>
    </row>
    <row r="178" spans="1:12" x14ac:dyDescent="0.25">
      <c r="A178" t="s">
        <v>18</v>
      </c>
      <c r="B178">
        <v>7204</v>
      </c>
      <c r="C178" t="s">
        <v>5787</v>
      </c>
      <c r="D178" s="16">
        <v>15</v>
      </c>
      <c r="E178" s="16">
        <v>5</v>
      </c>
      <c r="H178" t="s">
        <v>18</v>
      </c>
      <c r="I178">
        <v>7204</v>
      </c>
      <c r="J178" t="s">
        <v>5787</v>
      </c>
      <c r="K178" s="16">
        <v>15</v>
      </c>
      <c r="L178" s="16">
        <v>8</v>
      </c>
    </row>
    <row r="179" spans="1:12" x14ac:dyDescent="0.25">
      <c r="A179" t="s">
        <v>18</v>
      </c>
      <c r="B179">
        <v>7205</v>
      </c>
      <c r="C179" t="s">
        <v>5797</v>
      </c>
      <c r="D179" s="16">
        <v>10</v>
      </c>
      <c r="E179" s="16">
        <v>6</v>
      </c>
      <c r="H179" t="s">
        <v>18</v>
      </c>
      <c r="I179">
        <v>7205</v>
      </c>
      <c r="J179" t="s">
        <v>5797</v>
      </c>
      <c r="K179" s="16">
        <v>10</v>
      </c>
      <c r="L179" s="16">
        <v>10</v>
      </c>
    </row>
    <row r="180" spans="1:12" x14ac:dyDescent="0.25">
      <c r="A180" t="s">
        <v>18</v>
      </c>
      <c r="B180">
        <v>7206</v>
      </c>
      <c r="C180" t="s">
        <v>5717</v>
      </c>
      <c r="D180" s="16">
        <v>9</v>
      </c>
      <c r="E180" s="16">
        <v>8</v>
      </c>
      <c r="H180" t="s">
        <v>18</v>
      </c>
      <c r="I180">
        <v>7206</v>
      </c>
      <c r="J180" t="s">
        <v>5717</v>
      </c>
      <c r="K180" s="16">
        <v>9</v>
      </c>
      <c r="L180" s="16">
        <v>9</v>
      </c>
    </row>
    <row r="181" spans="1:12" x14ac:dyDescent="0.25">
      <c r="A181" t="s">
        <v>18</v>
      </c>
      <c r="B181">
        <v>7207</v>
      </c>
      <c r="C181" t="s">
        <v>5901</v>
      </c>
      <c r="D181" s="16">
        <v>48</v>
      </c>
      <c r="E181" s="16">
        <v>10</v>
      </c>
      <c r="H181" t="s">
        <v>18</v>
      </c>
      <c r="I181">
        <v>7207</v>
      </c>
      <c r="J181" t="s">
        <v>5901</v>
      </c>
      <c r="K181" s="16">
        <v>48</v>
      </c>
      <c r="L181" s="16">
        <v>24</v>
      </c>
    </row>
    <row r="182" spans="1:12" x14ac:dyDescent="0.25">
      <c r="A182" t="s">
        <v>18</v>
      </c>
      <c r="B182">
        <v>7208</v>
      </c>
      <c r="C182" t="s">
        <v>5964</v>
      </c>
      <c r="D182" s="16">
        <v>30</v>
      </c>
      <c r="E182" s="16">
        <v>16</v>
      </c>
      <c r="H182" t="s">
        <v>18</v>
      </c>
      <c r="I182">
        <v>7208</v>
      </c>
      <c r="J182" t="s">
        <v>5964</v>
      </c>
      <c r="K182" s="16">
        <v>30</v>
      </c>
      <c r="L182" s="16">
        <v>24</v>
      </c>
    </row>
    <row r="183" spans="1:12" x14ac:dyDescent="0.25">
      <c r="A183" t="s">
        <v>18</v>
      </c>
      <c r="B183">
        <v>7209</v>
      </c>
      <c r="C183" t="s">
        <v>5814</v>
      </c>
      <c r="D183" s="16">
        <v>20</v>
      </c>
      <c r="E183" s="16">
        <v>12</v>
      </c>
      <c r="H183" t="s">
        <v>18</v>
      </c>
      <c r="I183">
        <v>7209</v>
      </c>
      <c r="J183" t="s">
        <v>5814</v>
      </c>
      <c r="K183" s="16">
        <v>20</v>
      </c>
      <c r="L183" s="16">
        <v>19</v>
      </c>
    </row>
    <row r="184" spans="1:12" x14ac:dyDescent="0.25">
      <c r="A184" t="s">
        <v>18</v>
      </c>
      <c r="B184">
        <v>7210</v>
      </c>
      <c r="C184" t="s">
        <v>5725</v>
      </c>
      <c r="D184" s="16">
        <v>18</v>
      </c>
      <c r="E184" s="16">
        <v>17</v>
      </c>
      <c r="H184" t="s">
        <v>18</v>
      </c>
      <c r="I184">
        <v>7210</v>
      </c>
      <c r="J184" t="s">
        <v>5725</v>
      </c>
      <c r="K184" s="16">
        <v>18</v>
      </c>
      <c r="L184" s="16">
        <v>18</v>
      </c>
    </row>
    <row r="185" spans="1:12" x14ac:dyDescent="0.25">
      <c r="A185" t="s">
        <v>18</v>
      </c>
      <c r="B185">
        <v>7211</v>
      </c>
      <c r="C185" t="s">
        <v>5817</v>
      </c>
      <c r="D185" s="16">
        <v>16</v>
      </c>
      <c r="E185" s="16">
        <v>8</v>
      </c>
      <c r="H185" t="s">
        <v>18</v>
      </c>
      <c r="I185">
        <v>7211</v>
      </c>
      <c r="J185" t="s">
        <v>5817</v>
      </c>
      <c r="K185" s="16">
        <v>16</v>
      </c>
      <c r="L185" s="16">
        <v>15</v>
      </c>
    </row>
    <row r="186" spans="1:12" x14ac:dyDescent="0.25">
      <c r="A186" t="s">
        <v>18</v>
      </c>
      <c r="B186">
        <v>7212</v>
      </c>
      <c r="C186" t="s">
        <v>5677</v>
      </c>
      <c r="D186" s="16">
        <v>32</v>
      </c>
      <c r="E186" s="16">
        <v>31</v>
      </c>
      <c r="H186" t="s">
        <v>18</v>
      </c>
      <c r="I186">
        <v>7212</v>
      </c>
      <c r="J186" t="s">
        <v>5677</v>
      </c>
      <c r="K186" s="16">
        <v>32</v>
      </c>
      <c r="L186" s="16">
        <v>31</v>
      </c>
    </row>
    <row r="187" spans="1:12" x14ac:dyDescent="0.25">
      <c r="A187" t="s">
        <v>18</v>
      </c>
      <c r="B187">
        <v>7213</v>
      </c>
      <c r="C187" t="s">
        <v>5760</v>
      </c>
      <c r="D187" s="16">
        <v>30</v>
      </c>
      <c r="E187" s="16">
        <v>8</v>
      </c>
      <c r="H187" t="s">
        <v>18</v>
      </c>
      <c r="I187">
        <v>7213</v>
      </c>
      <c r="J187" t="s">
        <v>5760</v>
      </c>
      <c r="K187" s="16">
        <v>30</v>
      </c>
      <c r="L187" s="16">
        <v>25</v>
      </c>
    </row>
    <row r="188" spans="1:12" x14ac:dyDescent="0.25">
      <c r="A188" t="s">
        <v>19</v>
      </c>
      <c r="B188">
        <v>8001</v>
      </c>
      <c r="C188" t="s">
        <v>6253</v>
      </c>
      <c r="D188" s="16">
        <v>12</v>
      </c>
      <c r="E188" s="16">
        <v>7</v>
      </c>
      <c r="H188" t="s">
        <v>19</v>
      </c>
      <c r="I188">
        <v>8001</v>
      </c>
      <c r="J188" t="s">
        <v>6253</v>
      </c>
      <c r="K188" s="16">
        <v>12</v>
      </c>
      <c r="L188" s="16">
        <v>10</v>
      </c>
    </row>
    <row r="189" spans="1:12" x14ac:dyDescent="0.25">
      <c r="A189" t="s">
        <v>19</v>
      </c>
      <c r="B189">
        <v>8002</v>
      </c>
      <c r="C189" t="s">
        <v>6244</v>
      </c>
      <c r="D189" s="16">
        <v>3</v>
      </c>
      <c r="E189" s="16">
        <v>1</v>
      </c>
      <c r="H189" t="s">
        <v>19</v>
      </c>
      <c r="I189">
        <v>8002</v>
      </c>
      <c r="J189" t="s">
        <v>6244</v>
      </c>
      <c r="K189" s="16">
        <v>3</v>
      </c>
      <c r="L189" s="16">
        <v>3</v>
      </c>
    </row>
    <row r="190" spans="1:12" x14ac:dyDescent="0.25">
      <c r="A190" t="s">
        <v>19</v>
      </c>
      <c r="B190">
        <v>8003</v>
      </c>
      <c r="C190" t="s">
        <v>6162</v>
      </c>
      <c r="D190" s="16">
        <v>31</v>
      </c>
      <c r="E190" s="16">
        <v>21</v>
      </c>
      <c r="H190" t="s">
        <v>19</v>
      </c>
      <c r="I190">
        <v>8003</v>
      </c>
      <c r="J190" t="s">
        <v>6162</v>
      </c>
      <c r="K190" s="16">
        <v>31</v>
      </c>
      <c r="L190" s="16">
        <v>24</v>
      </c>
    </row>
    <row r="191" spans="1:12" x14ac:dyDescent="0.25">
      <c r="A191" t="s">
        <v>19</v>
      </c>
      <c r="B191">
        <v>8004</v>
      </c>
      <c r="C191" t="s">
        <v>6241</v>
      </c>
      <c r="D191" s="16">
        <v>2</v>
      </c>
      <c r="E191" s="16">
        <v>2</v>
      </c>
      <c r="H191" t="s">
        <v>19</v>
      </c>
      <c r="I191">
        <v>8004</v>
      </c>
      <c r="J191" t="s">
        <v>6241</v>
      </c>
      <c r="K191" s="16">
        <v>2</v>
      </c>
      <c r="L191" s="16">
        <v>2</v>
      </c>
    </row>
    <row r="192" spans="1:12" x14ac:dyDescent="0.25">
      <c r="A192" t="s">
        <v>19</v>
      </c>
      <c r="B192">
        <v>8005</v>
      </c>
      <c r="C192" t="s">
        <v>6254</v>
      </c>
      <c r="D192" s="16">
        <v>6</v>
      </c>
      <c r="E192" s="16">
        <v>4</v>
      </c>
      <c r="H192" t="s">
        <v>19</v>
      </c>
      <c r="I192">
        <v>8005</v>
      </c>
      <c r="J192" t="s">
        <v>6254</v>
      </c>
      <c r="K192" s="16">
        <v>6</v>
      </c>
      <c r="L192" s="16">
        <v>6</v>
      </c>
    </row>
    <row r="193" spans="1:12" x14ac:dyDescent="0.25">
      <c r="A193" t="s">
        <v>19</v>
      </c>
      <c r="B193">
        <v>8006</v>
      </c>
      <c r="C193" t="s">
        <v>6206</v>
      </c>
      <c r="D193" s="16">
        <v>37</v>
      </c>
      <c r="E193" s="16">
        <v>19</v>
      </c>
      <c r="H193" t="s">
        <v>19</v>
      </c>
      <c r="I193">
        <v>8006</v>
      </c>
      <c r="J193" t="s">
        <v>6206</v>
      </c>
      <c r="K193" s="16">
        <v>37</v>
      </c>
      <c r="L193" s="16">
        <v>31</v>
      </c>
    </row>
    <row r="194" spans="1:12" x14ac:dyDescent="0.25">
      <c r="A194" t="s">
        <v>19</v>
      </c>
      <c r="B194">
        <v>8007</v>
      </c>
      <c r="C194" t="s">
        <v>6216</v>
      </c>
      <c r="D194" s="16">
        <v>11</v>
      </c>
      <c r="E194" s="16">
        <v>6</v>
      </c>
      <c r="H194" t="s">
        <v>19</v>
      </c>
      <c r="I194">
        <v>8007</v>
      </c>
      <c r="J194" t="s">
        <v>6216</v>
      </c>
      <c r="K194" s="16">
        <v>11</v>
      </c>
      <c r="L194" s="16">
        <v>10</v>
      </c>
    </row>
    <row r="195" spans="1:12" x14ac:dyDescent="0.25">
      <c r="A195" t="s">
        <v>19</v>
      </c>
      <c r="B195">
        <v>8008</v>
      </c>
      <c r="C195" t="s">
        <v>6312</v>
      </c>
      <c r="D195" s="16">
        <v>5</v>
      </c>
      <c r="E195" s="16">
        <v>2</v>
      </c>
      <c r="H195" t="s">
        <v>19</v>
      </c>
      <c r="I195">
        <v>8008</v>
      </c>
      <c r="J195" t="s">
        <v>6312</v>
      </c>
      <c r="K195" s="16">
        <v>5</v>
      </c>
      <c r="L195" s="16">
        <v>5</v>
      </c>
    </row>
    <row r="196" spans="1:12" x14ac:dyDescent="0.25">
      <c r="A196" t="s">
        <v>19</v>
      </c>
      <c r="B196">
        <v>8009</v>
      </c>
      <c r="C196" t="s">
        <v>5989</v>
      </c>
      <c r="D196" s="16">
        <v>15</v>
      </c>
      <c r="E196" s="16">
        <v>1</v>
      </c>
      <c r="H196" t="s">
        <v>19</v>
      </c>
      <c r="I196">
        <v>8009</v>
      </c>
      <c r="J196" t="s">
        <v>5989</v>
      </c>
      <c r="K196" s="16">
        <v>15</v>
      </c>
      <c r="L196" s="16">
        <v>12</v>
      </c>
    </row>
    <row r="197" spans="1:12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  <c r="H197" t="s">
        <v>19</v>
      </c>
      <c r="I197">
        <v>8010</v>
      </c>
      <c r="J197" t="s">
        <v>5268</v>
      </c>
      <c r="K197" s="16">
        <v>12</v>
      </c>
      <c r="L197" s="16">
        <v>12</v>
      </c>
    </row>
    <row r="198" spans="1:12" x14ac:dyDescent="0.25">
      <c r="A198" t="s">
        <v>19</v>
      </c>
      <c r="B198">
        <v>8011</v>
      </c>
      <c r="C198" t="s">
        <v>6239</v>
      </c>
      <c r="D198" s="16">
        <v>4</v>
      </c>
      <c r="E198" s="16">
        <v>2</v>
      </c>
      <c r="H198" t="s">
        <v>19</v>
      </c>
      <c r="I198">
        <v>8011</v>
      </c>
      <c r="J198" t="s">
        <v>6239</v>
      </c>
      <c r="K198" s="16">
        <v>4</v>
      </c>
      <c r="L198" s="16">
        <v>4</v>
      </c>
    </row>
    <row r="199" spans="1:12" x14ac:dyDescent="0.25">
      <c r="A199" t="s">
        <v>19</v>
      </c>
      <c r="B199">
        <v>8012</v>
      </c>
      <c r="C199" t="s">
        <v>6260</v>
      </c>
      <c r="D199" s="16">
        <v>10</v>
      </c>
      <c r="E199" s="16">
        <v>6</v>
      </c>
      <c r="H199" t="s">
        <v>19</v>
      </c>
      <c r="I199">
        <v>8012</v>
      </c>
      <c r="J199" t="s">
        <v>6260</v>
      </c>
      <c r="K199" s="16">
        <v>10</v>
      </c>
      <c r="L199" s="16">
        <v>8</v>
      </c>
    </row>
    <row r="200" spans="1:12" x14ac:dyDescent="0.25">
      <c r="A200" t="s">
        <v>19</v>
      </c>
      <c r="B200">
        <v>8013</v>
      </c>
      <c r="C200" t="s">
        <v>6311</v>
      </c>
      <c r="D200" s="16">
        <v>9</v>
      </c>
      <c r="E200" s="16">
        <v>2</v>
      </c>
      <c r="H200" t="s">
        <v>19</v>
      </c>
      <c r="I200">
        <v>8013</v>
      </c>
      <c r="J200" t="s">
        <v>6311</v>
      </c>
      <c r="K200" s="16">
        <v>9</v>
      </c>
      <c r="L200" s="16">
        <v>9</v>
      </c>
    </row>
    <row r="201" spans="1:12" x14ac:dyDescent="0.25">
      <c r="A201" t="s">
        <v>19</v>
      </c>
      <c r="B201">
        <v>8014</v>
      </c>
      <c r="C201" t="s">
        <v>6181</v>
      </c>
      <c r="D201" s="16">
        <v>25</v>
      </c>
      <c r="E201" s="16">
        <v>19</v>
      </c>
      <c r="H201" t="s">
        <v>19</v>
      </c>
      <c r="I201">
        <v>8014</v>
      </c>
      <c r="J201" t="s">
        <v>6181</v>
      </c>
      <c r="K201" s="16">
        <v>25</v>
      </c>
      <c r="L201" s="16">
        <v>17</v>
      </c>
    </row>
    <row r="202" spans="1:12" x14ac:dyDescent="0.25">
      <c r="A202" t="s">
        <v>19</v>
      </c>
      <c r="B202">
        <v>8015</v>
      </c>
      <c r="C202" t="s">
        <v>6251</v>
      </c>
      <c r="D202" s="16">
        <v>16</v>
      </c>
      <c r="E202" s="16">
        <v>15</v>
      </c>
      <c r="H202" t="s">
        <v>19</v>
      </c>
      <c r="I202">
        <v>8015</v>
      </c>
      <c r="J202" t="s">
        <v>6251</v>
      </c>
      <c r="K202" s="16">
        <v>16</v>
      </c>
      <c r="L202" s="16">
        <v>16</v>
      </c>
    </row>
    <row r="203" spans="1:12" x14ac:dyDescent="0.25">
      <c r="A203" t="s">
        <v>19</v>
      </c>
      <c r="B203">
        <v>8016</v>
      </c>
      <c r="C203" t="s">
        <v>6264</v>
      </c>
      <c r="D203" s="16">
        <v>10</v>
      </c>
      <c r="E203" s="16">
        <v>9</v>
      </c>
      <c r="H203" t="s">
        <v>19</v>
      </c>
      <c r="I203">
        <v>8016</v>
      </c>
      <c r="J203" t="s">
        <v>6264</v>
      </c>
      <c r="K203" s="16">
        <v>10</v>
      </c>
      <c r="L203" s="16">
        <v>10</v>
      </c>
    </row>
    <row r="204" spans="1:12" x14ac:dyDescent="0.25">
      <c r="A204" t="s">
        <v>19</v>
      </c>
      <c r="B204">
        <v>8017</v>
      </c>
      <c r="C204" t="s">
        <v>5980</v>
      </c>
      <c r="D204" s="16">
        <v>41</v>
      </c>
      <c r="E204" s="16">
        <v>10</v>
      </c>
      <c r="H204" t="s">
        <v>19</v>
      </c>
      <c r="I204">
        <v>8017</v>
      </c>
      <c r="J204" t="s">
        <v>5980</v>
      </c>
      <c r="K204" s="16">
        <v>41</v>
      </c>
      <c r="L204" s="16">
        <v>31</v>
      </c>
    </row>
    <row r="205" spans="1:12" x14ac:dyDescent="0.25">
      <c r="A205" t="s">
        <v>19</v>
      </c>
      <c r="B205">
        <v>8018</v>
      </c>
      <c r="C205" t="s">
        <v>6245</v>
      </c>
      <c r="D205" s="16">
        <v>3</v>
      </c>
      <c r="E205" s="16">
        <v>2</v>
      </c>
      <c r="H205" t="s">
        <v>19</v>
      </c>
      <c r="I205">
        <v>8018</v>
      </c>
      <c r="J205" t="s">
        <v>6245</v>
      </c>
      <c r="K205" s="16">
        <v>3</v>
      </c>
      <c r="L205" s="16">
        <v>3</v>
      </c>
    </row>
    <row r="206" spans="1:12" x14ac:dyDescent="0.25">
      <c r="A206" t="s">
        <v>19</v>
      </c>
      <c r="B206">
        <v>8019</v>
      </c>
      <c r="C206" t="s">
        <v>6310</v>
      </c>
      <c r="D206" s="16">
        <v>13</v>
      </c>
      <c r="E206" s="16">
        <v>2</v>
      </c>
      <c r="H206" t="s">
        <v>19</v>
      </c>
      <c r="I206">
        <v>8019</v>
      </c>
      <c r="J206" t="s">
        <v>6310</v>
      </c>
      <c r="K206" s="16">
        <v>13</v>
      </c>
      <c r="L206" s="16">
        <v>8</v>
      </c>
    </row>
    <row r="207" spans="1:12" x14ac:dyDescent="0.25">
      <c r="A207" t="s">
        <v>19</v>
      </c>
      <c r="B207">
        <v>8020</v>
      </c>
      <c r="C207" t="s">
        <v>6193</v>
      </c>
      <c r="D207" s="16">
        <v>11</v>
      </c>
      <c r="E207" s="16">
        <v>6</v>
      </c>
      <c r="H207" t="s">
        <v>19</v>
      </c>
      <c r="I207">
        <v>8020</v>
      </c>
      <c r="J207" t="s">
        <v>6193</v>
      </c>
      <c r="K207" s="16">
        <v>11</v>
      </c>
      <c r="L207" s="16">
        <v>6</v>
      </c>
    </row>
    <row r="208" spans="1:12" x14ac:dyDescent="0.25">
      <c r="A208" t="s">
        <v>19</v>
      </c>
      <c r="B208">
        <v>8021</v>
      </c>
      <c r="C208" t="s">
        <v>6236</v>
      </c>
      <c r="D208" s="16">
        <v>12</v>
      </c>
      <c r="E208" s="16">
        <v>11</v>
      </c>
      <c r="H208" t="s">
        <v>19</v>
      </c>
      <c r="I208">
        <v>8021</v>
      </c>
      <c r="J208" t="s">
        <v>6236</v>
      </c>
      <c r="K208" s="16">
        <v>12</v>
      </c>
      <c r="L208" s="16">
        <v>11</v>
      </c>
    </row>
    <row r="209" spans="1:12" x14ac:dyDescent="0.25">
      <c r="A209" t="s">
        <v>19</v>
      </c>
      <c r="B209">
        <v>8022</v>
      </c>
      <c r="C209" t="s">
        <v>6025</v>
      </c>
      <c r="D209" s="16">
        <v>12</v>
      </c>
      <c r="E209" s="16">
        <v>10</v>
      </c>
      <c r="H209" t="s">
        <v>19</v>
      </c>
      <c r="I209">
        <v>8022</v>
      </c>
      <c r="J209" t="s">
        <v>6025</v>
      </c>
      <c r="K209" s="16">
        <v>12</v>
      </c>
      <c r="L209" s="16">
        <v>11</v>
      </c>
    </row>
    <row r="210" spans="1:12" x14ac:dyDescent="0.25">
      <c r="A210" t="s">
        <v>6314</v>
      </c>
      <c r="D210" s="16">
        <v>6254</v>
      </c>
      <c r="E210" s="16">
        <v>2038</v>
      </c>
      <c r="H210" t="s">
        <v>6314</v>
      </c>
      <c r="K210" s="16">
        <v>6254</v>
      </c>
      <c r="L210" s="16">
        <v>3569</v>
      </c>
    </row>
  </sheetData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29.01.2022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70 %</v>
      </c>
      <c r="F3" s="19" t="str">
        <f>"Podíl obcí s proočkovaností &lt; "&amp;'Očko obce'!$J$2*100&amp;" %"</f>
        <v>Podíl obcí s proočkovaností &lt; 70 %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2</v>
      </c>
      <c r="F5" s="17">
        <f t="shared" ref="F5:F68" si="0">E5/D5</f>
        <v>3.9215686274509803E-2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2</v>
      </c>
      <c r="F7" s="17">
        <f t="shared" si="0"/>
        <v>3.4482758620689655E-2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1</v>
      </c>
      <c r="F9" s="17">
        <f t="shared" si="0"/>
        <v>1.2658227848101266E-2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2</v>
      </c>
      <c r="F10" s="17">
        <f t="shared" si="0"/>
        <v>9.5238095238095233E-2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1</v>
      </c>
      <c r="F12" s="17">
        <f t="shared" si="0"/>
        <v>2.7027027027027029E-2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3</v>
      </c>
      <c r="F13" s="17">
        <f t="shared" si="0"/>
        <v>6.25E-2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5</v>
      </c>
      <c r="F14" s="17">
        <f t="shared" si="0"/>
        <v>7.2463768115942032E-2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4</v>
      </c>
      <c r="F16" s="17">
        <f t="shared" si="0"/>
        <v>7.8431372549019607E-2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2</v>
      </c>
      <c r="F17" s="17">
        <f t="shared" si="0"/>
        <v>0.16666666666666666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8</v>
      </c>
      <c r="F18" s="17">
        <f t="shared" si="0"/>
        <v>0.20512820512820512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22</v>
      </c>
      <c r="F19" s="17">
        <f t="shared" si="0"/>
        <v>0.22448979591836735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8</v>
      </c>
      <c r="F20" s="17">
        <f t="shared" si="0"/>
        <v>0.36363636363636365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7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3</v>
      </c>
      <c r="F22" s="17">
        <f t="shared" si="0"/>
        <v>7.6923076923076927E-2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4</v>
      </c>
      <c r="F23" s="17">
        <f t="shared" si="0"/>
        <v>0.11428571428571428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8</v>
      </c>
      <c r="F24" s="17">
        <f t="shared" si="0"/>
        <v>0.10810810810810811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15</v>
      </c>
      <c r="F25" s="17">
        <f t="shared" si="0"/>
        <v>0.18072289156626506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4</v>
      </c>
      <c r="F27" s="17">
        <f t="shared" si="0"/>
        <v>0.18181818181818182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3</v>
      </c>
      <c r="F28" s="17">
        <f t="shared" si="0"/>
        <v>5.7692307692307696E-2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5</v>
      </c>
      <c r="F29" s="17">
        <f t="shared" si="0"/>
        <v>0.10416666666666667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11</v>
      </c>
      <c r="F31" s="17">
        <f t="shared" si="0"/>
        <v>0.42307692307692307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14</v>
      </c>
      <c r="F32" s="17">
        <f t="shared" si="0"/>
        <v>0.17721518987341772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13</v>
      </c>
      <c r="F33" s="17">
        <f t="shared" si="0"/>
        <v>0.41935483870967744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10</v>
      </c>
      <c r="F34" s="17">
        <f t="shared" si="0"/>
        <v>0.43478260869565216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10</v>
      </c>
      <c r="F35" s="17">
        <f t="shared" si="0"/>
        <v>0.17241379310344829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13</v>
      </c>
      <c r="F36" s="17">
        <f t="shared" si="0"/>
        <v>0.8666666666666667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5</v>
      </c>
      <c r="F37" s="17">
        <f t="shared" si="0"/>
        <v>0.19230769230769232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12</v>
      </c>
      <c r="F38" s="17">
        <f t="shared" si="0"/>
        <v>0.24489795918367346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21</v>
      </c>
      <c r="F39" s="17">
        <f t="shared" si="0"/>
        <v>0.47727272727272729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2</v>
      </c>
      <c r="F40" s="17">
        <f t="shared" si="0"/>
        <v>6.4516129032258063E-2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31</v>
      </c>
      <c r="F41" s="17">
        <f t="shared" si="0"/>
        <v>0.44927536231884058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11</v>
      </c>
      <c r="F42" s="17">
        <f t="shared" si="0"/>
        <v>0.13924050632911392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12</v>
      </c>
      <c r="F43" s="17">
        <f t="shared" si="0"/>
        <v>0.75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8</v>
      </c>
      <c r="F44" s="17">
        <f t="shared" si="0"/>
        <v>0.32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6</v>
      </c>
      <c r="F46" s="17">
        <f t="shared" si="0"/>
        <v>0.2857142857142857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7</v>
      </c>
      <c r="F47" s="17">
        <f t="shared" si="0"/>
        <v>0.41176470588235292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1</v>
      </c>
      <c r="F48" s="17">
        <f t="shared" si="0"/>
        <v>5.2631578947368418E-2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34</v>
      </c>
      <c r="F49" s="17">
        <f t="shared" si="0"/>
        <v>0.58620689655172409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11</v>
      </c>
      <c r="F51" s="17">
        <f t="shared" si="0"/>
        <v>0.61111111111111116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19</v>
      </c>
      <c r="F52" s="17">
        <f t="shared" si="0"/>
        <v>0.43181818181818182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4</v>
      </c>
      <c r="F53" s="17">
        <f t="shared" si="0"/>
        <v>9.0909090909090912E-2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10</v>
      </c>
      <c r="F54" s="17">
        <f t="shared" si="0"/>
        <v>0.38461538461538464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12</v>
      </c>
      <c r="F55" s="17">
        <f t="shared" si="0"/>
        <v>0.22222222222222221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17</v>
      </c>
      <c r="F57" s="17">
        <f t="shared" si="0"/>
        <v>0.56666666666666665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5</v>
      </c>
      <c r="F58" s="17">
        <f t="shared" si="0"/>
        <v>7.3529411764705885E-2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8</v>
      </c>
      <c r="F59" s="17">
        <f t="shared" si="0"/>
        <v>0.33333333333333331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14</v>
      </c>
      <c r="F60" s="17">
        <f t="shared" si="0"/>
        <v>0.58333333333333337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10</v>
      </c>
      <c r="F61" s="17">
        <f t="shared" si="0"/>
        <v>0.33333333333333331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21</v>
      </c>
      <c r="F62" s="17">
        <f t="shared" si="0"/>
        <v>0.77777777777777779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3</v>
      </c>
      <c r="F63" s="17">
        <f t="shared" si="0"/>
        <v>0.6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14</v>
      </c>
      <c r="F64" s="17">
        <f t="shared" si="0"/>
        <v>0.66666666666666663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16</v>
      </c>
      <c r="F65" s="17">
        <f t="shared" si="0"/>
        <v>0.4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7</v>
      </c>
      <c r="F66" s="17">
        <f t="shared" si="0"/>
        <v>0.875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5</v>
      </c>
      <c r="F67" s="17">
        <f t="shared" si="0"/>
        <v>0.35714285714285715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5</v>
      </c>
      <c r="F68" s="17">
        <f t="shared" si="0"/>
        <v>0.33333333333333331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11</v>
      </c>
      <c r="F69" s="17">
        <f t="shared" ref="F69:F132" si="1">E69/D69</f>
        <v>0.36666666666666664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4</v>
      </c>
      <c r="F70" s="17">
        <f t="shared" si="1"/>
        <v>0.5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10</v>
      </c>
      <c r="F71" s="17">
        <f t="shared" si="1"/>
        <v>0.29411764705882354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3</v>
      </c>
      <c r="F72" s="17">
        <f t="shared" si="1"/>
        <v>0.12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4</v>
      </c>
      <c r="F73" s="17">
        <f t="shared" si="1"/>
        <v>0.21052631578947367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8</v>
      </c>
      <c r="F74" s="17">
        <f t="shared" si="1"/>
        <v>0.2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3</v>
      </c>
      <c r="F75" s="17">
        <f t="shared" si="1"/>
        <v>0.27272727272727271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10</v>
      </c>
      <c r="F76" s="17">
        <f t="shared" si="1"/>
        <v>0.24390243902439024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8</v>
      </c>
      <c r="F77" s="17">
        <f t="shared" si="1"/>
        <v>0.25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7</v>
      </c>
      <c r="F78" s="17">
        <f t="shared" si="1"/>
        <v>0.46666666666666667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1</v>
      </c>
      <c r="F79" s="17">
        <f t="shared" si="1"/>
        <v>9.0909090909090912E-2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5</v>
      </c>
      <c r="F80" s="17">
        <f t="shared" si="1"/>
        <v>0.15151515151515152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7</v>
      </c>
      <c r="F81" s="17">
        <f t="shared" si="1"/>
        <v>0.58333333333333337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5</v>
      </c>
      <c r="F82" s="17">
        <f t="shared" si="1"/>
        <v>0.19230769230769232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3</v>
      </c>
      <c r="F83" s="17">
        <f t="shared" si="1"/>
        <v>0.13043478260869565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3</v>
      </c>
      <c r="F84" s="17">
        <f t="shared" si="1"/>
        <v>0.5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5</v>
      </c>
      <c r="F85" s="17">
        <f t="shared" si="1"/>
        <v>0.27777777777777779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22</v>
      </c>
      <c r="F86" s="17">
        <f t="shared" si="1"/>
        <v>0.53658536585365857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13</v>
      </c>
      <c r="F87" s="17">
        <f t="shared" si="1"/>
        <v>0.72222222222222221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11</v>
      </c>
      <c r="F89" s="17">
        <f t="shared" si="1"/>
        <v>0.52380952380952384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7</v>
      </c>
      <c r="F90" s="17">
        <f t="shared" si="1"/>
        <v>0.25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1</v>
      </c>
      <c r="F91" s="17">
        <f t="shared" si="1"/>
        <v>6.25E-2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16</v>
      </c>
      <c r="F92" s="17">
        <f t="shared" si="1"/>
        <v>0.72727272727272729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6</v>
      </c>
      <c r="F93" s="17">
        <f t="shared" si="1"/>
        <v>0.6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16</v>
      </c>
      <c r="F94" s="17">
        <f t="shared" si="1"/>
        <v>0.44444444444444442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3</v>
      </c>
      <c r="F95" s="17">
        <f t="shared" si="1"/>
        <v>0.27272727272727271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3</v>
      </c>
      <c r="F96" s="17">
        <f t="shared" si="1"/>
        <v>0.21428571428571427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5</v>
      </c>
      <c r="F97" s="17">
        <f t="shared" si="1"/>
        <v>0.19230769230769232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12</v>
      </c>
      <c r="F98" s="17">
        <f t="shared" si="1"/>
        <v>0.42857142857142855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12</v>
      </c>
      <c r="F99" s="17">
        <f t="shared" si="1"/>
        <v>0.41379310344827586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15</v>
      </c>
      <c r="F100" s="17">
        <f t="shared" si="1"/>
        <v>0.18518518518518517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3</v>
      </c>
      <c r="F101" s="17">
        <f t="shared" si="1"/>
        <v>0.2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34</v>
      </c>
      <c r="F102" s="17">
        <f t="shared" si="1"/>
        <v>0.44155844155844154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6</v>
      </c>
      <c r="F103" s="17">
        <f t="shared" si="1"/>
        <v>0.27272727272727271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6</v>
      </c>
      <c r="F104" s="17">
        <f t="shared" si="1"/>
        <v>0.16666666666666666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4</v>
      </c>
      <c r="F105" s="17">
        <f t="shared" si="1"/>
        <v>0.8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2</v>
      </c>
      <c r="F107" s="17">
        <f t="shared" si="1"/>
        <v>8.6956521739130432E-2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19</v>
      </c>
      <c r="F108" s="17">
        <f t="shared" si="1"/>
        <v>0.59375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10</v>
      </c>
      <c r="F109" s="17">
        <f t="shared" si="1"/>
        <v>0.32258064516129031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9</v>
      </c>
      <c r="F110" s="17">
        <f t="shared" si="1"/>
        <v>0.5625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1</v>
      </c>
      <c r="F111" s="17">
        <f t="shared" si="1"/>
        <v>0.2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5</v>
      </c>
      <c r="F112" s="17">
        <f t="shared" si="1"/>
        <v>0.22727272727272727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5</v>
      </c>
      <c r="F113" s="17">
        <f t="shared" si="1"/>
        <v>0.35714285714285715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23</v>
      </c>
      <c r="F114" s="17">
        <f t="shared" si="1"/>
        <v>0.26744186046511625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4</v>
      </c>
      <c r="F115" s="17">
        <f t="shared" si="1"/>
        <v>0.8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20</v>
      </c>
      <c r="F116" s="17">
        <f t="shared" si="1"/>
        <v>0.90909090909090906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22</v>
      </c>
      <c r="F117" s="17">
        <f t="shared" si="1"/>
        <v>0.62857142857142856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20</v>
      </c>
      <c r="F118" s="17">
        <f t="shared" si="1"/>
        <v>0.60606060606060608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7</v>
      </c>
      <c r="F119" s="17">
        <f t="shared" si="1"/>
        <v>0.125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5</v>
      </c>
      <c r="F120" s="17">
        <f t="shared" si="1"/>
        <v>0.25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20</v>
      </c>
      <c r="F121" s="17">
        <f t="shared" si="1"/>
        <v>0.47619047619047616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12</v>
      </c>
      <c r="F122" s="17">
        <f t="shared" si="1"/>
        <v>0.42857142857142855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8</v>
      </c>
      <c r="F123" s="17">
        <f t="shared" si="1"/>
        <v>0.5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20</v>
      </c>
      <c r="F124" s="17">
        <f t="shared" si="1"/>
        <v>0.5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16</v>
      </c>
      <c r="F125" s="17">
        <f t="shared" si="1"/>
        <v>0.59259259259259256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6</v>
      </c>
      <c r="F126" s="17">
        <f t="shared" si="1"/>
        <v>0.15384615384615385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1</v>
      </c>
      <c r="F127" s="17">
        <f t="shared" si="1"/>
        <v>1.7543859649122806E-2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2</v>
      </c>
      <c r="F128" s="17">
        <f t="shared" si="1"/>
        <v>0.08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8</v>
      </c>
      <c r="F129" s="17">
        <f t="shared" si="1"/>
        <v>0.25806451612903225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7</v>
      </c>
      <c r="F130" s="17">
        <f t="shared" si="1"/>
        <v>8.9743589743589744E-2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17</v>
      </c>
      <c r="F131" s="17">
        <f t="shared" si="1"/>
        <v>0.36170212765957449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5</v>
      </c>
      <c r="F132" s="17">
        <f t="shared" si="1"/>
        <v>0.18518518518518517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4</v>
      </c>
      <c r="F133" s="17">
        <f t="shared" ref="F133:F196" si="2">E133/D133</f>
        <v>0.13333333333333333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8</v>
      </c>
      <c r="F135" s="17">
        <f t="shared" si="2"/>
        <v>0.11267605633802817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8</v>
      </c>
      <c r="F136" s="17">
        <f t="shared" si="2"/>
        <v>0.25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12</v>
      </c>
      <c r="F137" s="17">
        <f t="shared" si="2"/>
        <v>0.26666666666666666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10</v>
      </c>
      <c r="F138" s="17">
        <f t="shared" si="2"/>
        <v>0.10752688172043011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9</v>
      </c>
      <c r="F139" s="17">
        <f t="shared" si="2"/>
        <v>0.15789473684210525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3</v>
      </c>
      <c r="F140" s="17">
        <f t="shared" si="2"/>
        <v>6.25E-2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14</v>
      </c>
      <c r="F141" s="17">
        <f t="shared" si="2"/>
        <v>0.32558139534883723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33</v>
      </c>
      <c r="F142" s="17">
        <f t="shared" si="2"/>
        <v>0.45205479452054792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13</v>
      </c>
      <c r="F144" s="17">
        <f t="shared" si="2"/>
        <v>0.72222222222222221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16</v>
      </c>
      <c r="F145" s="17">
        <f t="shared" si="2"/>
        <v>0.8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10</v>
      </c>
      <c r="F146" s="17">
        <f t="shared" si="2"/>
        <v>0.55555555555555558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10</v>
      </c>
      <c r="F147" s="17">
        <f t="shared" si="2"/>
        <v>0.35714285714285715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6</v>
      </c>
      <c r="F148" s="17">
        <f t="shared" si="2"/>
        <v>0.35294117647058826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12</v>
      </c>
      <c r="F150" s="17">
        <f t="shared" si="2"/>
        <v>0.2857142857142857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10</v>
      </c>
      <c r="F151" s="17">
        <f t="shared" si="2"/>
        <v>0.58823529411764708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18</v>
      </c>
      <c r="F152" s="17">
        <f t="shared" si="2"/>
        <v>0.54545454545454541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6</v>
      </c>
      <c r="F153" s="17">
        <f t="shared" si="2"/>
        <v>0.46153846153846156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5</v>
      </c>
      <c r="F154" s="17">
        <f t="shared" si="2"/>
        <v>0.20833333333333334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10</v>
      </c>
      <c r="F155" s="17">
        <f t="shared" si="2"/>
        <v>0.55555555555555558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1</v>
      </c>
      <c r="F156" s="17">
        <f t="shared" si="2"/>
        <v>2.5000000000000001E-2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15</v>
      </c>
      <c r="F157" s="17">
        <f t="shared" si="2"/>
        <v>0.25423728813559321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11</v>
      </c>
      <c r="F158" s="17">
        <f t="shared" si="2"/>
        <v>0.5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26</v>
      </c>
      <c r="F159" s="17">
        <f t="shared" si="2"/>
        <v>0.63414634146341464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51</v>
      </c>
      <c r="F160" s="17">
        <f t="shared" si="2"/>
        <v>0.45945945945945948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2</v>
      </c>
      <c r="F161" s="17">
        <f t="shared" si="2"/>
        <v>8.3333333333333329E-2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24</v>
      </c>
      <c r="F162" s="17">
        <f t="shared" si="2"/>
        <v>0.75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23</v>
      </c>
      <c r="F163" s="17">
        <f t="shared" si="2"/>
        <v>0.95833333333333337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8</v>
      </c>
      <c r="F164" s="17">
        <f t="shared" si="2"/>
        <v>0.38095238095238093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13</v>
      </c>
      <c r="F166" s="17">
        <f t="shared" si="2"/>
        <v>0.65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19</v>
      </c>
      <c r="F168" s="17">
        <f t="shared" si="2"/>
        <v>0.42222222222222222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52</v>
      </c>
      <c r="F169" s="17">
        <f t="shared" si="2"/>
        <v>0.68421052631578949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45</v>
      </c>
      <c r="F170" s="17">
        <f t="shared" si="2"/>
        <v>0.76271186440677963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15</v>
      </c>
      <c r="F171" s="17">
        <f t="shared" si="2"/>
        <v>0.68181818181818177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34</v>
      </c>
      <c r="F172" s="17">
        <f t="shared" si="2"/>
        <v>0.94444444444444442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8</v>
      </c>
      <c r="F173" s="17">
        <f t="shared" si="2"/>
        <v>0.8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21</v>
      </c>
      <c r="F174" s="17">
        <f t="shared" si="2"/>
        <v>0.75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14</v>
      </c>
      <c r="F176" s="17">
        <f t="shared" si="2"/>
        <v>0.73684210526315785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27</v>
      </c>
      <c r="F177" s="17">
        <f t="shared" si="2"/>
        <v>0.58695652173913049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5</v>
      </c>
      <c r="F178" s="17">
        <f t="shared" si="2"/>
        <v>0.33333333333333331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6</v>
      </c>
      <c r="F179" s="17">
        <f t="shared" si="2"/>
        <v>0.6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8</v>
      </c>
      <c r="F180" s="17">
        <f t="shared" si="2"/>
        <v>0.88888888888888884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10</v>
      </c>
      <c r="F181" s="17">
        <f t="shared" si="2"/>
        <v>0.20833333333333334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16</v>
      </c>
      <c r="F182" s="17">
        <f t="shared" si="2"/>
        <v>0.53333333333333333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12</v>
      </c>
      <c r="F183" s="17">
        <f t="shared" si="2"/>
        <v>0.6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17</v>
      </c>
      <c r="F184" s="17">
        <f t="shared" si="2"/>
        <v>0.94444444444444442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8</v>
      </c>
      <c r="F185" s="17">
        <f t="shared" si="2"/>
        <v>0.5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8</v>
      </c>
      <c r="F187" s="17">
        <f t="shared" si="2"/>
        <v>0.26666666666666666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7</v>
      </c>
      <c r="F188" s="17">
        <f t="shared" si="2"/>
        <v>0.58333333333333337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1</v>
      </c>
      <c r="F189" s="17">
        <f t="shared" si="2"/>
        <v>0.33333333333333331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21</v>
      </c>
      <c r="F190" s="17">
        <f t="shared" si="2"/>
        <v>0.67741935483870963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4</v>
      </c>
      <c r="F192" s="17">
        <f t="shared" si="2"/>
        <v>0.66666666666666663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19</v>
      </c>
      <c r="F193" s="17">
        <f t="shared" si="2"/>
        <v>0.51351351351351349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6</v>
      </c>
      <c r="F194" s="17">
        <f t="shared" si="2"/>
        <v>0.54545454545454541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2</v>
      </c>
      <c r="F195" s="17">
        <f t="shared" si="2"/>
        <v>0.4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1</v>
      </c>
      <c r="F196" s="17">
        <f t="shared" si="2"/>
        <v>6.6666666666666666E-2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2</v>
      </c>
      <c r="F198" s="17">
        <f t="shared" si="3"/>
        <v>0.5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6</v>
      </c>
      <c r="F199" s="17">
        <f t="shared" si="3"/>
        <v>0.6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2</v>
      </c>
      <c r="F200" s="17">
        <f t="shared" si="3"/>
        <v>0.22222222222222221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19</v>
      </c>
      <c r="F201" s="17">
        <f t="shared" si="3"/>
        <v>0.76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15</v>
      </c>
      <c r="F202" s="17">
        <f t="shared" si="3"/>
        <v>0.9375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9</v>
      </c>
      <c r="F203" s="17">
        <f t="shared" si="3"/>
        <v>0.9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10</v>
      </c>
      <c r="F204" s="17">
        <f t="shared" si="3"/>
        <v>0.24390243902439024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2</v>
      </c>
      <c r="F205" s="17">
        <f t="shared" si="3"/>
        <v>0.66666666666666663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2</v>
      </c>
      <c r="F206" s="17">
        <f t="shared" si="3"/>
        <v>0.15384615384615385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6</v>
      </c>
      <c r="F207" s="17">
        <f t="shared" si="3"/>
        <v>0.54545454545454541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10</v>
      </c>
      <c r="F209" s="17">
        <f t="shared" si="3"/>
        <v>0.83333333333333337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92B9-BF7A-459F-A28D-E383E24E6D03}">
  <dimension ref="A1:F209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4" width="14.140625" customWidth="1"/>
    <col min="5" max="6" width="15" customWidth="1"/>
  </cols>
  <sheetData>
    <row r="1" spans="1:6" ht="15.75" x14ac:dyDescent="0.25">
      <c r="A1" s="3" t="s">
        <v>6322</v>
      </c>
    </row>
    <row r="2" spans="1:6" x14ac:dyDescent="0.25">
      <c r="A2" s="2" t="str">
        <f>'Očko obce'!$A$2</f>
        <v>Stav k 29.01.2022</v>
      </c>
    </row>
    <row r="3" spans="1:6" ht="60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posilující dávkou &lt; "&amp;'Očko 3d obce'!$J$2*100&amp;" %"</f>
        <v>Obce s proočkovaností posilující dávkou &lt; 40 %</v>
      </c>
      <c r="F3" s="19" t="str">
        <f>"Podíl obcí s proočkovaností posilující dávkou &lt; "&amp;'Očko 3d obce'!$J$2*100&amp;" %"</f>
        <v>Podíl obcí s proočkovaností posilující dávkou &lt; 40 %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16</v>
      </c>
      <c r="F5" s="17">
        <f t="shared" ref="F5:F68" si="0">E5/D5</f>
        <v>0.31372549019607843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9</v>
      </c>
      <c r="F6" s="17">
        <f t="shared" si="0"/>
        <v>0.1875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29</v>
      </c>
      <c r="F7" s="17">
        <f t="shared" si="0"/>
        <v>0.5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5</v>
      </c>
      <c r="F8" s="17">
        <f t="shared" si="0"/>
        <v>0.13513513513513514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15</v>
      </c>
      <c r="F9" s="17">
        <f t="shared" si="0"/>
        <v>0.189873417721519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13</v>
      </c>
      <c r="F10" s="17">
        <f t="shared" si="0"/>
        <v>0.61904761904761907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1</v>
      </c>
      <c r="F11" s="17">
        <f t="shared" si="0"/>
        <v>4.1666666666666664E-2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9</v>
      </c>
      <c r="F12" s="17">
        <f t="shared" si="0"/>
        <v>0.24324324324324326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12</v>
      </c>
      <c r="F13" s="17">
        <f t="shared" si="0"/>
        <v>0.25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19</v>
      </c>
      <c r="F14" s="17">
        <f t="shared" si="0"/>
        <v>0.27536231884057971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10</v>
      </c>
      <c r="F15" s="17">
        <f t="shared" si="0"/>
        <v>0.55555555555555558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8</v>
      </c>
      <c r="F16" s="17">
        <f t="shared" si="0"/>
        <v>0.15686274509803921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6</v>
      </c>
      <c r="F17" s="17">
        <f t="shared" si="0"/>
        <v>0.5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24</v>
      </c>
      <c r="F18" s="17">
        <f t="shared" si="0"/>
        <v>0.61538461538461542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52</v>
      </c>
      <c r="F19" s="17">
        <f t="shared" si="0"/>
        <v>0.53061224489795922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17</v>
      </c>
      <c r="F20" s="17">
        <f t="shared" si="0"/>
        <v>0.77272727272727271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11</v>
      </c>
      <c r="F21" s="17">
        <f t="shared" si="0"/>
        <v>0.91666666666666663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9</v>
      </c>
      <c r="F22" s="17">
        <f t="shared" si="0"/>
        <v>0.23076923076923078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11</v>
      </c>
      <c r="F23" s="17">
        <f t="shared" si="0"/>
        <v>0.31428571428571428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23</v>
      </c>
      <c r="F24" s="17">
        <f t="shared" si="0"/>
        <v>0.3108108108108108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21</v>
      </c>
      <c r="F25" s="17">
        <f t="shared" si="0"/>
        <v>0.25301204819277107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33</v>
      </c>
      <c r="F26" s="17">
        <f t="shared" si="0"/>
        <v>0.63461538461538458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5</v>
      </c>
      <c r="F27" s="17">
        <f t="shared" si="0"/>
        <v>0.22727272727272727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43</v>
      </c>
      <c r="F28" s="17">
        <f t="shared" si="0"/>
        <v>0.82692307692307687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26</v>
      </c>
      <c r="F29" s="17">
        <f t="shared" si="0"/>
        <v>0.54166666666666663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3</v>
      </c>
      <c r="F30" s="17">
        <f t="shared" si="0"/>
        <v>0.2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10</v>
      </c>
      <c r="F31" s="17">
        <f t="shared" si="0"/>
        <v>0.38461538461538464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18</v>
      </c>
      <c r="F32" s="17">
        <f t="shared" si="0"/>
        <v>0.22784810126582278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15</v>
      </c>
      <c r="F33" s="17">
        <f t="shared" si="0"/>
        <v>0.4838709677419355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14</v>
      </c>
      <c r="F34" s="17">
        <f t="shared" si="0"/>
        <v>0.60869565217391308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8</v>
      </c>
      <c r="F35" s="17">
        <f t="shared" si="0"/>
        <v>0.13793103448275862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14</v>
      </c>
      <c r="F36" s="17">
        <f t="shared" si="0"/>
        <v>0.93333333333333335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9</v>
      </c>
      <c r="F37" s="17">
        <f t="shared" si="0"/>
        <v>0.34615384615384615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12</v>
      </c>
      <c r="F38" s="17">
        <f t="shared" si="0"/>
        <v>0.24489795918367346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22</v>
      </c>
      <c r="F39" s="17">
        <f t="shared" si="0"/>
        <v>0.5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7</v>
      </c>
      <c r="F40" s="17">
        <f t="shared" si="0"/>
        <v>0.22580645161290322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37</v>
      </c>
      <c r="F41" s="17">
        <f t="shared" si="0"/>
        <v>0.53623188405797106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15</v>
      </c>
      <c r="F42" s="17">
        <f t="shared" si="0"/>
        <v>0.189873417721519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10</v>
      </c>
      <c r="F43" s="17">
        <f t="shared" si="0"/>
        <v>0.625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7</v>
      </c>
      <c r="F44" s="17">
        <f t="shared" si="0"/>
        <v>0.28000000000000003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4</v>
      </c>
      <c r="F45" s="17">
        <f t="shared" si="0"/>
        <v>0.2857142857142857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10</v>
      </c>
      <c r="F46" s="17">
        <f t="shared" si="0"/>
        <v>0.47619047619047616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10</v>
      </c>
      <c r="F47" s="17">
        <f t="shared" si="0"/>
        <v>0.58823529411764708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7</v>
      </c>
      <c r="F48" s="17">
        <f t="shared" si="0"/>
        <v>0.36842105263157893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45</v>
      </c>
      <c r="F49" s="17">
        <f t="shared" si="0"/>
        <v>0.77586206896551724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10</v>
      </c>
      <c r="F50" s="17">
        <f t="shared" si="0"/>
        <v>0.5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13</v>
      </c>
      <c r="F51" s="17">
        <f t="shared" si="0"/>
        <v>0.72222222222222221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30</v>
      </c>
      <c r="F52" s="17">
        <f t="shared" si="0"/>
        <v>0.68181818181818177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11</v>
      </c>
      <c r="F53" s="17">
        <f t="shared" si="0"/>
        <v>0.25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17</v>
      </c>
      <c r="F54" s="17">
        <f t="shared" si="0"/>
        <v>0.65384615384615385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30</v>
      </c>
      <c r="F55" s="17">
        <f t="shared" si="0"/>
        <v>0.55555555555555558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6</v>
      </c>
      <c r="F56" s="17">
        <f t="shared" si="0"/>
        <v>0.4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26</v>
      </c>
      <c r="F57" s="17">
        <f t="shared" si="0"/>
        <v>0.8666666666666667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32</v>
      </c>
      <c r="F58" s="17">
        <f t="shared" si="0"/>
        <v>0.47058823529411764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16</v>
      </c>
      <c r="F59" s="17">
        <f t="shared" si="0"/>
        <v>0.66666666666666663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20</v>
      </c>
      <c r="F60" s="17">
        <f t="shared" si="0"/>
        <v>0.83333333333333337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17</v>
      </c>
      <c r="F61" s="17">
        <f t="shared" si="0"/>
        <v>0.56666666666666665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26</v>
      </c>
      <c r="F62" s="17">
        <f t="shared" si="0"/>
        <v>0.96296296296296291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5</v>
      </c>
      <c r="F63" s="17">
        <f t="shared" si="0"/>
        <v>1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20</v>
      </c>
      <c r="F64" s="17">
        <f t="shared" si="0"/>
        <v>0.95238095238095233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16</v>
      </c>
      <c r="F65" s="17">
        <f t="shared" si="0"/>
        <v>0.4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7</v>
      </c>
      <c r="F66" s="17">
        <f t="shared" si="0"/>
        <v>0.875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9</v>
      </c>
      <c r="F67" s="17">
        <f t="shared" si="0"/>
        <v>0.6428571428571429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11</v>
      </c>
      <c r="F68" s="17">
        <f t="shared" si="0"/>
        <v>0.73333333333333328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20</v>
      </c>
      <c r="F69" s="17">
        <f t="shared" ref="F69:F132" si="1">E69/D69</f>
        <v>0.66666666666666663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4</v>
      </c>
      <c r="F70" s="17">
        <f t="shared" si="1"/>
        <v>0.5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19</v>
      </c>
      <c r="F71" s="17">
        <f t="shared" si="1"/>
        <v>0.55882352941176472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6</v>
      </c>
      <c r="F72" s="17">
        <f t="shared" si="1"/>
        <v>0.24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5</v>
      </c>
      <c r="F73" s="17">
        <f t="shared" si="1"/>
        <v>0.26315789473684209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24</v>
      </c>
      <c r="F74" s="17">
        <f t="shared" si="1"/>
        <v>0.6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7</v>
      </c>
      <c r="F75" s="17">
        <f t="shared" si="1"/>
        <v>0.63636363636363635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22</v>
      </c>
      <c r="F76" s="17">
        <f t="shared" si="1"/>
        <v>0.53658536585365857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12</v>
      </c>
      <c r="F77" s="17">
        <f t="shared" si="1"/>
        <v>0.375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11</v>
      </c>
      <c r="F78" s="17">
        <f t="shared" si="1"/>
        <v>0.73333333333333328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1</v>
      </c>
      <c r="F79" s="17">
        <f t="shared" si="1"/>
        <v>9.0909090909090912E-2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25</v>
      </c>
      <c r="F80" s="17">
        <f t="shared" si="1"/>
        <v>0.75757575757575757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8</v>
      </c>
      <c r="F81" s="17">
        <f t="shared" si="1"/>
        <v>0.66666666666666663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12</v>
      </c>
      <c r="F82" s="17">
        <f t="shared" si="1"/>
        <v>0.46153846153846156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6</v>
      </c>
      <c r="F83" s="17">
        <f t="shared" si="1"/>
        <v>0.2608695652173913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6</v>
      </c>
      <c r="F84" s="17">
        <f t="shared" si="1"/>
        <v>1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9</v>
      </c>
      <c r="F85" s="17">
        <f t="shared" si="1"/>
        <v>0.5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33</v>
      </c>
      <c r="F86" s="17">
        <f t="shared" si="1"/>
        <v>0.80487804878048785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14</v>
      </c>
      <c r="F87" s="17">
        <f t="shared" si="1"/>
        <v>0.77777777777777779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4</v>
      </c>
      <c r="F88" s="17">
        <f t="shared" si="1"/>
        <v>0.33333333333333331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17</v>
      </c>
      <c r="F89" s="17">
        <f t="shared" si="1"/>
        <v>0.80952380952380953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15</v>
      </c>
      <c r="F90" s="17">
        <f t="shared" si="1"/>
        <v>0.5357142857142857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9</v>
      </c>
      <c r="F91" s="17">
        <f t="shared" si="1"/>
        <v>0.5625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18</v>
      </c>
      <c r="F92" s="17">
        <f t="shared" si="1"/>
        <v>0.81818181818181823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6</v>
      </c>
      <c r="F93" s="17">
        <f t="shared" si="1"/>
        <v>0.6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27</v>
      </c>
      <c r="F94" s="17">
        <f t="shared" si="1"/>
        <v>0.75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6</v>
      </c>
      <c r="F95" s="17">
        <f t="shared" si="1"/>
        <v>0.54545454545454541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12</v>
      </c>
      <c r="F97" s="17">
        <f t="shared" si="1"/>
        <v>0.46153846153846156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16</v>
      </c>
      <c r="F98" s="17">
        <f t="shared" si="1"/>
        <v>0.5714285714285714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22</v>
      </c>
      <c r="F99" s="17">
        <f t="shared" si="1"/>
        <v>0.75862068965517238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37</v>
      </c>
      <c r="F100" s="17">
        <f t="shared" si="1"/>
        <v>0.4567901234567901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8</v>
      </c>
      <c r="F101" s="17">
        <f t="shared" si="1"/>
        <v>0.53333333333333333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51</v>
      </c>
      <c r="F102" s="17">
        <f t="shared" si="1"/>
        <v>0.66233766233766234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13</v>
      </c>
      <c r="F103" s="17">
        <f t="shared" si="1"/>
        <v>0.59090909090909094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14</v>
      </c>
      <c r="F104" s="17">
        <f t="shared" si="1"/>
        <v>0.3888888888888889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5</v>
      </c>
      <c r="F105" s="17">
        <f t="shared" si="1"/>
        <v>1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5</v>
      </c>
      <c r="F106" s="17">
        <f t="shared" si="1"/>
        <v>0.38461538461538464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8</v>
      </c>
      <c r="F107" s="17">
        <f t="shared" si="1"/>
        <v>0.34782608695652173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26</v>
      </c>
      <c r="F108" s="17">
        <f t="shared" si="1"/>
        <v>0.8125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22</v>
      </c>
      <c r="F109" s="17">
        <f t="shared" si="1"/>
        <v>0.70967741935483875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13</v>
      </c>
      <c r="F110" s="17">
        <f t="shared" si="1"/>
        <v>0.8125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3</v>
      </c>
      <c r="F111" s="17">
        <f t="shared" si="1"/>
        <v>0.6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14</v>
      </c>
      <c r="F112" s="17">
        <f t="shared" si="1"/>
        <v>0.63636363636363635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9</v>
      </c>
      <c r="F113" s="17">
        <f t="shared" si="1"/>
        <v>0.6428571428571429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55</v>
      </c>
      <c r="F114" s="17">
        <f t="shared" si="1"/>
        <v>0.63953488372093026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5</v>
      </c>
      <c r="F115" s="17">
        <f t="shared" si="1"/>
        <v>1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20</v>
      </c>
      <c r="F116" s="17">
        <f t="shared" si="1"/>
        <v>0.90909090909090906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27</v>
      </c>
      <c r="F117" s="17">
        <f t="shared" si="1"/>
        <v>0.77142857142857146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25</v>
      </c>
      <c r="F118" s="17">
        <f t="shared" si="1"/>
        <v>0.75757575757575757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40</v>
      </c>
      <c r="F119" s="17">
        <f t="shared" si="1"/>
        <v>0.7142857142857143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11</v>
      </c>
      <c r="F120" s="17">
        <f t="shared" si="1"/>
        <v>0.55000000000000004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29</v>
      </c>
      <c r="F121" s="17">
        <f t="shared" si="1"/>
        <v>0.69047619047619047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20</v>
      </c>
      <c r="F122" s="17">
        <f t="shared" si="1"/>
        <v>0.7142857142857143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12</v>
      </c>
      <c r="F123" s="17">
        <f t="shared" si="1"/>
        <v>0.75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25</v>
      </c>
      <c r="F124" s="17">
        <f t="shared" si="1"/>
        <v>0.625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19</v>
      </c>
      <c r="F125" s="17">
        <f t="shared" si="1"/>
        <v>0.70370370370370372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16</v>
      </c>
      <c r="F126" s="17">
        <f t="shared" si="1"/>
        <v>0.41025641025641024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13</v>
      </c>
      <c r="F127" s="17">
        <f t="shared" si="1"/>
        <v>0.22807017543859648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4</v>
      </c>
      <c r="F128" s="17">
        <f t="shared" si="1"/>
        <v>0.16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6</v>
      </c>
      <c r="F129" s="17">
        <f t="shared" si="1"/>
        <v>0.19354838709677419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26</v>
      </c>
      <c r="F130" s="17">
        <f t="shared" si="1"/>
        <v>0.33333333333333331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31</v>
      </c>
      <c r="F131" s="17">
        <f t="shared" si="1"/>
        <v>0.65957446808510634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10</v>
      </c>
      <c r="F132" s="17">
        <f t="shared" si="1"/>
        <v>0.37037037037037035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18</v>
      </c>
      <c r="F133" s="17">
        <f t="shared" ref="F133:F196" si="2">E133/D133</f>
        <v>0.6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3</v>
      </c>
      <c r="F134" s="17">
        <f t="shared" si="2"/>
        <v>0.125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14</v>
      </c>
      <c r="F135" s="17">
        <f t="shared" si="2"/>
        <v>0.19718309859154928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13</v>
      </c>
      <c r="F136" s="17">
        <f t="shared" si="2"/>
        <v>0.40625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16</v>
      </c>
      <c r="F137" s="17">
        <f t="shared" si="2"/>
        <v>0.35555555555555557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41</v>
      </c>
      <c r="F138" s="17">
        <f t="shared" si="2"/>
        <v>0.44086021505376344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39</v>
      </c>
      <c r="F139" s="17">
        <f t="shared" si="2"/>
        <v>0.68421052631578949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26</v>
      </c>
      <c r="F140" s="17">
        <f t="shared" si="2"/>
        <v>0.54166666666666663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30</v>
      </c>
      <c r="F141" s="17">
        <f t="shared" si="2"/>
        <v>0.69767441860465118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55</v>
      </c>
      <c r="F142" s="17">
        <f t="shared" si="2"/>
        <v>0.75342465753424659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1</v>
      </c>
      <c r="F143" s="17">
        <f t="shared" si="2"/>
        <v>1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17</v>
      </c>
      <c r="F144" s="17">
        <f t="shared" si="2"/>
        <v>0.94444444444444442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20</v>
      </c>
      <c r="F145" s="17">
        <f t="shared" si="2"/>
        <v>1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18</v>
      </c>
      <c r="F146" s="17">
        <f t="shared" si="2"/>
        <v>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23</v>
      </c>
      <c r="F147" s="17">
        <f t="shared" si="2"/>
        <v>0.8214285714285714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17</v>
      </c>
      <c r="F148" s="17">
        <f t="shared" si="2"/>
        <v>1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7</v>
      </c>
      <c r="F149" s="17">
        <f t="shared" si="2"/>
        <v>0.7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28</v>
      </c>
      <c r="F150" s="17">
        <f t="shared" si="2"/>
        <v>0.66666666666666663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13</v>
      </c>
      <c r="F151" s="17">
        <f t="shared" si="2"/>
        <v>0.76470588235294112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25</v>
      </c>
      <c r="F152" s="17">
        <f t="shared" si="2"/>
        <v>0.75757575757575757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13</v>
      </c>
      <c r="F153" s="17">
        <f t="shared" si="2"/>
        <v>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16</v>
      </c>
      <c r="F154" s="17">
        <f t="shared" si="2"/>
        <v>0.66666666666666663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18</v>
      </c>
      <c r="F155" s="17">
        <f t="shared" si="2"/>
        <v>1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21</v>
      </c>
      <c r="F156" s="17">
        <f t="shared" si="2"/>
        <v>0.52500000000000002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36</v>
      </c>
      <c r="F157" s="17">
        <f t="shared" si="2"/>
        <v>0.61016949152542377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18</v>
      </c>
      <c r="F158" s="17">
        <f t="shared" si="2"/>
        <v>0.81818181818181823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38</v>
      </c>
      <c r="F159" s="17">
        <f t="shared" si="2"/>
        <v>0.92682926829268297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68</v>
      </c>
      <c r="F160" s="17">
        <f t="shared" si="2"/>
        <v>0.61261261261261257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22</v>
      </c>
      <c r="F161" s="17">
        <f t="shared" si="2"/>
        <v>0.91666666666666663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28</v>
      </c>
      <c r="F162" s="17">
        <f t="shared" si="2"/>
        <v>0.875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24</v>
      </c>
      <c r="F163" s="17">
        <f t="shared" si="2"/>
        <v>1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10</v>
      </c>
      <c r="F164" s="17">
        <f t="shared" si="2"/>
        <v>0.47619047619047616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19</v>
      </c>
      <c r="F166" s="17">
        <f t="shared" si="2"/>
        <v>0.95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35</v>
      </c>
      <c r="F168" s="17">
        <f t="shared" si="2"/>
        <v>0.77777777777777779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67</v>
      </c>
      <c r="F169" s="17">
        <f t="shared" si="2"/>
        <v>0.88157894736842102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50</v>
      </c>
      <c r="F170" s="17">
        <f t="shared" si="2"/>
        <v>0.84745762711864403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18</v>
      </c>
      <c r="F171" s="17">
        <f t="shared" si="2"/>
        <v>0.81818181818181823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34</v>
      </c>
      <c r="F172" s="17">
        <f t="shared" si="2"/>
        <v>0.94444444444444442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10</v>
      </c>
      <c r="F173" s="17">
        <f t="shared" si="2"/>
        <v>1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26</v>
      </c>
      <c r="F174" s="17">
        <f t="shared" si="2"/>
        <v>0.9285714285714286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19</v>
      </c>
      <c r="F176" s="17">
        <f t="shared" si="2"/>
        <v>1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37</v>
      </c>
      <c r="F177" s="17">
        <f t="shared" si="2"/>
        <v>0.80434782608695654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8</v>
      </c>
      <c r="F178" s="17">
        <f t="shared" si="2"/>
        <v>0.53333333333333333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10</v>
      </c>
      <c r="F179" s="17">
        <f t="shared" si="2"/>
        <v>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9</v>
      </c>
      <c r="F180" s="17">
        <f t="shared" si="2"/>
        <v>1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24</v>
      </c>
      <c r="F181" s="17">
        <f t="shared" si="2"/>
        <v>0.5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24</v>
      </c>
      <c r="F182" s="17">
        <f t="shared" si="2"/>
        <v>0.8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19</v>
      </c>
      <c r="F183" s="17">
        <f t="shared" si="2"/>
        <v>0.95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18</v>
      </c>
      <c r="F184" s="17">
        <f t="shared" si="2"/>
        <v>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15</v>
      </c>
      <c r="F185" s="17">
        <f t="shared" si="2"/>
        <v>0.9375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25</v>
      </c>
      <c r="F187" s="17">
        <f t="shared" si="2"/>
        <v>0.83333333333333337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10</v>
      </c>
      <c r="F188" s="17">
        <f t="shared" si="2"/>
        <v>0.83333333333333337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3</v>
      </c>
      <c r="F189" s="17">
        <f t="shared" si="2"/>
        <v>1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24</v>
      </c>
      <c r="F190" s="17">
        <f t="shared" si="2"/>
        <v>0.77419354838709675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6</v>
      </c>
      <c r="F192" s="17">
        <f t="shared" si="2"/>
        <v>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31</v>
      </c>
      <c r="F193" s="17">
        <f t="shared" si="2"/>
        <v>0.83783783783783783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10</v>
      </c>
      <c r="F194" s="17">
        <f t="shared" si="2"/>
        <v>0.90909090909090906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5</v>
      </c>
      <c r="F195" s="17">
        <f t="shared" si="2"/>
        <v>1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12</v>
      </c>
      <c r="F196" s="17">
        <f t="shared" si="2"/>
        <v>0.8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4</v>
      </c>
      <c r="F198" s="17">
        <f t="shared" si="3"/>
        <v>1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8</v>
      </c>
      <c r="F199" s="17">
        <f t="shared" si="3"/>
        <v>0.8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9</v>
      </c>
      <c r="F200" s="17">
        <f t="shared" si="3"/>
        <v>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17</v>
      </c>
      <c r="F201" s="17">
        <f t="shared" si="3"/>
        <v>0.68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16</v>
      </c>
      <c r="F202" s="17">
        <f t="shared" si="3"/>
        <v>1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10</v>
      </c>
      <c r="F203" s="17">
        <f t="shared" si="3"/>
        <v>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31</v>
      </c>
      <c r="F204" s="17">
        <f t="shared" si="3"/>
        <v>0.75609756097560976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3</v>
      </c>
      <c r="F205" s="17">
        <f t="shared" si="3"/>
        <v>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8</v>
      </c>
      <c r="F206" s="17">
        <f t="shared" si="3"/>
        <v>0.61538461538461542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6</v>
      </c>
      <c r="F207" s="17">
        <f t="shared" si="3"/>
        <v>0.54545454545454541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11</v>
      </c>
      <c r="F209" s="17">
        <f t="shared" si="3"/>
        <v>0.91666666666666663</v>
      </c>
    </row>
  </sheetData>
  <autoFilter ref="A3:F209" xr:uid="{282A3570-5663-4B92-916A-376708D431A5}"/>
  <conditionalFormatting sqref="F4:F2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Očko obce</vt:lpstr>
      <vt:lpstr>Očko 3d obce</vt:lpstr>
      <vt:lpstr>KT_vysl</vt:lpstr>
      <vt:lpstr>ORP obce nízká proočko</vt:lpstr>
      <vt:lpstr>ORP obce nízká proočko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2022-01-30T12:05:16Z</dcterms:modified>
</cp:coreProperties>
</file>