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02_vakcinace\"/>
    </mc:Choice>
  </mc:AlternateContent>
  <xr:revisionPtr revIDLastSave="0" documentId="13_ncr:1_{C59474C4-1D30-499A-928C-8BE94C8936F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<sst xmlns="http://schemas.openxmlformats.org/spreadsheetml/2006/main" count="38" uniqueCount="31">
  <si>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</si>
  <si>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</si>
  <si>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</si>
  <si>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</si>
  <si>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</si>
  <si>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</si>
  <si>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</si>
  <si>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</si>
  <si>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</si>
  <si>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</si>
  <si>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</si>
  <si>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</si>
  <si>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</si>
  <si>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</si>
  <si>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</si>
  <si>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</si>
  <si>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</si>
  <si>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</si>
  <si>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</si>
  <si>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</si>
  <si>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</si>
  <si>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</si>
  <si>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</si>
  <si>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</si>
  <si>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</si>
  <si>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</si>
  <si>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</si>
  <si>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</si>
  <si>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</si>
  <si>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02.06.2021 21:41</t>
  </si>
  <si>
    <t>Stav k datu: 02.06.2021 20:06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</si>
</sst>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832845</v>
      </c>
      <c r="C7" s="8">
        <v>843570</v>
      </c>
      <c r="D7" s="3">
        <v>758942</v>
      </c>
      <c r="E7" s="8">
        <v>96200</v>
      </c>
      <c r="F7" s="8">
        <v>105820</v>
      </c>
      <c r="G7" s="3">
        <v>68332</v>
      </c>
      <c r="H7" s="8">
        <v>88300</v>
      </c>
      <c r="I7" s="8">
        <v>97130</v>
      </c>
      <c r="J7" s="3">
        <v>59025</v>
      </c>
      <c r="K7" s="8">
        <v>13700</v>
      </c>
      <c r="L7" s="3">
        <v>5616</v>
      </c>
      <c r="M7" s="8" t="str">
        <f>FIXED(B7+E7+H7+K7,0)&amp;" – "&amp;FIXED(C7+F7+I7+K7,0)</f>
        <v>1 031 045 – 1 060 220</v>
      </c>
      <c r="N7" s="3">
        <f>D7+G7+J7+L7</f>
        <v>891915</v>
      </c>
    </row>
    <row r="8" spans="1:16" x14ac:dyDescent="0.25">
      <c r="A8" s="5" t="s">
        <v>3</v>
      </c>
      <c r="B8" s="8">
        <v>561405</v>
      </c>
      <c r="C8" s="8">
        <v>563940</v>
      </c>
      <c r="D8" s="3">
        <v>452453</v>
      </c>
      <c r="E8" s="8">
        <v>75700</v>
      </c>
      <c r="F8" s="8">
        <v>83270</v>
      </c>
      <c r="G8" s="3">
        <v>51781</v>
      </c>
      <c r="H8" s="8">
        <v>98500</v>
      </c>
      <c r="I8" s="8">
        <v>108350</v>
      </c>
      <c r="J8" s="3">
        <v>78283</v>
      </c>
      <c r="K8" s="8">
        <v>10450</v>
      </c>
      <c r="L8" s="3">
        <v>5751</v>
      </c>
      <c r="M8" s="8" t="str">
        <f t="shared" ref="M8:M21" si="0">FIXED(B8+E8+H8+K8,0)&amp;" – "&amp;FIXED(C8+F8+I8+K8,0)</f>
        <v>746 055 – 766 010</v>
      </c>
      <c r="N8" s="3">
        <f t="shared" ref="N8:N21" si="1">D8+G8+J8+L8</f>
        <v>588268</v>
      </c>
    </row>
    <row r="9" spans="1:16" x14ac:dyDescent="0.25">
      <c r="A9" s="5" t="s">
        <v>4</v>
      </c>
      <c r="B9" s="8">
        <v>306930</v>
      </c>
      <c r="C9" s="8">
        <v>308880</v>
      </c>
      <c r="D9" s="3">
        <v>280285</v>
      </c>
      <c r="E9" s="8">
        <v>38500</v>
      </c>
      <c r="F9" s="8">
        <v>42350</v>
      </c>
      <c r="G9" s="3">
        <v>31853</v>
      </c>
      <c r="H9" s="8">
        <v>41900</v>
      </c>
      <c r="I9" s="8">
        <v>46090</v>
      </c>
      <c r="J9" s="3">
        <v>32155</v>
      </c>
      <c r="K9" s="8">
        <v>5750</v>
      </c>
      <c r="L9" s="3">
        <v>2438</v>
      </c>
      <c r="M9" s="8" t="str">
        <f t="shared" si="0"/>
        <v>393 080 – 403 070</v>
      </c>
      <c r="N9" s="3">
        <f t="shared" si="1"/>
        <v>346731</v>
      </c>
    </row>
    <row r="10" spans="1:16" x14ac:dyDescent="0.25">
      <c r="A10" s="5" t="s">
        <v>5</v>
      </c>
      <c r="B10" s="8">
        <v>269685</v>
      </c>
      <c r="C10" s="8">
        <v>271440</v>
      </c>
      <c r="D10" s="3">
        <v>245858</v>
      </c>
      <c r="E10" s="8">
        <v>34800</v>
      </c>
      <c r="F10" s="8">
        <v>38280</v>
      </c>
      <c r="G10" s="3">
        <v>21643</v>
      </c>
      <c r="H10" s="8">
        <v>42200</v>
      </c>
      <c r="I10" s="8">
        <v>46420</v>
      </c>
      <c r="J10" s="3">
        <v>29936</v>
      </c>
      <c r="K10" s="8">
        <v>4600</v>
      </c>
      <c r="L10" s="3">
        <v>2600</v>
      </c>
      <c r="M10" s="8" t="str">
        <f t="shared" si="0"/>
        <v>351 285 – 360 740</v>
      </c>
      <c r="N10" s="3">
        <f t="shared" si="1"/>
        <v>300037</v>
      </c>
    </row>
    <row r="11" spans="1:16" x14ac:dyDescent="0.25">
      <c r="A11" s="5" t="s">
        <v>6</v>
      </c>
      <c r="B11" s="8">
        <v>137475</v>
      </c>
      <c r="C11" s="8">
        <v>138060</v>
      </c>
      <c r="D11" s="3">
        <v>109625</v>
      </c>
      <c r="E11" s="8">
        <v>16500</v>
      </c>
      <c r="F11" s="8">
        <v>18150</v>
      </c>
      <c r="G11" s="3">
        <v>12451</v>
      </c>
      <c r="H11" s="8">
        <v>42100</v>
      </c>
      <c r="I11" s="8">
        <v>46310</v>
      </c>
      <c r="J11" s="3">
        <v>30086</v>
      </c>
      <c r="K11" s="8">
        <v>1700</v>
      </c>
      <c r="L11" s="3">
        <v>488</v>
      </c>
      <c r="M11" s="8" t="str">
        <f t="shared" si="0"/>
        <v>197 775 – 204 220</v>
      </c>
      <c r="N11" s="3">
        <f t="shared" si="1"/>
        <v>152650</v>
      </c>
    </row>
    <row r="12" spans="1:16" x14ac:dyDescent="0.25">
      <c r="A12" s="5" t="s">
        <v>7</v>
      </c>
      <c r="B12" s="8">
        <v>367380</v>
      </c>
      <c r="C12" s="8">
        <v>368550</v>
      </c>
      <c r="D12" s="3">
        <v>329289</v>
      </c>
      <c r="E12" s="8">
        <v>43700</v>
      </c>
      <c r="F12" s="8">
        <v>48070</v>
      </c>
      <c r="G12" s="3">
        <v>31911</v>
      </c>
      <c r="H12" s="8">
        <v>45300</v>
      </c>
      <c r="I12" s="8">
        <v>49830</v>
      </c>
      <c r="J12" s="3">
        <v>39627</v>
      </c>
      <c r="K12" s="8">
        <v>5050</v>
      </c>
      <c r="L12" s="3">
        <v>2971</v>
      </c>
      <c r="M12" s="8" t="str">
        <f t="shared" si="0"/>
        <v>461 430 – 471 500</v>
      </c>
      <c r="N12" s="3">
        <f t="shared" si="1"/>
        <v>403798</v>
      </c>
    </row>
    <row r="13" spans="1:16" x14ac:dyDescent="0.25">
      <c r="A13" s="5" t="s">
        <v>8</v>
      </c>
      <c r="B13" s="8">
        <v>200265</v>
      </c>
      <c r="C13" s="8">
        <v>201240</v>
      </c>
      <c r="D13" s="3">
        <v>172342</v>
      </c>
      <c r="E13" s="8">
        <v>26400</v>
      </c>
      <c r="F13" s="8">
        <v>29040</v>
      </c>
      <c r="G13" s="3">
        <v>22012</v>
      </c>
      <c r="H13" s="8">
        <v>22900</v>
      </c>
      <c r="I13" s="8">
        <v>25190</v>
      </c>
      <c r="J13" s="3">
        <v>20166</v>
      </c>
      <c r="K13" s="8">
        <v>3100</v>
      </c>
      <c r="L13" s="3">
        <v>1317</v>
      </c>
      <c r="M13" s="8" t="str">
        <f t="shared" si="0"/>
        <v>252 665 – 258 570</v>
      </c>
      <c r="N13" s="3">
        <f t="shared" si="1"/>
        <v>215837</v>
      </c>
    </row>
    <row r="14" spans="1:16" x14ac:dyDescent="0.25">
      <c r="A14" s="5" t="s">
        <v>9</v>
      </c>
      <c r="B14" s="8">
        <v>264225</v>
      </c>
      <c r="C14" s="8">
        <v>265590</v>
      </c>
      <c r="D14" s="3">
        <v>234603</v>
      </c>
      <c r="E14" s="8">
        <v>35200</v>
      </c>
      <c r="F14" s="8">
        <v>38720</v>
      </c>
      <c r="G14" s="3">
        <v>31465</v>
      </c>
      <c r="H14" s="8">
        <v>44600</v>
      </c>
      <c r="I14" s="8">
        <v>49060</v>
      </c>
      <c r="J14" s="3">
        <v>35724</v>
      </c>
      <c r="K14" s="8">
        <v>4950</v>
      </c>
      <c r="L14" s="3">
        <v>2658</v>
      </c>
      <c r="M14" s="8" t="str">
        <f t="shared" si="0"/>
        <v>348 975 – 358 320</v>
      </c>
      <c r="N14" s="3">
        <f t="shared" si="1"/>
        <v>304450</v>
      </c>
    </row>
    <row r="15" spans="1:16" x14ac:dyDescent="0.25">
      <c r="A15" s="5" t="s">
        <v>10</v>
      </c>
      <c r="B15" s="8">
        <v>229710</v>
      </c>
      <c r="C15" s="8">
        <v>230490</v>
      </c>
      <c r="D15" s="3">
        <v>186275</v>
      </c>
      <c r="E15" s="8">
        <v>31900</v>
      </c>
      <c r="F15" s="8">
        <v>35090</v>
      </c>
      <c r="G15" s="3">
        <v>24929</v>
      </c>
      <c r="H15" s="8">
        <v>37100</v>
      </c>
      <c r="I15" s="8">
        <v>40810</v>
      </c>
      <c r="J15" s="3">
        <v>24270</v>
      </c>
      <c r="K15" s="8">
        <v>5250</v>
      </c>
      <c r="L15" s="3">
        <v>2837</v>
      </c>
      <c r="M15" s="8" t="str">
        <f t="shared" si="0"/>
        <v>303 960 – 311 640</v>
      </c>
      <c r="N15" s="3">
        <f t="shared" si="1"/>
        <v>238311</v>
      </c>
    </row>
    <row r="16" spans="1:16" x14ac:dyDescent="0.25">
      <c r="A16" s="5" t="s">
        <v>11</v>
      </c>
      <c r="B16" s="8">
        <v>226005</v>
      </c>
      <c r="C16" s="8">
        <v>226980</v>
      </c>
      <c r="D16" s="3">
        <v>198065</v>
      </c>
      <c r="E16" s="8">
        <v>35100</v>
      </c>
      <c r="F16" s="8">
        <v>38610</v>
      </c>
      <c r="G16" s="3">
        <v>23889</v>
      </c>
      <c r="H16" s="8">
        <v>47400</v>
      </c>
      <c r="I16" s="8">
        <v>52140</v>
      </c>
      <c r="J16" s="3">
        <v>33525</v>
      </c>
      <c r="K16" s="8">
        <v>4750</v>
      </c>
      <c r="L16" s="3">
        <v>3042</v>
      </c>
      <c r="M16" s="8" t="str">
        <f t="shared" si="0"/>
        <v>313 255 – 322 480</v>
      </c>
      <c r="N16" s="3">
        <f t="shared" si="1"/>
        <v>258521</v>
      </c>
    </row>
    <row r="17" spans="1:14" x14ac:dyDescent="0.25">
      <c r="A17" s="5" t="s">
        <v>12</v>
      </c>
      <c r="B17" s="8">
        <v>594149.99999978999</v>
      </c>
      <c r="C17" s="8">
        <v>599609.99999978999</v>
      </c>
      <c r="D17" s="3">
        <v>511000</v>
      </c>
      <c r="E17" s="8">
        <v>68000</v>
      </c>
      <c r="F17" s="8">
        <v>74800</v>
      </c>
      <c r="G17" s="3">
        <v>56710</v>
      </c>
      <c r="H17" s="8">
        <v>87300</v>
      </c>
      <c r="I17" s="8">
        <v>96030</v>
      </c>
      <c r="J17" s="3">
        <v>55310</v>
      </c>
      <c r="K17" s="8">
        <v>10150</v>
      </c>
      <c r="L17" s="3">
        <v>5255</v>
      </c>
      <c r="M17" s="8" t="str">
        <f t="shared" si="0"/>
        <v>759 600 – 780 590</v>
      </c>
      <c r="N17" s="3">
        <f t="shared" si="1"/>
        <v>628275</v>
      </c>
    </row>
    <row r="18" spans="1:14" x14ac:dyDescent="0.25">
      <c r="A18" s="5" t="s">
        <v>13</v>
      </c>
      <c r="B18" s="8">
        <v>291915</v>
      </c>
      <c r="C18" s="8">
        <v>293670</v>
      </c>
      <c r="D18" s="3">
        <v>238089</v>
      </c>
      <c r="E18" s="8">
        <v>44000</v>
      </c>
      <c r="F18" s="8">
        <v>48400</v>
      </c>
      <c r="G18" s="3">
        <v>40835</v>
      </c>
      <c r="H18" s="8">
        <v>38200</v>
      </c>
      <c r="I18" s="8">
        <v>42020</v>
      </c>
      <c r="J18" s="3">
        <v>33618</v>
      </c>
      <c r="K18" s="8">
        <v>3600</v>
      </c>
      <c r="L18" s="3">
        <v>1899</v>
      </c>
      <c r="M18" s="8" t="str">
        <f t="shared" si="0"/>
        <v>377 715 – 387 690</v>
      </c>
      <c r="N18" s="3">
        <f t="shared" si="1"/>
        <v>314441</v>
      </c>
    </row>
    <row r="19" spans="1:14" x14ac:dyDescent="0.25">
      <c r="A19" s="5" t="s">
        <v>14</v>
      </c>
      <c r="B19" s="8">
        <v>263445</v>
      </c>
      <c r="C19" s="8">
        <v>264420</v>
      </c>
      <c r="D19" s="3">
        <v>233020</v>
      </c>
      <c r="E19" s="8">
        <v>34900</v>
      </c>
      <c r="F19" s="8">
        <v>38390</v>
      </c>
      <c r="G19" s="3">
        <v>32944</v>
      </c>
      <c r="H19" s="8">
        <v>46000</v>
      </c>
      <c r="I19" s="8">
        <v>50600</v>
      </c>
      <c r="J19" s="3">
        <v>30066</v>
      </c>
      <c r="K19" s="8">
        <v>4550</v>
      </c>
      <c r="L19" s="3">
        <v>3389</v>
      </c>
      <c r="M19" s="8" t="str">
        <f t="shared" si="0"/>
        <v>348 895 – 357 960</v>
      </c>
      <c r="N19" s="3">
        <f t="shared" si="1"/>
        <v>299419</v>
      </c>
    </row>
    <row r="20" spans="1:14" x14ac:dyDescent="0.25">
      <c r="A20" s="5" t="s">
        <v>15</v>
      </c>
      <c r="B20" s="8">
        <v>531195.00000021001</v>
      </c>
      <c r="C20" s="8">
        <v>534120.00000021001</v>
      </c>
      <c r="D20" s="3">
        <v>477404</v>
      </c>
      <c r="E20" s="8">
        <v>86000</v>
      </c>
      <c r="F20" s="8">
        <v>94600</v>
      </c>
      <c r="G20" s="3">
        <v>63747</v>
      </c>
      <c r="H20" s="8">
        <v>64700</v>
      </c>
      <c r="I20" s="8">
        <v>71170</v>
      </c>
      <c r="J20" s="3">
        <v>52338</v>
      </c>
      <c r="K20" s="8">
        <v>9150</v>
      </c>
      <c r="L20" s="3">
        <v>4262</v>
      </c>
      <c r="M20" s="8" t="str">
        <f t="shared" si="0"/>
        <v>691 045 – 709 040</v>
      </c>
      <c r="N20" s="3">
        <f t="shared" si="1"/>
        <v>597751</v>
      </c>
    </row>
    <row r="21" spans="1:14" x14ac:dyDescent="0.25">
      <c r="A21" s="6" t="s">
        <v>1</v>
      </c>
      <c r="B21" s="9">
        <v>5076630</v>
      </c>
      <c r="C21" s="9">
        <v>5110560</v>
      </c>
      <c r="D21" s="4">
        <v>4427250</v>
      </c>
      <c r="E21" s="9">
        <v>666900</v>
      </c>
      <c r="F21" s="9">
        <v>733590</v>
      </c>
      <c r="G21" s="4">
        <v>514502</v>
      </c>
      <c r="H21" s="9">
        <v>746500</v>
      </c>
      <c r="I21" s="9">
        <v>821150</v>
      </c>
      <c r="J21" s="4">
        <v>554129</v>
      </c>
      <c r="K21" s="9">
        <v>86750</v>
      </c>
      <c r="L21" s="4">
        <v>44523</v>
      </c>
      <c r="M21" s="9" t="str">
        <f t="shared" si="0"/>
        <v>6 576 780 – 6 752 050</v>
      </c>
      <c r="N21" s="4">
        <f t="shared" si="1"/>
        <v>5540404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2021-06-02T21:09:54Z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