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ncaraj\Documents\"/>
    </mc:Choice>
  </mc:AlternateContent>
  <xr:revisionPtr revIDLastSave="0" documentId="8_{2B69724B-E1BB-44A8-9DCB-F640E48E3612}" xr6:coauthVersionLast="36" xr6:coauthVersionMax="36" xr10:uidLastSave="{00000000-0000-0000-0000-000000000000}"/>
  <bookViews>
    <workbookView xWindow="0" yWindow="0" windowWidth="24000" windowHeight="9675" xr2:uid="{2F3EF8EC-B69F-4F78-BBC5-2B20C3595F7D}"/>
  </bookViews>
  <sheets>
    <sheet name="Kraj" sheetId="1" r:id="rId1"/>
    <sheet name="Okres" sheetId="2" r:id="rId2"/>
  </sheets>
  <definedNames>
    <definedName name="ExterníData_1" localSheetId="0" hidden="1">Kraj!$A$4:$Q$18</definedName>
    <definedName name="ExterníData_1" localSheetId="1" hidden="1">Okres!$A$4:$S$81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3" i="2" l="1"/>
  <c r="I83" i="2"/>
  <c r="G83" i="2"/>
  <c r="F83" i="2"/>
  <c r="I20" i="1"/>
  <c r="G20" i="1"/>
  <c r="E20" i="1"/>
  <c r="D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BD465-A301-41B0-BB58-56DF4CDAB7AC}" keepAlive="1" name="Dotaz – Dotaz1" type="5" refreshedVersion="6" deleted="1" background="1" refreshOnLoad="1" saveData="1">
    <dbPr connection="" command=""/>
  </connection>
  <connection id="2" xr16:uid="{C626CEFA-21DB-4169-8FE5-4F91CF6B412B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<sst xmlns="http://schemas.openxmlformats.org/spreadsheetml/2006/main" count="382" uniqueCount="208">
  <si>
    <t>Vývoj počtu nových případů mezi rizikovými skupinami 65+ a 75+ v regionech</t>
  </si>
  <si>
    <t>Datum</t>
  </si>
  <si>
    <t>NUTS</t>
  </si>
  <si>
    <t>Kraj</t>
  </si>
  <si>
    <t>Nové případy za předchozích 14 dní</t>
  </si>
  <si>
    <t>Nové případy 65+ za předchozích 14 dní</t>
  </si>
  <si>
    <t>Nové případy 65+ v % nových případů za předchozích 14 dní</t>
  </si>
  <si>
    <t>Nové případy 75+ za předchozích 14 dní</t>
  </si>
  <si>
    <t>Nové případy 75+ v % nových případů za předchozích 14 dní</t>
  </si>
  <si>
    <t>Odhad počtu nově hospitalizovaných z nově pozitivních za posledních 14 dní (do 10 dnů od hodnoceného data, odečteni již hospitalizovaní)</t>
  </si>
  <si>
    <t>Nové případy za předchozích 15-28 dní</t>
  </si>
  <si>
    <t>Nové případy 65+ za předchozích 15-28 dní</t>
  </si>
  <si>
    <t>Nové případy 65+ v % nových případů za předchozích 15-28 dní</t>
  </si>
  <si>
    <t>Nové případy 75+ za předchozích 15-28 dní</t>
  </si>
  <si>
    <t>Nové případy 75+ v % nových případů za předchozích 15-28 dní</t>
  </si>
  <si>
    <t>Nové případy za předchozích 14 dní v % předchozích 15-28 dní</t>
  </si>
  <si>
    <t>Nové případy 65+ za předchozích 14 dní v % předchozích 15-28 dní</t>
  </si>
  <si>
    <t>Nové případy 75+ za předchozích 14 dní v % předchozích 15-28 dní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</si>
  <si>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</si>
  <si>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</si>
  <si>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</si>
  <si>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</si>
  <si>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</si>
  <si>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</si>
  <si>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</si>
  <si>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</si>
  <si>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</si>
  <si>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</si>
  <si>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</si>
  <si>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</si>
  <si>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</si>
  <si>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</si>
  <si>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</si>
  <si>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</si>
  <si>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</si>
  <si>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</si>
  <si>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</si>
  <si>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</si>
  <si>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</si>
  <si>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</si>
  <si>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</si>
  <si>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</si>
  <si>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</si>
  <si>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</si>
  <si>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</si>
  <si>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</si>
  <si>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CZ099</t>
  </si>
  <si>
    <t>N/A</t>
  </si>
  <si>
    <t>CELKEM</t>
  </si>
  <si>
    <t>LAU</t>
  </si>
  <si>
    <t>Okres</t>
  </si>
  <si>
    <t>Odhad počtu nově hospitalizovaných z nově pozitivních za posledních 14 dní (do 10 - 14 dnů od hodnoceného data, odečteni již hospitalizovaní)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</si>
  <si>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</si>
  <si>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</si>
  <si>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</si>
  <si>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</si>
  <si>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</si>
  <si>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</si>
  <si>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</si>
  <si>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</si>
  <si>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</si>
  <si>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</si>
  <si>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</si>
  <si>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</si>
  <si>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</si>
  <si>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</si>
  <si>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</si>
  <si>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</si>
  <si>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</si>
  <si>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</si>
  <si>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</si>
  <si>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</si>
  <si>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</si>
  <si>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</si>
  <si>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</si>
  <si>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</si>
  <si>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</si>
  <si>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</si>
  <si>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</si>
  <si>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</si>
  <si>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</si>
  <si>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</si>
  <si>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</si>
  <si>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</si>
  <si>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</si>
  <si>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</si>
  <si>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</si>
  <si>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</si>
  <si>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</si>
  <si>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</si>
  <si>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</si>
  <si>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</si>
  <si>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</si>
  <si>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</si>
  <si>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</si>
  <si>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</si>
  <si>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</si>
  <si>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</si>
  <si>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</si>
  <si>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</si>
  <si>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</si>
  <si>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</si>
  <si>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</si>
  <si>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</si>
  <si>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</si>
  <si>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</si>
  <si>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</si>
  <si>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</si>
  <si>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</si>
  <si>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</si>
  <si>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</si>
  <si>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</si>
  <si>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</si>
  <si>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</si>
  <si>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</si>
  <si>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</si>
  <si>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</si>
  <si>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</si>
  <si>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</si>
  <si>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</si>
  <si>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</si>
  <si>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</si>
  <si>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</si>
  <si>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</si>
  <si>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</si>
  <si>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</si>
  <si>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</si>
  <si>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</si>
  <si>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</si>
  <si>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</si>
  <si>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</si>
  <si>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</si>
  <si>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</si>
  <si>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</si>
  <si>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</si>
  <si>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</si>
  <si>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</si>
  <si>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</si>
  <si>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</si>
  <si>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</si>
  <si>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</si>
  <si>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</si>
  <si>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</si>
  <si>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</si>
  <si>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</si>
  <si>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</si>
  <si>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</si>
  <si>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</si>
  <si>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</si>
  <si>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</si>
  <si>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</si>
  <si>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</si>
  <si>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</si>
  <si>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</si>
  <si>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</si>
  <si>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</si>
  <si>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</si>
  <si>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</si>
  <si>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</si>
  <si>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</si>
  <si>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</si>
  <si>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</si>
  <si>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</si>
  <si>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</si>
  <si>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</si>
  <si>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</si>
  <si>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</si>
  <si>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</si>
  <si>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</si>
  <si>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</si>
  <si>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</si>
  <si>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</si>
  <si>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</si>
  <si>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</si>
  <si>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</si>
  <si>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</si>
  <si>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</si>
  <si>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</si>
  <si>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</si>
  <si>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</si>
  <si>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</si>
  <si>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</si>
  <si>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</si>
  <si>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</si>
  <si>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</si>
  <si>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</si>
  <si>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</si>
  <si>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</si>
  <si>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</si>
  <si>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</si>
  <si>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</si>
  <si>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</si>
  <si>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</si>
  <si>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</si>
  <si>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</si>
  <si>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</si>
  <si>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</si>
  <si>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</si>
  <si>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</si>
  <si>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</si>
  <si>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</si>
  <si>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</si>
  <si>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</si>
  <si>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</si>
  <si>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</si>
  <si>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</si>
  <si>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CZ099Y</t>
  </si>
  <si>
    <t xml:space="preserve">CELKEM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</si>
</sst>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</cellXfs>
  <cellStyles count="2">
    <cellStyle name="Normální" xfId="0" builtinId="0"/>
    <cellStyle name="Procenta" xfId="1" builtinId="5"/>
  </cellStyles>
  <dxfs count="38"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358588</xdr:colOff>
      <xdr:row>0</xdr:row>
      <xdr:rowOff>78442</xdr:rowOff>
    </xdr:from>
    <xdr:to>
      <xdr:col>8</xdr:col>
      <xdr:colOff>997323</xdr:colOff>
      <xdr:row>1</xdr:row>
      <xdr:rowOff>112060</xdr:rowOff>
    </xdr:to>
    <xdr:sp macro="" textlink="">
      <xdr:nvSpPr>
        <xdr:cNvPr id="2" name="Šipka dolů 1">
          <a:extLst>
            <a:ext uri="{FF2B5EF4-FFF2-40B4-BE49-F238E27FC236}">
              <a16:creationId xmlns:a16="http://schemas.microsoft.com/office/drawing/2014/main" id="{ABB702F1-8678-4FEF-AE4A-844A5A24751D}"/>
            </a:ext>
          </a:extLst>
        </xdr:cNvPr>
        <xdr:cNvSpPr/>
      </xdr:nvSpPr>
      <xdr:spPr>
        <a:xfrm>
          <a:off x="9188263" y="78442"/>
          <a:ext cx="638735" cy="300318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585107</xdr:colOff>
      <xdr:row>0</xdr:row>
      <xdr:rowOff>108857</xdr:rowOff>
    </xdr:from>
    <xdr:to>
      <xdr:col>10</xdr:col>
      <xdr:colOff>1223842</xdr:colOff>
      <xdr:row>1</xdr:row>
      <xdr:rowOff>125666</xdr:rowOff>
    </xdr:to>
    <xdr:sp macro="" textlink="">
      <xdr:nvSpPr>
        <xdr:cNvPr id="2" name="Šipka dolů 1">
          <a:extLst>
            <a:ext uri="{FF2B5EF4-FFF2-40B4-BE49-F238E27FC236}">
              <a16:creationId xmlns:a16="http://schemas.microsoft.com/office/drawing/2014/main" id="{F5CF9474-3B41-4913-94ED-7D6FBEE29933}"/>
            </a:ext>
          </a:extLst>
        </xdr:cNvPr>
        <xdr:cNvSpPr/>
      </xdr:nvSpPr>
      <xdr:spPr>
        <a:xfrm>
          <a:off x="11596007" y="108857"/>
          <a:ext cx="638735" cy="283509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FB113F9C-638F-4CE2-A893-BA42C16E0C6D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datum" tableColumnId="1"/>
      <queryTableField id="2" name="GEO_KRAJKOD" tableColumnId="2"/>
      <queryTableField id="3" name="Geo_Kraj" tableColumnId="3"/>
      <queryTableField id="4" name="incidence14dni" tableColumnId="4"/>
      <queryTableField id="5" name="incidence14dni_vek65" tableColumnId="5"/>
      <queryTableField id="6" name="inc14_65_perc_inc14" tableColumnId="6"/>
      <queryTableField id="7" name="incidence14dni_vek75" tableColumnId="7"/>
      <queryTableField id="8" name="inc14_75_perc_inc14" tableColumnId="8"/>
      <queryTableField id="9" name="risk_hosp10dni_inc14dni_pocet" tableColumnId="9"/>
      <queryTableField id="10" name="incidence15_28dni" tableColumnId="10"/>
      <queryTableField id="11" name="incidence15_28dni_vek65" tableColumnId="11"/>
      <queryTableField id="12" name="inc1528_65_perc_inc1528" tableColumnId="12"/>
      <queryTableField id="13" name="incidence15_28dni_vek75" tableColumnId="13"/>
      <queryTableField id="14" name="inc1528_75_perc_inc1528" tableColumnId="14"/>
      <queryTableField id="15" name="inc14_vs1528" tableColumnId="15"/>
      <queryTableField id="16" name="inc65_14_vs1528" tableColumnId="16"/>
      <queryTableField id="17" name="inc75_14_vs1528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4EBB21B3-98C2-469F-A3BC-B7A2D76182DA}" autoFormatId="16" applyNumberFormats="0" applyBorderFormats="0" applyFontFormats="0" applyPatternFormats="0" applyAlignmentFormats="0" applyWidthHeightFormats="0">
  <queryTableRefresh headersInLastRefresh="0" nextId="20">
    <queryTableFields count="19">
      <queryTableField id="1" name="datum" tableColumnId="1"/>
      <queryTableField id="2" name="GEO_KRAJKOD" tableColumnId="2"/>
      <queryTableField id="3" name="GEO_KRAJ" tableColumnId="3"/>
      <queryTableField id="4" name="GEO_okresKOD" tableColumnId="4"/>
      <queryTableField id="5" name="Geo_Okres" tableColumnId="5"/>
      <queryTableField id="6" name="incidence14dni" tableColumnId="6"/>
      <queryTableField id="7" name="incidence14dni_vek65" tableColumnId="7"/>
      <queryTableField id="8" name="inc14_65_perc_inc14" tableColumnId="8"/>
      <queryTableField id="9" name="incidence14dni_vek75" tableColumnId="9"/>
      <queryTableField id="10" name="inc14_75_perc_inc14" tableColumnId="10"/>
      <queryTableField id="11" name="risk_hosp10dni_inc14dni_pocet" tableColumnId="11"/>
      <queryTableField id="12" name="incidence15_28dni" tableColumnId="12"/>
      <queryTableField id="13" name="incidence15_28dni_vek65" tableColumnId="13"/>
      <queryTableField id="14" name="inc1528_65_perc_inc1528" tableColumnId="14"/>
      <queryTableField id="15" name="incidence15_28dni_vek75" tableColumnId="15"/>
      <queryTableField id="16" name="inc1528_75_perc_inc1528" tableColumnId="16"/>
      <queryTableField id="17" name="inc14_vs1528" tableColumnId="17"/>
      <queryTableField id="18" name="inc65_14_vs1528" tableColumnId="18"/>
      <queryTableField id="19" name="inc75_14_vs1528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C0273-2BE8-4B7A-A05F-65E550F9015E}" name="Dotaz1" displayName="Dotaz1" ref="A4:Q18" tableType="queryTable" headerRowCount="0" totalsRowShown="0">
  <tableColumns count="17">
    <tableColumn id="1" xr3:uid="{6F703366-4F3E-43F5-AA1C-C91779BD47E7}" uniqueName="1" name="datum" queryTableFieldId="1" dataDxfId="37"/>
    <tableColumn id="2" xr3:uid="{59136BC6-180A-4E40-B80C-6A5E82D9D6F1}" uniqueName="2" name="GEO_KRAJKOD" queryTableFieldId="2" dataDxfId="36"/>
    <tableColumn id="3" xr3:uid="{4A880EF2-1A2E-4752-AF11-1E1E959FD12D}" uniqueName="3" name="Geo_Kraj" queryTableFieldId="3" dataDxfId="35"/>
    <tableColumn id="4" xr3:uid="{D4F9B3BD-B0F2-4455-ABBE-6A913708AD62}" uniqueName="4" name="incidence14dni" queryTableFieldId="4" dataDxfId="34"/>
    <tableColumn id="5" xr3:uid="{AE3BAC7D-0C89-4473-9E8A-410E61B269CE}" uniqueName="5" name="incidence14dni_vek65" queryTableFieldId="5" dataDxfId="33"/>
    <tableColumn id="6" xr3:uid="{65A1C313-DAC4-41DE-A5E5-9355B51E5E3B}" uniqueName="6" name="inc14_65_perc_inc14" queryTableFieldId="6" dataDxfId="32" dataCellStyle="Procenta"/>
    <tableColumn id="7" xr3:uid="{E91B51D1-EF27-4F7B-B80A-41C82D547A23}" uniqueName="7" name="incidence14dni_vek75" queryTableFieldId="7" dataDxfId="31"/>
    <tableColumn id="8" xr3:uid="{89BD465F-7225-46D6-8612-FBFB5C5F33E2}" uniqueName="8" name="inc14_75_perc_inc14" queryTableFieldId="8" dataDxfId="30"/>
    <tableColumn id="9" xr3:uid="{B282BA58-D618-4437-9244-3916C07253B2}" uniqueName="9" name="risk_hosp10dni_inc14dni_pocet" queryTableFieldId="9" dataDxfId="29"/>
    <tableColumn id="10" xr3:uid="{E12B90C0-B70E-4EE5-BA36-830145008878}" uniqueName="10" name="incidence15_28dni" queryTableFieldId="10" dataDxfId="28"/>
    <tableColumn id="11" xr3:uid="{448F269C-4635-456E-B5A0-2AF1F3FF803B}" uniqueName="11" name="incidence15_28dni_vek65" queryTableFieldId="11" dataDxfId="27"/>
    <tableColumn id="12" xr3:uid="{87657722-E75A-40F5-95AC-4AA799C466D7}" uniqueName="12" name="inc1528_65_perc_inc1528" queryTableFieldId="12" dataDxfId="26"/>
    <tableColumn id="13" xr3:uid="{6AAF4045-0DBE-4928-AAD2-5A43AB87793C}" uniqueName="13" name="incidence15_28dni_vek75" queryTableFieldId="13" dataDxfId="25"/>
    <tableColumn id="14" xr3:uid="{3231F81C-B72E-4E6A-AA54-816F21979CCE}" uniqueName="14" name="inc1528_75_perc_inc1528" queryTableFieldId="14" dataDxfId="24"/>
    <tableColumn id="15" xr3:uid="{B8F7B3FF-17B1-4879-BA3F-FAF1FD5F345C}" uniqueName="15" name="inc14_vs1528" queryTableFieldId="15" dataDxfId="23"/>
    <tableColumn id="16" xr3:uid="{ECB5AA88-1C90-43A2-A3A4-AC9E2CDE1997}" uniqueName="16" name="inc65_14_vs1528" queryTableFieldId="16" dataDxfId="22"/>
    <tableColumn id="17" xr3:uid="{1B4E630C-B77E-4FFC-989C-9FD2CE88CED5}" uniqueName="17" name="inc75_14_vs1528" queryTableFieldId="17" dataDxfId="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139A17-867E-4E48-8DED-7704D60D246C}" name="Dotaz2" displayName="Dotaz2" ref="A4:S81" tableType="queryTable" headerRowCount="0" totalsRowShown="0" headerRowDxfId="20" dataDxfId="19">
  <tableColumns count="19">
    <tableColumn id="1" xr3:uid="{F69D35BE-AB0E-4C1F-B53E-2305AF7BFAE1}" uniqueName="1" name="datum" queryTableFieldId="1" dataDxfId="18"/>
    <tableColumn id="2" xr3:uid="{FA710BBB-EADE-48F1-9064-3CD1F41098ED}" uniqueName="2" name="GEO_KRAJKOD" queryTableFieldId="2" dataDxfId="17"/>
    <tableColumn id="3" xr3:uid="{93209208-DB92-4F4F-BFA6-EC2CEADF89B9}" uniqueName="3" name="GEO_KRAJ" queryTableFieldId="3" dataDxfId="16"/>
    <tableColumn id="4" xr3:uid="{22F1E21E-C009-4E4E-B274-CBCDC2B268F6}" uniqueName="4" name="GEO_okresKOD" queryTableFieldId="4" dataDxfId="15"/>
    <tableColumn id="5" xr3:uid="{103186CC-1CF8-4CF0-9217-7894D40324E4}" uniqueName="5" name="Geo_Okres" queryTableFieldId="5" dataDxfId="14"/>
    <tableColumn id="6" xr3:uid="{9CE853F7-5921-4B5B-A179-DB2BAEA1680C}" uniqueName="6" name="incidence14dni" queryTableFieldId="6" dataDxfId="13"/>
    <tableColumn id="7" xr3:uid="{C444D4C8-7CC3-4669-8B0F-90B04E2066B3}" uniqueName="7" name="incidence14dni_vek65" queryTableFieldId="7" dataDxfId="12"/>
    <tableColumn id="8" xr3:uid="{779906F4-9A96-4215-8219-E86C6787574F}" uniqueName="8" name="inc14_65_perc_inc14" queryTableFieldId="8" dataDxfId="11" dataCellStyle="Procenta"/>
    <tableColumn id="9" xr3:uid="{CD8C48BC-1520-479F-9056-E00849889375}" uniqueName="9" name="incidence14dni_vek75" queryTableFieldId="9" dataDxfId="10"/>
    <tableColumn id="10" xr3:uid="{A40543D7-1005-48E3-9F64-B78EDDD8AD49}" uniqueName="10" name="inc14_75_perc_inc14" queryTableFieldId="10" dataDxfId="9"/>
    <tableColumn id="11" xr3:uid="{11FEE033-C470-4A49-ADD6-5BFB05986ECB}" uniqueName="11" name="risk_hosp10dni_inc14dni_pocet" queryTableFieldId="11" dataDxfId="8"/>
    <tableColumn id="12" xr3:uid="{B4501896-4674-46A9-836C-CE08186B80A0}" uniqueName="12" name="incidence15_28dni" queryTableFieldId="12" dataDxfId="7"/>
    <tableColumn id="13" xr3:uid="{A398DE47-FD50-45C1-AE38-BD284653458A}" uniqueName="13" name="incidence15_28dni_vek65" queryTableFieldId="13" dataDxfId="6"/>
    <tableColumn id="14" xr3:uid="{C6F5F0D0-1DDF-4561-AEC1-9217C9D5C0BB}" uniqueName="14" name="inc1528_65_perc_inc1528" queryTableFieldId="14" dataDxfId="5"/>
    <tableColumn id="15" xr3:uid="{67096127-11D8-4B96-B3A7-88237498FD14}" uniqueName="15" name="incidence15_28dni_vek75" queryTableFieldId="15" dataDxfId="4"/>
    <tableColumn id="16" xr3:uid="{BD8BE72C-D3A6-4E12-99CC-2CCA65930AAC}" uniqueName="16" name="inc1528_75_perc_inc1528" queryTableFieldId="16" dataDxfId="3"/>
    <tableColumn id="17" xr3:uid="{0618C481-9877-4A77-82BA-DE0BF9A0E4F5}" uniqueName="17" name="inc14_vs1528" queryTableFieldId="17" dataDxfId="2"/>
    <tableColumn id="18" xr3:uid="{B92F95AE-A7EB-4712-A545-67AA493E373C}" uniqueName="18" name="inc65_14_vs1528" queryTableFieldId="18" dataDxfId="1"/>
    <tableColumn id="19" xr3:uid="{898F7816-7976-47DC-8216-062D817A54E7}" uniqueName="19" name="inc75_14_vs1528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1062-334A-4301-BB3E-6E688DF52A09}">
  <sheetPr codeName="List1"/>
  <dimension ref="A1:Q20"/>
  <sheetViews>
    <sheetView tabSelected="1" zoomScale="85" zoomScaleNormal="85" workbookViewId="0">
      <pane ySplit="3" topLeftCell="A4" activePane="bottomLeft" state="frozen"/>
      <selection pane="bottomLeft" activeCell="A4" sqref="A4:Q18"/>
    </sheetView>
  </sheetViews>
  <sheetFormatPr defaultColWidth="9.140625" defaultRowHeight="15" x14ac:dyDescent="0.25"/>
  <cols>
    <col min="1" max="1" width="11.85546875" customWidth="1"/>
    <col min="2" max="2" width="8.28515625" customWidth="1"/>
    <col min="3" max="3" width="27.28515625" customWidth="1"/>
    <col min="4" max="8" width="17" customWidth="1"/>
    <col min="9" max="9" width="20.5703125" customWidth="1"/>
    <col min="10" max="17" width="17" customWidth="1"/>
  </cols>
  <sheetData>
    <row r="1" spans="1:17" s="2" customFormat="1" ht="21" x14ac:dyDescent="0.25">
      <c r="A1" s="1" t="s">
        <v>0</v>
      </c>
    </row>
    <row r="2" spans="1:17" s="3" customFormat="1" x14ac:dyDescent="0.25"/>
    <row r="3" spans="1:17" s="3" customFormat="1" ht="120" x14ac:dyDescent="0.25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8" t="s">
        <v>15</v>
      </c>
      <c r="P3" s="8" t="s">
        <v>16</v>
      </c>
      <c r="Q3" s="8" t="s">
        <v>17</v>
      </c>
    </row>
    <row r="4" spans="1:17" x14ac:dyDescent="0.25">
      <c r="A4" s="9">
        <v>44348</v>
      </c>
      <c r="B4" s="10" t="s">
        <v>18</v>
      </c>
      <c r="C4" s="10" t="s">
        <v>19</v>
      </c>
      <c r="D4" s="11">
        <v>773</v>
      </c>
      <c r="E4" s="11">
        <v>57</v>
      </c>
      <c r="F4" s="12">
        <v>7.3738680464999998E-2</v>
      </c>
      <c r="G4" s="11">
        <v>23</v>
      </c>
      <c r="H4" s="13">
        <v>2.9754204398E-2</v>
      </c>
      <c r="I4" s="11">
        <v>27.643999999999998</v>
      </c>
      <c r="J4" s="11">
        <v>1666</v>
      </c>
      <c r="K4" s="11">
        <v>150</v>
      </c>
      <c r="L4" s="13">
        <v>9.0036014405000003E-2</v>
      </c>
      <c r="M4" s="11">
        <v>47</v>
      </c>
      <c r="N4" s="13">
        <v>2.8211284513E-2</v>
      </c>
      <c r="O4" s="13">
        <v>0.46398559423699998</v>
      </c>
      <c r="P4" s="13">
        <v>0.38</v>
      </c>
      <c r="Q4" s="13">
        <v>0.48936170212699998</v>
      </c>
    </row>
    <row r="5" spans="1:17" x14ac:dyDescent="0.25">
      <c r="A5" s="9">
        <v>44348</v>
      </c>
      <c r="B5" s="10" t="s">
        <v>20</v>
      </c>
      <c r="C5" s="10" t="s">
        <v>21</v>
      </c>
      <c r="D5" s="11">
        <v>618</v>
      </c>
      <c r="E5" s="11">
        <v>43</v>
      </c>
      <c r="F5" s="12">
        <v>6.9579288025000005E-2</v>
      </c>
      <c r="G5" s="11">
        <v>17</v>
      </c>
      <c r="H5" s="13">
        <v>2.7508090613999999E-2</v>
      </c>
      <c r="I5" s="11">
        <v>20.925999999999998</v>
      </c>
      <c r="J5" s="11">
        <v>1649</v>
      </c>
      <c r="K5" s="11">
        <v>143</v>
      </c>
      <c r="L5" s="13">
        <v>8.6719223770999998E-2</v>
      </c>
      <c r="M5" s="11">
        <v>44</v>
      </c>
      <c r="N5" s="13">
        <v>2.6682838083E-2</v>
      </c>
      <c r="O5" s="13">
        <v>0.37477258944800002</v>
      </c>
      <c r="P5" s="13">
        <v>0.30069930069900003</v>
      </c>
      <c r="Q5" s="13">
        <v>0.38636363636299997</v>
      </c>
    </row>
    <row r="6" spans="1:17" x14ac:dyDescent="0.25">
      <c r="A6" s="9">
        <v>44348</v>
      </c>
      <c r="B6" s="10" t="s">
        <v>22</v>
      </c>
      <c r="C6" s="10" t="s">
        <v>23</v>
      </c>
      <c r="D6" s="11">
        <v>541</v>
      </c>
      <c r="E6" s="11">
        <v>53</v>
      </c>
      <c r="F6" s="12">
        <v>9.7966728279999998E-2</v>
      </c>
      <c r="G6" s="11">
        <v>25</v>
      </c>
      <c r="H6" s="13">
        <v>4.6210720886999998E-2</v>
      </c>
      <c r="I6" s="11">
        <v>21.452000000000002</v>
      </c>
      <c r="J6" s="11">
        <v>1340</v>
      </c>
      <c r="K6" s="11">
        <v>161</v>
      </c>
      <c r="L6" s="13">
        <v>0.12014925373099999</v>
      </c>
      <c r="M6" s="11">
        <v>44</v>
      </c>
      <c r="N6" s="13">
        <v>3.2835820894999999E-2</v>
      </c>
      <c r="O6" s="13">
        <v>0.40373134328299998</v>
      </c>
      <c r="P6" s="13">
        <v>0.32919254658300001</v>
      </c>
      <c r="Q6" s="13">
        <v>0.568181818181</v>
      </c>
    </row>
    <row r="7" spans="1:17" x14ac:dyDescent="0.25">
      <c r="A7" s="9">
        <v>44348</v>
      </c>
      <c r="B7" s="10" t="s">
        <v>24</v>
      </c>
      <c r="C7" s="10" t="s">
        <v>25</v>
      </c>
      <c r="D7" s="11">
        <v>319</v>
      </c>
      <c r="E7" s="11">
        <v>25</v>
      </c>
      <c r="F7" s="12">
        <v>7.8369905956000005E-2</v>
      </c>
      <c r="G7" s="11">
        <v>13</v>
      </c>
      <c r="H7" s="13">
        <v>4.0752351096999997E-2</v>
      </c>
      <c r="I7" s="11">
        <v>10.867000000000001</v>
      </c>
      <c r="J7" s="11">
        <v>530</v>
      </c>
      <c r="K7" s="11">
        <v>48</v>
      </c>
      <c r="L7" s="13">
        <v>9.0566037734999993E-2</v>
      </c>
      <c r="M7" s="11">
        <v>17</v>
      </c>
      <c r="N7" s="13">
        <v>3.2075471697999999E-2</v>
      </c>
      <c r="O7" s="13">
        <v>0.60188679245200005</v>
      </c>
      <c r="P7" s="13">
        <v>0.52083333333299997</v>
      </c>
      <c r="Q7" s="13">
        <v>0.76470588235199999</v>
      </c>
    </row>
    <row r="8" spans="1:17" x14ac:dyDescent="0.25">
      <c r="A8" s="9">
        <v>44348</v>
      </c>
      <c r="B8" s="10" t="s">
        <v>26</v>
      </c>
      <c r="C8" s="10" t="s">
        <v>27</v>
      </c>
      <c r="D8" s="11">
        <v>29</v>
      </c>
      <c r="E8" s="11">
        <v>3</v>
      </c>
      <c r="F8" s="12">
        <v>0.10344827586200001</v>
      </c>
      <c r="G8" s="11">
        <v>1</v>
      </c>
      <c r="H8" s="13">
        <v>3.4482758619999998E-2</v>
      </c>
      <c r="I8" s="11">
        <v>1.1379999999999999</v>
      </c>
      <c r="J8" s="11">
        <v>193</v>
      </c>
      <c r="K8" s="11">
        <v>40</v>
      </c>
      <c r="L8" s="13">
        <v>0.20725388601</v>
      </c>
      <c r="M8" s="11">
        <v>15</v>
      </c>
      <c r="N8" s="13">
        <v>7.7720207252999995E-2</v>
      </c>
      <c r="O8" s="13">
        <v>0.15025906735700001</v>
      </c>
      <c r="P8" s="13">
        <v>7.4999999999999997E-2</v>
      </c>
      <c r="Q8" s="13">
        <v>6.6666666666000005E-2</v>
      </c>
    </row>
    <row r="9" spans="1:17" x14ac:dyDescent="0.25">
      <c r="A9" s="9">
        <v>44348</v>
      </c>
      <c r="B9" s="10" t="s">
        <v>28</v>
      </c>
      <c r="C9" s="10" t="s">
        <v>29</v>
      </c>
      <c r="D9" s="11">
        <v>513</v>
      </c>
      <c r="E9" s="11">
        <v>50</v>
      </c>
      <c r="F9" s="12">
        <v>9.7465886939000004E-2</v>
      </c>
      <c r="G9" s="11">
        <v>23</v>
      </c>
      <c r="H9" s="13">
        <v>4.4834307992E-2</v>
      </c>
      <c r="I9" s="11">
        <v>17.286000000000001</v>
      </c>
      <c r="J9" s="11">
        <v>1345</v>
      </c>
      <c r="K9" s="11">
        <v>181</v>
      </c>
      <c r="L9" s="13">
        <v>0.134572490706</v>
      </c>
      <c r="M9" s="11">
        <v>57</v>
      </c>
      <c r="N9" s="13">
        <v>4.2379182155999999E-2</v>
      </c>
      <c r="O9" s="13">
        <v>0.38141263940499998</v>
      </c>
      <c r="P9" s="13">
        <v>0.27624309392200003</v>
      </c>
      <c r="Q9" s="13">
        <v>0.40350877192899998</v>
      </c>
    </row>
    <row r="10" spans="1:17" x14ac:dyDescent="0.25">
      <c r="A10" s="9">
        <v>44348</v>
      </c>
      <c r="B10" s="10" t="s">
        <v>30</v>
      </c>
      <c r="C10" s="10" t="s">
        <v>31</v>
      </c>
      <c r="D10" s="11">
        <v>385</v>
      </c>
      <c r="E10" s="11">
        <v>50</v>
      </c>
      <c r="F10" s="12">
        <v>0.12987012986999999</v>
      </c>
      <c r="G10" s="11">
        <v>21</v>
      </c>
      <c r="H10" s="13">
        <v>5.4545454544999997E-2</v>
      </c>
      <c r="I10" s="11">
        <v>16.561</v>
      </c>
      <c r="J10" s="11">
        <v>596</v>
      </c>
      <c r="K10" s="11">
        <v>80</v>
      </c>
      <c r="L10" s="13">
        <v>0.13422818791900001</v>
      </c>
      <c r="M10" s="11">
        <v>38</v>
      </c>
      <c r="N10" s="13">
        <v>6.3758389260999998E-2</v>
      </c>
      <c r="O10" s="13">
        <v>0.64597315436199998</v>
      </c>
      <c r="P10" s="13">
        <v>0.625</v>
      </c>
      <c r="Q10" s="13">
        <v>0.55263157894699999</v>
      </c>
    </row>
    <row r="11" spans="1:17" x14ac:dyDescent="0.25">
      <c r="A11" s="9">
        <v>44348</v>
      </c>
      <c r="B11" s="10" t="s">
        <v>32</v>
      </c>
      <c r="C11" s="10" t="s">
        <v>33</v>
      </c>
      <c r="D11" s="11">
        <v>135</v>
      </c>
      <c r="E11" s="11">
        <v>11</v>
      </c>
      <c r="F11" s="12">
        <v>8.1481481480999998E-2</v>
      </c>
      <c r="G11" s="11">
        <v>6</v>
      </c>
      <c r="H11" s="13">
        <v>4.4444444444000003E-2</v>
      </c>
      <c r="I11" s="11">
        <v>5.1459999999999999</v>
      </c>
      <c r="J11" s="11">
        <v>345</v>
      </c>
      <c r="K11" s="11">
        <v>45</v>
      </c>
      <c r="L11" s="13">
        <v>0.13043478260800001</v>
      </c>
      <c r="M11" s="11">
        <v>13</v>
      </c>
      <c r="N11" s="13">
        <v>3.7681159419999999E-2</v>
      </c>
      <c r="O11" s="13">
        <v>0.39130434782599999</v>
      </c>
      <c r="P11" s="13">
        <v>0.24444444444399999</v>
      </c>
      <c r="Q11" s="13">
        <v>0.46153846153799999</v>
      </c>
    </row>
    <row r="12" spans="1:17" x14ac:dyDescent="0.25">
      <c r="A12" s="9">
        <v>44348</v>
      </c>
      <c r="B12" s="10" t="s">
        <v>34</v>
      </c>
      <c r="C12" s="10" t="s">
        <v>35</v>
      </c>
      <c r="D12" s="11">
        <v>202</v>
      </c>
      <c r="E12" s="11">
        <v>40</v>
      </c>
      <c r="F12" s="12">
        <v>0.19801980197999999</v>
      </c>
      <c r="G12" s="11">
        <v>20</v>
      </c>
      <c r="H12" s="13">
        <v>9.9009900989999997E-2</v>
      </c>
      <c r="I12" s="11">
        <v>10.23</v>
      </c>
      <c r="J12" s="11">
        <v>613</v>
      </c>
      <c r="K12" s="11">
        <v>79</v>
      </c>
      <c r="L12" s="13">
        <v>0.12887438825399999</v>
      </c>
      <c r="M12" s="11">
        <v>28</v>
      </c>
      <c r="N12" s="13">
        <v>4.5676998368000002E-2</v>
      </c>
      <c r="O12" s="13">
        <v>0.32952691680200002</v>
      </c>
      <c r="P12" s="13">
        <v>0.50632911392400004</v>
      </c>
      <c r="Q12" s="13">
        <v>0.71428571428499998</v>
      </c>
    </row>
    <row r="13" spans="1:17" x14ac:dyDescent="0.25">
      <c r="A13" s="9">
        <v>44348</v>
      </c>
      <c r="B13" s="10" t="s">
        <v>36</v>
      </c>
      <c r="C13" s="10" t="s">
        <v>37</v>
      </c>
      <c r="D13" s="11">
        <v>346</v>
      </c>
      <c r="E13" s="11">
        <v>38</v>
      </c>
      <c r="F13" s="12">
        <v>0.109826589595</v>
      </c>
      <c r="G13" s="11">
        <v>17</v>
      </c>
      <c r="H13" s="13">
        <v>4.9132947975999999E-2</v>
      </c>
      <c r="I13" s="11">
        <v>12.917</v>
      </c>
      <c r="J13" s="11">
        <v>1071</v>
      </c>
      <c r="K13" s="11">
        <v>104</v>
      </c>
      <c r="L13" s="13">
        <v>9.7105508869999996E-2</v>
      </c>
      <c r="M13" s="11">
        <v>34</v>
      </c>
      <c r="N13" s="13">
        <v>3.1746031745999999E-2</v>
      </c>
      <c r="O13" s="13">
        <v>0.32306255835600001</v>
      </c>
      <c r="P13" s="13">
        <v>0.36538461538400002</v>
      </c>
      <c r="Q13" s="13">
        <v>0.5</v>
      </c>
    </row>
    <row r="14" spans="1:17" x14ac:dyDescent="0.25">
      <c r="A14" s="9">
        <v>44348</v>
      </c>
      <c r="B14" s="10" t="s">
        <v>38</v>
      </c>
      <c r="C14" s="10" t="s">
        <v>39</v>
      </c>
      <c r="D14" s="11">
        <v>761</v>
      </c>
      <c r="E14" s="11">
        <v>97</v>
      </c>
      <c r="F14" s="12">
        <v>0.12746386333699999</v>
      </c>
      <c r="G14" s="11">
        <v>36</v>
      </c>
      <c r="H14" s="13">
        <v>4.7306176084E-2</v>
      </c>
      <c r="I14" s="11">
        <v>31.725999999999999</v>
      </c>
      <c r="J14" s="11">
        <v>1970</v>
      </c>
      <c r="K14" s="11">
        <v>278</v>
      </c>
      <c r="L14" s="13">
        <v>0.141116751269</v>
      </c>
      <c r="M14" s="11">
        <v>106</v>
      </c>
      <c r="N14" s="13">
        <v>5.3807106597999997E-2</v>
      </c>
      <c r="O14" s="13">
        <v>0.38629441624299998</v>
      </c>
      <c r="P14" s="13">
        <v>0.34892086330900002</v>
      </c>
      <c r="Q14" s="13">
        <v>0.33962264150900001</v>
      </c>
    </row>
    <row r="15" spans="1:17" x14ac:dyDescent="0.25">
      <c r="A15" s="9">
        <v>44348</v>
      </c>
      <c r="B15" s="10" t="s">
        <v>40</v>
      </c>
      <c r="C15" s="10" t="s">
        <v>41</v>
      </c>
      <c r="D15" s="11">
        <v>558</v>
      </c>
      <c r="E15" s="11">
        <v>72</v>
      </c>
      <c r="F15" s="12">
        <v>0.12903225806400001</v>
      </c>
      <c r="G15" s="11">
        <v>25</v>
      </c>
      <c r="H15" s="13">
        <v>4.4802867383000003E-2</v>
      </c>
      <c r="I15" s="11">
        <v>25.373000000000001</v>
      </c>
      <c r="J15" s="11">
        <v>975</v>
      </c>
      <c r="K15" s="11">
        <v>153</v>
      </c>
      <c r="L15" s="13">
        <v>0.156923076923</v>
      </c>
      <c r="M15" s="11">
        <v>51</v>
      </c>
      <c r="N15" s="13">
        <v>5.2307692306999998E-2</v>
      </c>
      <c r="O15" s="13">
        <v>0.57230769230699996</v>
      </c>
      <c r="P15" s="13">
        <v>0.47058823529400001</v>
      </c>
      <c r="Q15" s="13">
        <v>0.49019607843099999</v>
      </c>
    </row>
    <row r="16" spans="1:17" x14ac:dyDescent="0.25">
      <c r="A16" s="9">
        <v>44348</v>
      </c>
      <c r="B16" s="10" t="s">
        <v>42</v>
      </c>
      <c r="C16" s="10" t="s">
        <v>43</v>
      </c>
      <c r="D16" s="11">
        <v>615</v>
      </c>
      <c r="E16" s="11">
        <v>84</v>
      </c>
      <c r="F16" s="12">
        <v>0.13658536585299999</v>
      </c>
      <c r="G16" s="11">
        <v>46</v>
      </c>
      <c r="H16" s="13">
        <v>7.4796747967000005E-2</v>
      </c>
      <c r="I16" s="11">
        <v>23.463999999999999</v>
      </c>
      <c r="J16" s="11">
        <v>1287</v>
      </c>
      <c r="K16" s="11">
        <v>188</v>
      </c>
      <c r="L16" s="13">
        <v>0.146076146076</v>
      </c>
      <c r="M16" s="11">
        <v>82</v>
      </c>
      <c r="N16" s="13">
        <v>6.3714063713999999E-2</v>
      </c>
      <c r="O16" s="13">
        <v>0.47785547785499999</v>
      </c>
      <c r="P16" s="13">
        <v>0.44680851063799998</v>
      </c>
      <c r="Q16" s="13">
        <v>0.56097560975600003</v>
      </c>
    </row>
    <row r="17" spans="1:17" x14ac:dyDescent="0.25">
      <c r="A17" s="9">
        <v>44348</v>
      </c>
      <c r="B17" s="10" t="s">
        <v>44</v>
      </c>
      <c r="C17" s="10" t="s">
        <v>45</v>
      </c>
      <c r="D17" s="11">
        <v>1025</v>
      </c>
      <c r="E17" s="11">
        <v>120</v>
      </c>
      <c r="F17" s="12">
        <v>0.117073170731</v>
      </c>
      <c r="G17" s="11">
        <v>52</v>
      </c>
      <c r="H17" s="13">
        <v>5.0731707316999997E-2</v>
      </c>
      <c r="I17" s="11">
        <v>45.372999999999998</v>
      </c>
      <c r="J17" s="11">
        <v>2542</v>
      </c>
      <c r="K17" s="11">
        <v>322</v>
      </c>
      <c r="L17" s="13">
        <v>0.12667191187999999</v>
      </c>
      <c r="M17" s="11">
        <v>110</v>
      </c>
      <c r="N17" s="13">
        <v>4.3273013375000002E-2</v>
      </c>
      <c r="O17" s="13">
        <v>0.40322580645099998</v>
      </c>
      <c r="P17" s="13">
        <v>0.37267080745300002</v>
      </c>
      <c r="Q17" s="13">
        <v>0.47272727272699999</v>
      </c>
    </row>
    <row r="18" spans="1:17" x14ac:dyDescent="0.25">
      <c r="A18" s="9">
        <v>44348</v>
      </c>
      <c r="B18" s="10" t="s">
        <v>46</v>
      </c>
      <c r="C18" s="10" t="s">
        <v>47</v>
      </c>
      <c r="D18" s="11">
        <v>10</v>
      </c>
      <c r="E18" s="11">
        <v>0</v>
      </c>
      <c r="F18" s="12">
        <v>0</v>
      </c>
      <c r="G18" s="11">
        <v>0</v>
      </c>
      <c r="H18" s="13">
        <v>0</v>
      </c>
      <c r="I18" s="11">
        <v>0.22</v>
      </c>
      <c r="J18" s="11">
        <v>21</v>
      </c>
      <c r="K18" s="11">
        <v>1</v>
      </c>
      <c r="L18" s="13">
        <v>4.7619047619000002E-2</v>
      </c>
      <c r="M18" s="11">
        <v>0</v>
      </c>
      <c r="N18" s="13">
        <v>0</v>
      </c>
      <c r="O18" s="13">
        <v>0.47619047618999999</v>
      </c>
      <c r="P18" s="13">
        <v>0</v>
      </c>
      <c r="Q18" s="13">
        <v>0</v>
      </c>
    </row>
    <row r="19" spans="1:17" hidden="1" x14ac:dyDescent="0.25"/>
    <row r="20" spans="1:17" ht="21" x14ac:dyDescent="0.25">
      <c r="C20" s="14" t="s">
        <v>48</v>
      </c>
      <c r="D20" s="15">
        <f>SUBTOTAL(109,D4:D18)</f>
        <v>6830</v>
      </c>
      <c r="E20" s="15">
        <f>SUBTOTAL(109,E4:E18)</f>
        <v>743</v>
      </c>
      <c r="F20" s="15"/>
      <c r="G20" s="15">
        <f t="shared" ref="G20" si="0">SUBTOTAL(109,G4:G18)</f>
        <v>325</v>
      </c>
      <c r="H20" s="15"/>
      <c r="I20" s="15">
        <f>SUBTOTAL(109,I4:I18)</f>
        <v>270.32300000000004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1381-081E-4933-923B-501D44235005}">
  <sheetPr codeName="List2"/>
  <dimension ref="A1:S83"/>
  <sheetViews>
    <sheetView zoomScale="70" zoomScaleNormal="70" workbookViewId="0">
      <pane ySplit="3" topLeftCell="A5" activePane="bottomLeft" state="frozen"/>
      <selection pane="bottomLeft" activeCell="A4" sqref="A4:S81"/>
    </sheetView>
  </sheetViews>
  <sheetFormatPr defaultColWidth="9.140625" defaultRowHeight="15" x14ac:dyDescent="0.25"/>
  <cols>
    <col min="1" max="2" width="11.85546875" customWidth="1"/>
    <col min="3" max="3" width="20.85546875" customWidth="1"/>
    <col min="4" max="4" width="8.28515625" customWidth="1"/>
    <col min="5" max="5" width="27.28515625" customWidth="1"/>
    <col min="6" max="10" width="17" customWidth="1"/>
    <col min="11" max="11" width="27.42578125" customWidth="1"/>
    <col min="12" max="19" width="17" customWidth="1"/>
  </cols>
  <sheetData>
    <row r="1" spans="1:19" s="2" customFormat="1" ht="21" x14ac:dyDescent="0.25">
      <c r="A1" s="1" t="s">
        <v>0</v>
      </c>
      <c r="B1" s="1"/>
      <c r="C1" s="1"/>
    </row>
    <row r="2" spans="1:19" s="3" customFormat="1" x14ac:dyDescent="0.25"/>
    <row r="3" spans="1:19" s="3" customFormat="1" ht="103.5" customHeight="1" x14ac:dyDescent="0.25">
      <c r="A3" s="4" t="s">
        <v>1</v>
      </c>
      <c r="B3" s="4" t="s">
        <v>2</v>
      </c>
      <c r="C3" s="4" t="s">
        <v>3</v>
      </c>
      <c r="D3" s="4" t="s">
        <v>49</v>
      </c>
      <c r="E3" s="4" t="s">
        <v>50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6" t="s">
        <v>51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8" t="s">
        <v>15</v>
      </c>
      <c r="R3" s="8" t="s">
        <v>16</v>
      </c>
      <c r="S3" s="8" t="s">
        <v>17</v>
      </c>
    </row>
    <row r="4" spans="1:19" x14ac:dyDescent="0.25">
      <c r="A4" s="9">
        <v>44348</v>
      </c>
      <c r="B4" s="10" t="s">
        <v>18</v>
      </c>
      <c r="C4" s="10" t="s">
        <v>19</v>
      </c>
      <c r="D4" s="10" t="s">
        <v>52</v>
      </c>
      <c r="E4" s="10" t="s">
        <v>53</v>
      </c>
      <c r="F4" s="11">
        <v>773</v>
      </c>
      <c r="G4" s="11">
        <v>57</v>
      </c>
      <c r="H4" s="12">
        <v>7.3738680464999998E-2</v>
      </c>
      <c r="I4" s="11">
        <v>23</v>
      </c>
      <c r="J4" s="13">
        <v>2.9754204398E-2</v>
      </c>
      <c r="K4" s="11">
        <v>27.643999999999998</v>
      </c>
      <c r="L4" s="11">
        <v>1666</v>
      </c>
      <c r="M4" s="11">
        <v>150</v>
      </c>
      <c r="N4" s="13">
        <v>9.0036014405000003E-2</v>
      </c>
      <c r="O4" s="11">
        <v>47</v>
      </c>
      <c r="P4" s="13">
        <v>2.8211284513E-2</v>
      </c>
      <c r="Q4" s="13">
        <v>0.46398559423699998</v>
      </c>
      <c r="R4" s="13">
        <v>0.38</v>
      </c>
      <c r="S4" s="13">
        <v>0.48936170212699998</v>
      </c>
    </row>
    <row r="5" spans="1:19" x14ac:dyDescent="0.25">
      <c r="A5" s="9">
        <v>44348</v>
      </c>
      <c r="B5" s="10" t="s">
        <v>20</v>
      </c>
      <c r="C5" s="10" t="s">
        <v>21</v>
      </c>
      <c r="D5" s="10" t="s">
        <v>54</v>
      </c>
      <c r="E5" s="10" t="s">
        <v>55</v>
      </c>
      <c r="F5" s="11">
        <v>47</v>
      </c>
      <c r="G5" s="11">
        <v>4</v>
      </c>
      <c r="H5" s="12">
        <v>8.5106382977999995E-2</v>
      </c>
      <c r="I5" s="11">
        <v>4</v>
      </c>
      <c r="J5" s="13">
        <v>8.5106382977999995E-2</v>
      </c>
      <c r="K5" s="11">
        <v>1.861</v>
      </c>
      <c r="L5" s="11">
        <v>130</v>
      </c>
      <c r="M5" s="11">
        <v>16</v>
      </c>
      <c r="N5" s="13">
        <v>0.123076923076</v>
      </c>
      <c r="O5" s="11">
        <v>4</v>
      </c>
      <c r="P5" s="13">
        <v>3.0769230769000001E-2</v>
      </c>
      <c r="Q5" s="13">
        <v>0.36153846153800001</v>
      </c>
      <c r="R5" s="13">
        <v>0.25</v>
      </c>
      <c r="S5" s="13">
        <v>1</v>
      </c>
    </row>
    <row r="6" spans="1:19" x14ac:dyDescent="0.25">
      <c r="A6" s="9">
        <v>44348</v>
      </c>
      <c r="B6" s="10" t="s">
        <v>20</v>
      </c>
      <c r="C6" s="10" t="s">
        <v>21</v>
      </c>
      <c r="D6" s="10" t="s">
        <v>56</v>
      </c>
      <c r="E6" s="10" t="s">
        <v>57</v>
      </c>
      <c r="F6" s="11">
        <v>45</v>
      </c>
      <c r="G6" s="11">
        <v>5</v>
      </c>
      <c r="H6" s="12">
        <v>0.111111111111</v>
      </c>
      <c r="I6" s="11">
        <v>3</v>
      </c>
      <c r="J6" s="13">
        <v>6.6666666666000005E-2</v>
      </c>
      <c r="K6" s="11">
        <v>1.49</v>
      </c>
      <c r="L6" s="11">
        <v>128</v>
      </c>
      <c r="M6" s="11">
        <v>11</v>
      </c>
      <c r="N6" s="13">
        <v>8.59375E-2</v>
      </c>
      <c r="O6" s="11">
        <v>3</v>
      </c>
      <c r="P6" s="13">
        <v>2.34375E-2</v>
      </c>
      <c r="Q6" s="13">
        <v>0.3515625</v>
      </c>
      <c r="R6" s="13">
        <v>0.45454545454500001</v>
      </c>
      <c r="S6" s="13">
        <v>1</v>
      </c>
    </row>
    <row r="7" spans="1:19" x14ac:dyDescent="0.25">
      <c r="A7" s="9">
        <v>44348</v>
      </c>
      <c r="B7" s="10" t="s">
        <v>20</v>
      </c>
      <c r="C7" s="10" t="s">
        <v>21</v>
      </c>
      <c r="D7" s="10" t="s">
        <v>58</v>
      </c>
      <c r="E7" s="10" t="s">
        <v>59</v>
      </c>
      <c r="F7" s="11">
        <v>61</v>
      </c>
      <c r="G7" s="11">
        <v>3</v>
      </c>
      <c r="H7" s="12">
        <v>4.9180327868000001E-2</v>
      </c>
      <c r="I7" s="11">
        <v>0</v>
      </c>
      <c r="J7" s="13">
        <v>0</v>
      </c>
      <c r="K7" s="11">
        <v>1.1879999999999999</v>
      </c>
      <c r="L7" s="11">
        <v>190</v>
      </c>
      <c r="M7" s="11">
        <v>16</v>
      </c>
      <c r="N7" s="13">
        <v>8.4210526315000006E-2</v>
      </c>
      <c r="O7" s="11">
        <v>6</v>
      </c>
      <c r="P7" s="13">
        <v>3.1578947368000002E-2</v>
      </c>
      <c r="Q7" s="13">
        <v>0.32105263157800001</v>
      </c>
      <c r="R7" s="13">
        <v>0.1875</v>
      </c>
      <c r="S7" s="13">
        <v>0</v>
      </c>
    </row>
    <row r="8" spans="1:19" x14ac:dyDescent="0.25">
      <c r="A8" s="9">
        <v>44348</v>
      </c>
      <c r="B8" s="10" t="s">
        <v>20</v>
      </c>
      <c r="C8" s="10" t="s">
        <v>21</v>
      </c>
      <c r="D8" s="10" t="s">
        <v>60</v>
      </c>
      <c r="E8" s="10" t="s">
        <v>61</v>
      </c>
      <c r="F8" s="11">
        <v>22</v>
      </c>
      <c r="G8" s="11">
        <v>0</v>
      </c>
      <c r="H8" s="12">
        <v>0</v>
      </c>
      <c r="I8" s="11">
        <v>0</v>
      </c>
      <c r="J8" s="13">
        <v>0</v>
      </c>
      <c r="K8" s="11">
        <v>0.48399999999999999</v>
      </c>
      <c r="L8" s="11">
        <v>115</v>
      </c>
      <c r="M8" s="11">
        <v>18</v>
      </c>
      <c r="N8" s="13">
        <v>0.15652173913</v>
      </c>
      <c r="O8" s="11">
        <v>5</v>
      </c>
      <c r="P8" s="13">
        <v>4.3478260869000002E-2</v>
      </c>
      <c r="Q8" s="13">
        <v>0.191304347826</v>
      </c>
      <c r="R8" s="13">
        <v>0</v>
      </c>
      <c r="S8" s="13">
        <v>0</v>
      </c>
    </row>
    <row r="9" spans="1:19" x14ac:dyDescent="0.25">
      <c r="A9" s="9">
        <v>44348</v>
      </c>
      <c r="B9" s="10" t="s">
        <v>20</v>
      </c>
      <c r="C9" s="10" t="s">
        <v>21</v>
      </c>
      <c r="D9" s="10" t="s">
        <v>62</v>
      </c>
      <c r="E9" s="10" t="s">
        <v>63</v>
      </c>
      <c r="F9" s="11">
        <v>56</v>
      </c>
      <c r="G9" s="11">
        <v>5</v>
      </c>
      <c r="H9" s="12">
        <v>8.9285714284999998E-2</v>
      </c>
      <c r="I9" s="11">
        <v>3</v>
      </c>
      <c r="J9" s="13">
        <v>5.3571428571000002E-2</v>
      </c>
      <c r="K9" s="11">
        <v>2.6030000000000002</v>
      </c>
      <c r="L9" s="11">
        <v>150</v>
      </c>
      <c r="M9" s="11">
        <v>8</v>
      </c>
      <c r="N9" s="13">
        <v>5.3333333332999999E-2</v>
      </c>
      <c r="O9" s="11">
        <v>2</v>
      </c>
      <c r="P9" s="13">
        <v>1.3333333333E-2</v>
      </c>
      <c r="Q9" s="13">
        <v>0.37333333333300001</v>
      </c>
      <c r="R9" s="13">
        <v>0.625</v>
      </c>
      <c r="S9" s="13">
        <v>1.5</v>
      </c>
    </row>
    <row r="10" spans="1:19" x14ac:dyDescent="0.25">
      <c r="A10" s="9">
        <v>44348</v>
      </c>
      <c r="B10" s="10" t="s">
        <v>20</v>
      </c>
      <c r="C10" s="10" t="s">
        <v>21</v>
      </c>
      <c r="D10" s="10" t="s">
        <v>64</v>
      </c>
      <c r="E10" s="10" t="s">
        <v>65</v>
      </c>
      <c r="F10" s="11">
        <v>36</v>
      </c>
      <c r="G10" s="11">
        <v>1</v>
      </c>
      <c r="H10" s="12">
        <v>2.7777777776999999E-2</v>
      </c>
      <c r="I10" s="11">
        <v>0</v>
      </c>
      <c r="J10" s="13">
        <v>0</v>
      </c>
      <c r="K10" s="11">
        <v>1.075</v>
      </c>
      <c r="L10" s="11">
        <v>153</v>
      </c>
      <c r="M10" s="11">
        <v>11</v>
      </c>
      <c r="N10" s="13">
        <v>7.1895424836000005E-2</v>
      </c>
      <c r="O10" s="11">
        <v>3</v>
      </c>
      <c r="P10" s="13">
        <v>1.9607843137000001E-2</v>
      </c>
      <c r="Q10" s="13">
        <v>0.23529411764700001</v>
      </c>
      <c r="R10" s="13">
        <v>9.0909090908999998E-2</v>
      </c>
      <c r="S10" s="13">
        <v>0</v>
      </c>
    </row>
    <row r="11" spans="1:19" x14ac:dyDescent="0.25">
      <c r="A11" s="9">
        <v>44348</v>
      </c>
      <c r="B11" s="10" t="s">
        <v>20</v>
      </c>
      <c r="C11" s="10" t="s">
        <v>21</v>
      </c>
      <c r="D11" s="10" t="s">
        <v>66</v>
      </c>
      <c r="E11" s="10" t="s">
        <v>67</v>
      </c>
      <c r="F11" s="11">
        <v>42</v>
      </c>
      <c r="G11" s="11">
        <v>3</v>
      </c>
      <c r="H11" s="12">
        <v>7.1428571428000007E-2</v>
      </c>
      <c r="I11" s="11">
        <v>1</v>
      </c>
      <c r="J11" s="13">
        <v>2.3809523809000002E-2</v>
      </c>
      <c r="K11" s="11">
        <v>1.468</v>
      </c>
      <c r="L11" s="11">
        <v>126</v>
      </c>
      <c r="M11" s="11">
        <v>9</v>
      </c>
      <c r="N11" s="13">
        <v>7.1428571428000007E-2</v>
      </c>
      <c r="O11" s="11">
        <v>3</v>
      </c>
      <c r="P11" s="13">
        <v>2.3809523809000002E-2</v>
      </c>
      <c r="Q11" s="13">
        <v>0.33333333333300003</v>
      </c>
      <c r="R11" s="13">
        <v>0.33333333333300003</v>
      </c>
      <c r="S11" s="13">
        <v>0.33333333333300003</v>
      </c>
    </row>
    <row r="12" spans="1:19" x14ac:dyDescent="0.25">
      <c r="A12" s="9">
        <v>44348</v>
      </c>
      <c r="B12" s="10" t="s">
        <v>20</v>
      </c>
      <c r="C12" s="10" t="s">
        <v>21</v>
      </c>
      <c r="D12" s="10" t="s">
        <v>68</v>
      </c>
      <c r="E12" s="10" t="s">
        <v>69</v>
      </c>
      <c r="F12" s="11">
        <v>57</v>
      </c>
      <c r="G12" s="11">
        <v>0</v>
      </c>
      <c r="H12" s="12">
        <v>0</v>
      </c>
      <c r="I12" s="11">
        <v>0</v>
      </c>
      <c r="J12" s="13">
        <v>0</v>
      </c>
      <c r="K12" s="11">
        <v>1.254</v>
      </c>
      <c r="L12" s="11">
        <v>62</v>
      </c>
      <c r="M12" s="11">
        <v>0</v>
      </c>
      <c r="N12" s="13">
        <v>0</v>
      </c>
      <c r="O12" s="11">
        <v>0</v>
      </c>
      <c r="P12" s="13">
        <v>0</v>
      </c>
      <c r="Q12" s="13">
        <v>0.91935483870900003</v>
      </c>
      <c r="R12" s="13">
        <v>0</v>
      </c>
      <c r="S12" s="13">
        <v>0</v>
      </c>
    </row>
    <row r="13" spans="1:19" x14ac:dyDescent="0.25">
      <c r="A13" s="9">
        <v>44348</v>
      </c>
      <c r="B13" s="10" t="s">
        <v>20</v>
      </c>
      <c r="C13" s="10" t="s">
        <v>21</v>
      </c>
      <c r="D13" s="10" t="s">
        <v>70</v>
      </c>
      <c r="E13" s="10" t="s">
        <v>71</v>
      </c>
      <c r="F13" s="11">
        <v>69</v>
      </c>
      <c r="G13" s="11">
        <v>3</v>
      </c>
      <c r="H13" s="12">
        <v>4.3478260869000002E-2</v>
      </c>
      <c r="I13" s="11">
        <v>0</v>
      </c>
      <c r="J13" s="13">
        <v>0</v>
      </c>
      <c r="K13" s="11">
        <v>2.04</v>
      </c>
      <c r="L13" s="11">
        <v>194</v>
      </c>
      <c r="M13" s="11">
        <v>14</v>
      </c>
      <c r="N13" s="13">
        <v>7.2164948453000005E-2</v>
      </c>
      <c r="O13" s="11">
        <v>4</v>
      </c>
      <c r="P13" s="13">
        <v>2.0618556701000001E-2</v>
      </c>
      <c r="Q13" s="13">
        <v>0.35567010309199998</v>
      </c>
      <c r="R13" s="13">
        <v>0.21428571428500001</v>
      </c>
      <c r="S13" s="13">
        <v>0</v>
      </c>
    </row>
    <row r="14" spans="1:19" x14ac:dyDescent="0.25">
      <c r="A14" s="9">
        <v>44348</v>
      </c>
      <c r="B14" s="10" t="s">
        <v>20</v>
      </c>
      <c r="C14" s="10" t="s">
        <v>21</v>
      </c>
      <c r="D14" s="10" t="s">
        <v>72</v>
      </c>
      <c r="E14" s="10" t="s">
        <v>73</v>
      </c>
      <c r="F14" s="11">
        <v>120</v>
      </c>
      <c r="G14" s="11">
        <v>7</v>
      </c>
      <c r="H14" s="12">
        <v>5.8333333332999997E-2</v>
      </c>
      <c r="I14" s="11">
        <v>3</v>
      </c>
      <c r="J14" s="13">
        <v>2.5000000000000001E-2</v>
      </c>
      <c r="K14" s="11">
        <v>3.335</v>
      </c>
      <c r="L14" s="11">
        <v>206</v>
      </c>
      <c r="M14" s="11">
        <v>16</v>
      </c>
      <c r="N14" s="13">
        <v>7.7669902912000002E-2</v>
      </c>
      <c r="O14" s="11">
        <v>6</v>
      </c>
      <c r="P14" s="13">
        <v>2.9126213591999999E-2</v>
      </c>
      <c r="Q14" s="13">
        <v>0.58252427184400002</v>
      </c>
      <c r="R14" s="13">
        <v>0.4375</v>
      </c>
      <c r="S14" s="13">
        <v>0.5</v>
      </c>
    </row>
    <row r="15" spans="1:19" x14ac:dyDescent="0.25">
      <c r="A15" s="9">
        <v>44348</v>
      </c>
      <c r="B15" s="10" t="s">
        <v>20</v>
      </c>
      <c r="C15" s="10" t="s">
        <v>21</v>
      </c>
      <c r="D15" s="10" t="s">
        <v>74</v>
      </c>
      <c r="E15" s="10" t="s">
        <v>75</v>
      </c>
      <c r="F15" s="11">
        <v>41</v>
      </c>
      <c r="G15" s="11">
        <v>6</v>
      </c>
      <c r="H15" s="12">
        <v>0.14634146341400001</v>
      </c>
      <c r="I15" s="11">
        <v>2</v>
      </c>
      <c r="J15" s="13">
        <v>4.8780487804000003E-2</v>
      </c>
      <c r="K15" s="11">
        <v>2.2730000000000001</v>
      </c>
      <c r="L15" s="11">
        <v>124</v>
      </c>
      <c r="M15" s="11">
        <v>10</v>
      </c>
      <c r="N15" s="13">
        <v>8.0645161290000003E-2</v>
      </c>
      <c r="O15" s="11">
        <v>3</v>
      </c>
      <c r="P15" s="13">
        <v>2.4193548387E-2</v>
      </c>
      <c r="Q15" s="13">
        <v>0.33064516128999999</v>
      </c>
      <c r="R15" s="13">
        <v>0.6</v>
      </c>
      <c r="S15" s="13">
        <v>0.66666666666600005</v>
      </c>
    </row>
    <row r="16" spans="1:19" x14ac:dyDescent="0.25">
      <c r="A16" s="9">
        <v>44348</v>
      </c>
      <c r="B16" s="10" t="s">
        <v>20</v>
      </c>
      <c r="C16" s="10" t="s">
        <v>21</v>
      </c>
      <c r="D16" s="10" t="s">
        <v>76</v>
      </c>
      <c r="E16" s="10" t="s">
        <v>77</v>
      </c>
      <c r="F16" s="11">
        <v>22</v>
      </c>
      <c r="G16" s="11">
        <v>6</v>
      </c>
      <c r="H16" s="12">
        <v>0.27272727272699998</v>
      </c>
      <c r="I16" s="11">
        <v>1</v>
      </c>
      <c r="J16" s="13">
        <v>4.5454545454000003E-2</v>
      </c>
      <c r="K16" s="11">
        <v>1.855</v>
      </c>
      <c r="L16" s="11">
        <v>71</v>
      </c>
      <c r="M16" s="11">
        <v>14</v>
      </c>
      <c r="N16" s="13">
        <v>0.197183098591</v>
      </c>
      <c r="O16" s="11">
        <v>5</v>
      </c>
      <c r="P16" s="13">
        <v>7.0422535211000004E-2</v>
      </c>
      <c r="Q16" s="13">
        <v>0.30985915492900001</v>
      </c>
      <c r="R16" s="13">
        <v>0.428571428571</v>
      </c>
      <c r="S16" s="13">
        <v>0.2</v>
      </c>
    </row>
    <row r="17" spans="1:19" x14ac:dyDescent="0.25">
      <c r="A17" s="9">
        <v>44348</v>
      </c>
      <c r="B17" s="10" t="s">
        <v>22</v>
      </c>
      <c r="C17" s="10" t="s">
        <v>23</v>
      </c>
      <c r="D17" s="10" t="s">
        <v>78</v>
      </c>
      <c r="E17" s="10" t="s">
        <v>79</v>
      </c>
      <c r="F17" s="11">
        <v>262</v>
      </c>
      <c r="G17" s="11">
        <v>30</v>
      </c>
      <c r="H17" s="12">
        <v>0.11450381679299999</v>
      </c>
      <c r="I17" s="11">
        <v>13</v>
      </c>
      <c r="J17" s="13">
        <v>4.9618320610000002E-2</v>
      </c>
      <c r="K17" s="11">
        <v>11.398999999999999</v>
      </c>
      <c r="L17" s="11">
        <v>468</v>
      </c>
      <c r="M17" s="11">
        <v>53</v>
      </c>
      <c r="N17" s="13">
        <v>0.11324786324699999</v>
      </c>
      <c r="O17" s="11">
        <v>14</v>
      </c>
      <c r="P17" s="13">
        <v>2.9914529913999999E-2</v>
      </c>
      <c r="Q17" s="13">
        <v>0.559829059829</v>
      </c>
      <c r="R17" s="13">
        <v>0.56603773584899997</v>
      </c>
      <c r="S17" s="13">
        <v>0.92857142857099995</v>
      </c>
    </row>
    <row r="18" spans="1:19" x14ac:dyDescent="0.25">
      <c r="A18" s="9">
        <v>44348</v>
      </c>
      <c r="B18" s="10" t="s">
        <v>22</v>
      </c>
      <c r="C18" s="10" t="s">
        <v>23</v>
      </c>
      <c r="D18" s="10" t="s">
        <v>80</v>
      </c>
      <c r="E18" s="10" t="s">
        <v>81</v>
      </c>
      <c r="F18" s="11">
        <v>103</v>
      </c>
      <c r="G18" s="11">
        <v>6</v>
      </c>
      <c r="H18" s="12">
        <v>5.8252427183999998E-2</v>
      </c>
      <c r="I18" s="11">
        <v>3</v>
      </c>
      <c r="J18" s="13">
        <v>2.9126213591999999E-2</v>
      </c>
      <c r="K18" s="11">
        <v>3.31</v>
      </c>
      <c r="L18" s="11">
        <v>179</v>
      </c>
      <c r="M18" s="11">
        <v>24</v>
      </c>
      <c r="N18" s="13">
        <v>0.13407821229</v>
      </c>
      <c r="O18" s="11">
        <v>5</v>
      </c>
      <c r="P18" s="13">
        <v>2.7932960893E-2</v>
      </c>
      <c r="Q18" s="13">
        <v>0.57541899441300004</v>
      </c>
      <c r="R18" s="13">
        <v>0.25</v>
      </c>
      <c r="S18" s="13">
        <v>0.6</v>
      </c>
    </row>
    <row r="19" spans="1:19" x14ac:dyDescent="0.25">
      <c r="A19" s="9">
        <v>44348</v>
      </c>
      <c r="B19" s="10" t="s">
        <v>22</v>
      </c>
      <c r="C19" s="10" t="s">
        <v>23</v>
      </c>
      <c r="D19" s="10" t="s">
        <v>82</v>
      </c>
      <c r="E19" s="10" t="s">
        <v>83</v>
      </c>
      <c r="F19" s="11">
        <v>38</v>
      </c>
      <c r="G19" s="11">
        <v>6</v>
      </c>
      <c r="H19" s="12">
        <v>0.15789473684200001</v>
      </c>
      <c r="I19" s="11">
        <v>6</v>
      </c>
      <c r="J19" s="13">
        <v>0.15789473684200001</v>
      </c>
      <c r="K19" s="11">
        <v>0.98699999999999999</v>
      </c>
      <c r="L19" s="11">
        <v>140</v>
      </c>
      <c r="M19" s="11">
        <v>23</v>
      </c>
      <c r="N19" s="13">
        <v>0.164285714285</v>
      </c>
      <c r="O19" s="11">
        <v>7</v>
      </c>
      <c r="P19" s="13">
        <v>0.05</v>
      </c>
      <c r="Q19" s="13">
        <v>0.27142857142799998</v>
      </c>
      <c r="R19" s="13">
        <v>0.260869565217</v>
      </c>
      <c r="S19" s="13">
        <v>0.857142857142</v>
      </c>
    </row>
    <row r="20" spans="1:19" x14ac:dyDescent="0.25">
      <c r="A20" s="9">
        <v>44348</v>
      </c>
      <c r="B20" s="10" t="s">
        <v>22</v>
      </c>
      <c r="C20" s="10" t="s">
        <v>23</v>
      </c>
      <c r="D20" s="10" t="s">
        <v>84</v>
      </c>
      <c r="E20" s="10" t="s">
        <v>85</v>
      </c>
      <c r="F20" s="11">
        <v>47</v>
      </c>
      <c r="G20" s="11">
        <v>2</v>
      </c>
      <c r="H20" s="12">
        <v>4.2553191488999997E-2</v>
      </c>
      <c r="I20" s="11">
        <v>1</v>
      </c>
      <c r="J20" s="13">
        <v>2.1276595743999999E-2</v>
      </c>
      <c r="K20" s="11">
        <v>1.6</v>
      </c>
      <c r="L20" s="11">
        <v>135</v>
      </c>
      <c r="M20" s="11">
        <v>17</v>
      </c>
      <c r="N20" s="13">
        <v>0.12592592592499999</v>
      </c>
      <c r="O20" s="11">
        <v>2</v>
      </c>
      <c r="P20" s="13">
        <v>1.4814814814E-2</v>
      </c>
      <c r="Q20" s="13">
        <v>0.34814814814799999</v>
      </c>
      <c r="R20" s="13">
        <v>0.117647058823</v>
      </c>
      <c r="S20" s="13">
        <v>0.5</v>
      </c>
    </row>
    <row r="21" spans="1:19" x14ac:dyDescent="0.25">
      <c r="A21" s="9">
        <v>44348</v>
      </c>
      <c r="B21" s="10" t="s">
        <v>22</v>
      </c>
      <c r="C21" s="10" t="s">
        <v>23</v>
      </c>
      <c r="D21" s="10" t="s">
        <v>86</v>
      </c>
      <c r="E21" s="10" t="s">
        <v>87</v>
      </c>
      <c r="F21" s="11">
        <v>30</v>
      </c>
      <c r="G21" s="11">
        <v>3</v>
      </c>
      <c r="H21" s="12">
        <v>0.1</v>
      </c>
      <c r="I21" s="11">
        <v>0</v>
      </c>
      <c r="J21" s="13">
        <v>0</v>
      </c>
      <c r="K21" s="11">
        <v>1.4870000000000001</v>
      </c>
      <c r="L21" s="11">
        <v>129</v>
      </c>
      <c r="M21" s="11">
        <v>14</v>
      </c>
      <c r="N21" s="13">
        <v>0.10852713178200001</v>
      </c>
      <c r="O21" s="11">
        <v>6</v>
      </c>
      <c r="P21" s="13">
        <v>4.6511627905999997E-2</v>
      </c>
      <c r="Q21" s="13">
        <v>0.23255813953400001</v>
      </c>
      <c r="R21" s="13">
        <v>0.21428571428500001</v>
      </c>
      <c r="S21" s="13">
        <v>0</v>
      </c>
    </row>
    <row r="22" spans="1:19" x14ac:dyDescent="0.25">
      <c r="A22" s="9">
        <v>44348</v>
      </c>
      <c r="B22" s="10" t="s">
        <v>22</v>
      </c>
      <c r="C22" s="10" t="s">
        <v>23</v>
      </c>
      <c r="D22" s="10" t="s">
        <v>88</v>
      </c>
      <c r="E22" s="10" t="s">
        <v>89</v>
      </c>
      <c r="F22" s="11">
        <v>26</v>
      </c>
      <c r="G22" s="11">
        <v>4</v>
      </c>
      <c r="H22" s="12">
        <v>0.15384615384600001</v>
      </c>
      <c r="I22" s="11">
        <v>2</v>
      </c>
      <c r="J22" s="13">
        <v>7.6923076923000003E-2</v>
      </c>
      <c r="K22" s="11">
        <v>1.377</v>
      </c>
      <c r="L22" s="11">
        <v>112</v>
      </c>
      <c r="M22" s="11">
        <v>12</v>
      </c>
      <c r="N22" s="13">
        <v>0.107142857142</v>
      </c>
      <c r="O22" s="11">
        <v>4</v>
      </c>
      <c r="P22" s="13">
        <v>3.5714285714000003E-2</v>
      </c>
      <c r="Q22" s="13">
        <v>0.232142857142</v>
      </c>
      <c r="R22" s="13">
        <v>0.33333333333300003</v>
      </c>
      <c r="S22" s="13">
        <v>0.5</v>
      </c>
    </row>
    <row r="23" spans="1:19" x14ac:dyDescent="0.25">
      <c r="A23" s="9">
        <v>44348</v>
      </c>
      <c r="B23" s="10" t="s">
        <v>22</v>
      </c>
      <c r="C23" s="10" t="s">
        <v>23</v>
      </c>
      <c r="D23" s="10" t="s">
        <v>90</v>
      </c>
      <c r="E23" s="10" t="s">
        <v>91</v>
      </c>
      <c r="F23" s="11">
        <v>35</v>
      </c>
      <c r="G23" s="11">
        <v>2</v>
      </c>
      <c r="H23" s="12">
        <v>5.7142857142E-2</v>
      </c>
      <c r="I23" s="11">
        <v>0</v>
      </c>
      <c r="J23" s="13">
        <v>0</v>
      </c>
      <c r="K23" s="11">
        <v>1.292</v>
      </c>
      <c r="L23" s="11">
        <v>177</v>
      </c>
      <c r="M23" s="11">
        <v>18</v>
      </c>
      <c r="N23" s="13">
        <v>0.101694915254</v>
      </c>
      <c r="O23" s="11">
        <v>6</v>
      </c>
      <c r="P23" s="13">
        <v>3.3898305083999998E-2</v>
      </c>
      <c r="Q23" s="13">
        <v>0.19774011299399999</v>
      </c>
      <c r="R23" s="13">
        <v>0.111111111111</v>
      </c>
      <c r="S23" s="13">
        <v>0</v>
      </c>
    </row>
    <row r="24" spans="1:19" x14ac:dyDescent="0.25">
      <c r="A24" s="9">
        <v>44348</v>
      </c>
      <c r="B24" s="10" t="s">
        <v>24</v>
      </c>
      <c r="C24" s="10" t="s">
        <v>25</v>
      </c>
      <c r="D24" s="10" t="s">
        <v>92</v>
      </c>
      <c r="E24" s="10" t="s">
        <v>93</v>
      </c>
      <c r="F24" s="11">
        <v>17</v>
      </c>
      <c r="G24" s="11">
        <v>1</v>
      </c>
      <c r="H24" s="12">
        <v>5.8823529410999997E-2</v>
      </c>
      <c r="I24" s="11">
        <v>1</v>
      </c>
      <c r="J24" s="13">
        <v>5.8823529410999997E-2</v>
      </c>
      <c r="K24" s="11">
        <v>0.63500000000000001</v>
      </c>
      <c r="L24" s="11">
        <v>20</v>
      </c>
      <c r="M24" s="11">
        <v>2</v>
      </c>
      <c r="N24" s="13">
        <v>0.1</v>
      </c>
      <c r="O24" s="11">
        <v>0</v>
      </c>
      <c r="P24" s="13">
        <v>0</v>
      </c>
      <c r="Q24" s="13">
        <v>0.85</v>
      </c>
      <c r="R24" s="13">
        <v>0.5</v>
      </c>
      <c r="S24" s="13">
        <v>0</v>
      </c>
    </row>
    <row r="25" spans="1:19" x14ac:dyDescent="0.25">
      <c r="A25" s="9">
        <v>44348</v>
      </c>
      <c r="B25" s="10" t="s">
        <v>24</v>
      </c>
      <c r="C25" s="10" t="s">
        <v>25</v>
      </c>
      <c r="D25" s="10" t="s">
        <v>94</v>
      </c>
      <c r="E25" s="10" t="s">
        <v>95</v>
      </c>
      <c r="F25" s="11">
        <v>64</v>
      </c>
      <c r="G25" s="11">
        <v>7</v>
      </c>
      <c r="H25" s="12">
        <v>0.109375</v>
      </c>
      <c r="I25" s="11">
        <v>4</v>
      </c>
      <c r="J25" s="13">
        <v>6.25E-2</v>
      </c>
      <c r="K25" s="11">
        <v>3.0179999999999998</v>
      </c>
      <c r="L25" s="11">
        <v>102</v>
      </c>
      <c r="M25" s="11">
        <v>14</v>
      </c>
      <c r="N25" s="13">
        <v>0.13725490196000001</v>
      </c>
      <c r="O25" s="11">
        <v>6</v>
      </c>
      <c r="P25" s="13">
        <v>5.8823529410999997E-2</v>
      </c>
      <c r="Q25" s="13">
        <v>0.62745098039199998</v>
      </c>
      <c r="R25" s="13">
        <v>0.5</v>
      </c>
      <c r="S25" s="13">
        <v>0.66666666666600005</v>
      </c>
    </row>
    <row r="26" spans="1:19" x14ac:dyDescent="0.25">
      <c r="A26" s="9">
        <v>44348</v>
      </c>
      <c r="B26" s="10" t="s">
        <v>24</v>
      </c>
      <c r="C26" s="10" t="s">
        <v>25</v>
      </c>
      <c r="D26" s="10" t="s">
        <v>96</v>
      </c>
      <c r="E26" s="10" t="s">
        <v>97</v>
      </c>
      <c r="F26" s="11">
        <v>97</v>
      </c>
      <c r="G26" s="11">
        <v>7</v>
      </c>
      <c r="H26" s="12">
        <v>7.2164948453000005E-2</v>
      </c>
      <c r="I26" s="11">
        <v>4</v>
      </c>
      <c r="J26" s="13">
        <v>4.1237113402000002E-2</v>
      </c>
      <c r="K26" s="11">
        <v>3.1779999999999999</v>
      </c>
      <c r="L26" s="11">
        <v>164</v>
      </c>
      <c r="M26" s="11">
        <v>7</v>
      </c>
      <c r="N26" s="13">
        <v>4.2682926828999997E-2</v>
      </c>
      <c r="O26" s="11">
        <v>3</v>
      </c>
      <c r="P26" s="13">
        <v>1.8292682926E-2</v>
      </c>
      <c r="Q26" s="13">
        <v>0.59146341463399998</v>
      </c>
      <c r="R26" s="13">
        <v>1</v>
      </c>
      <c r="S26" s="13">
        <v>1.333333333333</v>
      </c>
    </row>
    <row r="27" spans="1:19" x14ac:dyDescent="0.25">
      <c r="A27" s="9">
        <v>44348</v>
      </c>
      <c r="B27" s="10" t="s">
        <v>24</v>
      </c>
      <c r="C27" s="10" t="s">
        <v>25</v>
      </c>
      <c r="D27" s="10" t="s">
        <v>98</v>
      </c>
      <c r="E27" s="10" t="s">
        <v>99</v>
      </c>
      <c r="F27" s="11">
        <v>27</v>
      </c>
      <c r="G27" s="11">
        <v>2</v>
      </c>
      <c r="H27" s="12">
        <v>7.4074074074000004E-2</v>
      </c>
      <c r="I27" s="11">
        <v>1</v>
      </c>
      <c r="J27" s="13">
        <v>3.7037037037000002E-2</v>
      </c>
      <c r="K27" s="11">
        <v>0.55000000000000004</v>
      </c>
      <c r="L27" s="11">
        <v>74</v>
      </c>
      <c r="M27" s="11">
        <v>6</v>
      </c>
      <c r="N27" s="13">
        <v>8.1081081080999998E-2</v>
      </c>
      <c r="O27" s="11">
        <v>3</v>
      </c>
      <c r="P27" s="13">
        <v>4.0540540540000003E-2</v>
      </c>
      <c r="Q27" s="13">
        <v>0.36486486486399999</v>
      </c>
      <c r="R27" s="13">
        <v>0.33333333333300003</v>
      </c>
      <c r="S27" s="13">
        <v>0.33333333333300003</v>
      </c>
    </row>
    <row r="28" spans="1:19" x14ac:dyDescent="0.25">
      <c r="A28" s="9">
        <v>44348</v>
      </c>
      <c r="B28" s="10" t="s">
        <v>24</v>
      </c>
      <c r="C28" s="10" t="s">
        <v>25</v>
      </c>
      <c r="D28" s="10" t="s">
        <v>100</v>
      </c>
      <c r="E28" s="10" t="s">
        <v>101</v>
      </c>
      <c r="F28" s="11">
        <v>27</v>
      </c>
      <c r="G28" s="11">
        <v>2</v>
      </c>
      <c r="H28" s="12">
        <v>7.4074074074000004E-2</v>
      </c>
      <c r="I28" s="11">
        <v>1</v>
      </c>
      <c r="J28" s="13">
        <v>3.7037037037000002E-2</v>
      </c>
      <c r="K28" s="11">
        <v>0.52800000000000002</v>
      </c>
      <c r="L28" s="11">
        <v>68</v>
      </c>
      <c r="M28" s="11">
        <v>5</v>
      </c>
      <c r="N28" s="13">
        <v>7.3529411764000005E-2</v>
      </c>
      <c r="O28" s="11">
        <v>2</v>
      </c>
      <c r="P28" s="13">
        <v>2.9411764704999999E-2</v>
      </c>
      <c r="Q28" s="13">
        <v>0.39705882352900002</v>
      </c>
      <c r="R28" s="13">
        <v>0.4</v>
      </c>
      <c r="S28" s="13">
        <v>0.5</v>
      </c>
    </row>
    <row r="29" spans="1:19" x14ac:dyDescent="0.25">
      <c r="A29" s="9">
        <v>44348</v>
      </c>
      <c r="B29" s="10" t="s">
        <v>24</v>
      </c>
      <c r="C29" s="10" t="s">
        <v>25</v>
      </c>
      <c r="D29" s="10" t="s">
        <v>102</v>
      </c>
      <c r="E29" s="10" t="s">
        <v>103</v>
      </c>
      <c r="F29" s="11">
        <v>67</v>
      </c>
      <c r="G29" s="11">
        <v>4</v>
      </c>
      <c r="H29" s="12">
        <v>5.9701492537000002E-2</v>
      </c>
      <c r="I29" s="11">
        <v>1</v>
      </c>
      <c r="J29" s="13">
        <v>1.4925373134000001E-2</v>
      </c>
      <c r="K29" s="11">
        <v>2.5619999999999998</v>
      </c>
      <c r="L29" s="11">
        <v>65</v>
      </c>
      <c r="M29" s="11">
        <v>5</v>
      </c>
      <c r="N29" s="13">
        <v>7.6923076923000003E-2</v>
      </c>
      <c r="O29" s="11">
        <v>1</v>
      </c>
      <c r="P29" s="13">
        <v>1.5384615383999999E-2</v>
      </c>
      <c r="Q29" s="13">
        <v>1.030769230769</v>
      </c>
      <c r="R29" s="13">
        <v>0.8</v>
      </c>
      <c r="S29" s="13">
        <v>1</v>
      </c>
    </row>
    <row r="30" spans="1:19" x14ac:dyDescent="0.25">
      <c r="A30" s="9">
        <v>44348</v>
      </c>
      <c r="B30" s="10" t="s">
        <v>24</v>
      </c>
      <c r="C30" s="10" t="s">
        <v>25</v>
      </c>
      <c r="D30" s="10" t="s">
        <v>104</v>
      </c>
      <c r="E30" s="10" t="s">
        <v>105</v>
      </c>
      <c r="F30" s="11">
        <v>20</v>
      </c>
      <c r="G30" s="11">
        <v>2</v>
      </c>
      <c r="H30" s="12">
        <v>0.1</v>
      </c>
      <c r="I30" s="11">
        <v>1</v>
      </c>
      <c r="J30" s="13">
        <v>0.05</v>
      </c>
      <c r="K30" s="11">
        <v>0.39600000000000002</v>
      </c>
      <c r="L30" s="11">
        <v>37</v>
      </c>
      <c r="M30" s="11">
        <v>9</v>
      </c>
      <c r="N30" s="13">
        <v>0.24324324324300001</v>
      </c>
      <c r="O30" s="11">
        <v>2</v>
      </c>
      <c r="P30" s="13">
        <v>5.4054054054000003E-2</v>
      </c>
      <c r="Q30" s="13">
        <v>0.54054054054</v>
      </c>
      <c r="R30" s="13">
        <v>0.222222222222</v>
      </c>
      <c r="S30" s="13">
        <v>0.5</v>
      </c>
    </row>
    <row r="31" spans="1:19" x14ac:dyDescent="0.25">
      <c r="A31" s="9">
        <v>44348</v>
      </c>
      <c r="B31" s="10" t="s">
        <v>26</v>
      </c>
      <c r="C31" s="10" t="s">
        <v>27</v>
      </c>
      <c r="D31" s="10" t="s">
        <v>106</v>
      </c>
      <c r="E31" s="10" t="s">
        <v>107</v>
      </c>
      <c r="F31" s="11">
        <v>5</v>
      </c>
      <c r="G31" s="11">
        <v>0</v>
      </c>
      <c r="H31" s="12">
        <v>0</v>
      </c>
      <c r="I31" s="11">
        <v>0</v>
      </c>
      <c r="J31" s="13">
        <v>0</v>
      </c>
      <c r="K31" s="11">
        <v>0.11</v>
      </c>
      <c r="L31" s="11">
        <v>23</v>
      </c>
      <c r="M31" s="11">
        <v>0</v>
      </c>
      <c r="N31" s="13">
        <v>0</v>
      </c>
      <c r="O31" s="11">
        <v>0</v>
      </c>
      <c r="P31" s="13">
        <v>0</v>
      </c>
      <c r="Q31" s="13">
        <v>0.21739130434699999</v>
      </c>
      <c r="R31" s="13">
        <v>0</v>
      </c>
      <c r="S31" s="13">
        <v>0</v>
      </c>
    </row>
    <row r="32" spans="1:19" x14ac:dyDescent="0.25">
      <c r="A32" s="9">
        <v>44348</v>
      </c>
      <c r="B32" s="10" t="s">
        <v>26</v>
      </c>
      <c r="C32" s="10" t="s">
        <v>27</v>
      </c>
      <c r="D32" s="10" t="s">
        <v>108</v>
      </c>
      <c r="E32" s="10" t="s">
        <v>109</v>
      </c>
      <c r="F32" s="11">
        <v>19</v>
      </c>
      <c r="G32" s="11">
        <v>2</v>
      </c>
      <c r="H32" s="12">
        <v>0.105263157894</v>
      </c>
      <c r="I32" s="11">
        <v>0</v>
      </c>
      <c r="J32" s="13">
        <v>0</v>
      </c>
      <c r="K32" s="11">
        <v>0.94</v>
      </c>
      <c r="L32" s="11">
        <v>114</v>
      </c>
      <c r="M32" s="11">
        <v>20</v>
      </c>
      <c r="N32" s="13">
        <v>0.17543859649099999</v>
      </c>
      <c r="O32" s="11">
        <v>2</v>
      </c>
      <c r="P32" s="13">
        <v>1.7543859649000001E-2</v>
      </c>
      <c r="Q32" s="13">
        <v>0.166666666666</v>
      </c>
      <c r="R32" s="13">
        <v>0.1</v>
      </c>
      <c r="S32" s="13">
        <v>0</v>
      </c>
    </row>
    <row r="33" spans="1:19" x14ac:dyDescent="0.25">
      <c r="A33" s="9">
        <v>44348</v>
      </c>
      <c r="B33" s="10" t="s">
        <v>26</v>
      </c>
      <c r="C33" s="10" t="s">
        <v>27</v>
      </c>
      <c r="D33" s="10" t="s">
        <v>110</v>
      </c>
      <c r="E33" s="10" t="s">
        <v>111</v>
      </c>
      <c r="F33" s="11">
        <v>5</v>
      </c>
      <c r="G33" s="11">
        <v>1</v>
      </c>
      <c r="H33" s="12">
        <v>0.2</v>
      </c>
      <c r="I33" s="11">
        <v>1</v>
      </c>
      <c r="J33" s="13">
        <v>0.2</v>
      </c>
      <c r="K33" s="11">
        <v>8.7999999999999995E-2</v>
      </c>
      <c r="L33" s="11">
        <v>56</v>
      </c>
      <c r="M33" s="11">
        <v>20</v>
      </c>
      <c r="N33" s="13">
        <v>0.357142857142</v>
      </c>
      <c r="O33" s="11">
        <v>13</v>
      </c>
      <c r="P33" s="13">
        <v>0.232142857142</v>
      </c>
      <c r="Q33" s="13">
        <v>8.9285714284999998E-2</v>
      </c>
      <c r="R33" s="13">
        <v>0.05</v>
      </c>
      <c r="S33" s="13">
        <v>7.6923076923000003E-2</v>
      </c>
    </row>
    <row r="34" spans="1:19" x14ac:dyDescent="0.25">
      <c r="A34" s="9">
        <v>44348</v>
      </c>
      <c r="B34" s="10" t="s">
        <v>28</v>
      </c>
      <c r="C34" s="10" t="s">
        <v>29</v>
      </c>
      <c r="D34" s="10" t="s">
        <v>112</v>
      </c>
      <c r="E34" s="10" t="s">
        <v>113</v>
      </c>
      <c r="F34" s="11">
        <v>117</v>
      </c>
      <c r="G34" s="11">
        <v>6</v>
      </c>
      <c r="H34" s="12">
        <v>5.1282051282000002E-2</v>
      </c>
      <c r="I34" s="11">
        <v>5</v>
      </c>
      <c r="J34" s="13">
        <v>4.2735042734999999E-2</v>
      </c>
      <c r="K34" s="11">
        <v>3.3130000000000002</v>
      </c>
      <c r="L34" s="11">
        <v>272</v>
      </c>
      <c r="M34" s="11">
        <v>41</v>
      </c>
      <c r="N34" s="13">
        <v>0.15073529411700001</v>
      </c>
      <c r="O34" s="11">
        <v>14</v>
      </c>
      <c r="P34" s="13">
        <v>5.1470588235000003E-2</v>
      </c>
      <c r="Q34" s="13">
        <v>0.43014705882299997</v>
      </c>
      <c r="R34" s="13">
        <v>0.14634146341400001</v>
      </c>
      <c r="S34" s="13">
        <v>0.357142857142</v>
      </c>
    </row>
    <row r="35" spans="1:19" x14ac:dyDescent="0.25">
      <c r="A35" s="9">
        <v>44348</v>
      </c>
      <c r="B35" s="10" t="s">
        <v>28</v>
      </c>
      <c r="C35" s="10" t="s">
        <v>29</v>
      </c>
      <c r="D35" s="10" t="s">
        <v>114</v>
      </c>
      <c r="E35" s="10" t="s">
        <v>115</v>
      </c>
      <c r="F35" s="11">
        <v>86</v>
      </c>
      <c r="G35" s="11">
        <v>11</v>
      </c>
      <c r="H35" s="12">
        <v>0.12790697674400001</v>
      </c>
      <c r="I35" s="11">
        <v>3</v>
      </c>
      <c r="J35" s="13">
        <v>3.4883720930000001E-2</v>
      </c>
      <c r="K35" s="11">
        <v>3.153</v>
      </c>
      <c r="L35" s="11">
        <v>182</v>
      </c>
      <c r="M35" s="11">
        <v>31</v>
      </c>
      <c r="N35" s="13">
        <v>0.17032967032900001</v>
      </c>
      <c r="O35" s="11">
        <v>8</v>
      </c>
      <c r="P35" s="13">
        <v>4.3956043956000002E-2</v>
      </c>
      <c r="Q35" s="13">
        <v>0.472527472527</v>
      </c>
      <c r="R35" s="13">
        <v>0.35483870967699999</v>
      </c>
      <c r="S35" s="13">
        <v>0.375</v>
      </c>
    </row>
    <row r="36" spans="1:19" x14ac:dyDescent="0.25">
      <c r="A36" s="9">
        <v>44348</v>
      </c>
      <c r="B36" s="10" t="s">
        <v>28</v>
      </c>
      <c r="C36" s="10" t="s">
        <v>29</v>
      </c>
      <c r="D36" s="10" t="s">
        <v>116</v>
      </c>
      <c r="E36" s="10" t="s">
        <v>117</v>
      </c>
      <c r="F36" s="11">
        <v>69</v>
      </c>
      <c r="G36" s="11">
        <v>8</v>
      </c>
      <c r="H36" s="12">
        <v>0.115942028985</v>
      </c>
      <c r="I36" s="11">
        <v>3</v>
      </c>
      <c r="J36" s="13">
        <v>4.3478260869000002E-2</v>
      </c>
      <c r="K36" s="11">
        <v>2.1909999999999998</v>
      </c>
      <c r="L36" s="11">
        <v>187</v>
      </c>
      <c r="M36" s="11">
        <v>18</v>
      </c>
      <c r="N36" s="13">
        <v>9.6256684491E-2</v>
      </c>
      <c r="O36" s="11">
        <v>6</v>
      </c>
      <c r="P36" s="13">
        <v>3.2085561497000002E-2</v>
      </c>
      <c r="Q36" s="13">
        <v>0.36898395721900001</v>
      </c>
      <c r="R36" s="13">
        <v>0.444444444444</v>
      </c>
      <c r="S36" s="13">
        <v>0.5</v>
      </c>
    </row>
    <row r="37" spans="1:19" x14ac:dyDescent="0.25">
      <c r="A37" s="9">
        <v>44348</v>
      </c>
      <c r="B37" s="10" t="s">
        <v>28</v>
      </c>
      <c r="C37" s="10" t="s">
        <v>29</v>
      </c>
      <c r="D37" s="10" t="s">
        <v>118</v>
      </c>
      <c r="E37" s="10" t="s">
        <v>119</v>
      </c>
      <c r="F37" s="11">
        <v>28</v>
      </c>
      <c r="G37" s="11">
        <v>4</v>
      </c>
      <c r="H37" s="12">
        <v>0.14285714285699999</v>
      </c>
      <c r="I37" s="11">
        <v>2</v>
      </c>
      <c r="J37" s="13">
        <v>7.1428571428000007E-2</v>
      </c>
      <c r="K37" s="11">
        <v>1.4430000000000001</v>
      </c>
      <c r="L37" s="11">
        <v>117</v>
      </c>
      <c r="M37" s="11">
        <v>18</v>
      </c>
      <c r="N37" s="13">
        <v>0.15384615384600001</v>
      </c>
      <c r="O37" s="11">
        <v>8</v>
      </c>
      <c r="P37" s="13">
        <v>6.8376068375999993E-2</v>
      </c>
      <c r="Q37" s="13">
        <v>0.23931623931599999</v>
      </c>
      <c r="R37" s="13">
        <v>0.222222222222</v>
      </c>
      <c r="S37" s="13">
        <v>0.25</v>
      </c>
    </row>
    <row r="38" spans="1:19" x14ac:dyDescent="0.25">
      <c r="A38" s="9">
        <v>44348</v>
      </c>
      <c r="B38" s="10" t="s">
        <v>28</v>
      </c>
      <c r="C38" s="10" t="s">
        <v>29</v>
      </c>
      <c r="D38" s="10" t="s">
        <v>120</v>
      </c>
      <c r="E38" s="10" t="s">
        <v>121</v>
      </c>
      <c r="F38" s="11">
        <v>75</v>
      </c>
      <c r="G38" s="11">
        <v>6</v>
      </c>
      <c r="H38" s="12">
        <v>0.08</v>
      </c>
      <c r="I38" s="11">
        <v>2</v>
      </c>
      <c r="J38" s="13">
        <v>2.6666666666E-2</v>
      </c>
      <c r="K38" s="11">
        <v>2.9990000000000001</v>
      </c>
      <c r="L38" s="11">
        <v>209</v>
      </c>
      <c r="M38" s="11">
        <v>25</v>
      </c>
      <c r="N38" s="13">
        <v>0.11961722488</v>
      </c>
      <c r="O38" s="11">
        <v>4</v>
      </c>
      <c r="P38" s="13">
        <v>1.9138755980000002E-2</v>
      </c>
      <c r="Q38" s="13">
        <v>0.35885167464099998</v>
      </c>
      <c r="R38" s="13">
        <v>0.24</v>
      </c>
      <c r="S38" s="13">
        <v>0.5</v>
      </c>
    </row>
    <row r="39" spans="1:19" x14ac:dyDescent="0.25">
      <c r="A39" s="9">
        <v>44348</v>
      </c>
      <c r="B39" s="10" t="s">
        <v>28</v>
      </c>
      <c r="C39" s="10" t="s">
        <v>29</v>
      </c>
      <c r="D39" s="10" t="s">
        <v>122</v>
      </c>
      <c r="E39" s="10" t="s">
        <v>123</v>
      </c>
      <c r="F39" s="11">
        <v>72</v>
      </c>
      <c r="G39" s="11">
        <v>7</v>
      </c>
      <c r="H39" s="12">
        <v>9.7222222221999999E-2</v>
      </c>
      <c r="I39" s="11">
        <v>4</v>
      </c>
      <c r="J39" s="13">
        <v>5.5555555554999997E-2</v>
      </c>
      <c r="K39" s="11">
        <v>2.6059999999999999</v>
      </c>
      <c r="L39" s="11">
        <v>218</v>
      </c>
      <c r="M39" s="11">
        <v>31</v>
      </c>
      <c r="N39" s="13">
        <v>0.142201834862</v>
      </c>
      <c r="O39" s="11">
        <v>11</v>
      </c>
      <c r="P39" s="13">
        <v>5.0458715596000001E-2</v>
      </c>
      <c r="Q39" s="13">
        <v>0.33027522935699999</v>
      </c>
      <c r="R39" s="13">
        <v>0.225806451612</v>
      </c>
      <c r="S39" s="13">
        <v>0.36363636363599999</v>
      </c>
    </row>
    <row r="40" spans="1:19" x14ac:dyDescent="0.25">
      <c r="A40" s="9">
        <v>44348</v>
      </c>
      <c r="B40" s="10" t="s">
        <v>28</v>
      </c>
      <c r="C40" s="10" t="s">
        <v>29</v>
      </c>
      <c r="D40" s="10" t="s">
        <v>124</v>
      </c>
      <c r="E40" s="10" t="s">
        <v>125</v>
      </c>
      <c r="F40" s="11">
        <v>66</v>
      </c>
      <c r="G40" s="11">
        <v>8</v>
      </c>
      <c r="H40" s="12">
        <v>0.12121212121200001</v>
      </c>
      <c r="I40" s="11">
        <v>4</v>
      </c>
      <c r="J40" s="13">
        <v>6.0606060606000003E-2</v>
      </c>
      <c r="K40" s="11">
        <v>1.581</v>
      </c>
      <c r="L40" s="11">
        <v>160</v>
      </c>
      <c r="M40" s="11">
        <v>17</v>
      </c>
      <c r="N40" s="13">
        <v>0.10625</v>
      </c>
      <c r="O40" s="11">
        <v>6</v>
      </c>
      <c r="P40" s="13">
        <v>3.7499999999999999E-2</v>
      </c>
      <c r="Q40" s="13">
        <v>0.41249999999999998</v>
      </c>
      <c r="R40" s="13">
        <v>0.47058823529400001</v>
      </c>
      <c r="S40" s="13">
        <v>0.66666666666600005</v>
      </c>
    </row>
    <row r="41" spans="1:19" x14ac:dyDescent="0.25">
      <c r="A41" s="9">
        <v>44348</v>
      </c>
      <c r="B41" s="10" t="s">
        <v>30</v>
      </c>
      <c r="C41" s="10" t="s">
        <v>31</v>
      </c>
      <c r="D41" s="10" t="s">
        <v>126</v>
      </c>
      <c r="E41" s="10" t="s">
        <v>127</v>
      </c>
      <c r="F41" s="11">
        <v>154</v>
      </c>
      <c r="G41" s="11">
        <v>20</v>
      </c>
      <c r="H41" s="12">
        <v>0.12987012986999999</v>
      </c>
      <c r="I41" s="11">
        <v>4</v>
      </c>
      <c r="J41" s="13">
        <v>2.5974025974E-2</v>
      </c>
      <c r="K41" s="11">
        <v>5.6050000000000004</v>
      </c>
      <c r="L41" s="11">
        <v>239</v>
      </c>
      <c r="M41" s="11">
        <v>23</v>
      </c>
      <c r="N41" s="13">
        <v>9.6234309623000003E-2</v>
      </c>
      <c r="O41" s="11">
        <v>11</v>
      </c>
      <c r="P41" s="13">
        <v>4.6025104602000003E-2</v>
      </c>
      <c r="Q41" s="13">
        <v>0.64435146443500002</v>
      </c>
      <c r="R41" s="13">
        <v>0.86956521739100001</v>
      </c>
      <c r="S41" s="13">
        <v>0.36363636363599999</v>
      </c>
    </row>
    <row r="42" spans="1:19" x14ac:dyDescent="0.25">
      <c r="A42" s="9">
        <v>44348</v>
      </c>
      <c r="B42" s="10" t="s">
        <v>30</v>
      </c>
      <c r="C42" s="10" t="s">
        <v>31</v>
      </c>
      <c r="D42" s="10" t="s">
        <v>128</v>
      </c>
      <c r="E42" s="10" t="s">
        <v>129</v>
      </c>
      <c r="F42" s="11">
        <v>67</v>
      </c>
      <c r="G42" s="11">
        <v>13</v>
      </c>
      <c r="H42" s="12">
        <v>0.19402985074599999</v>
      </c>
      <c r="I42" s="11">
        <v>8</v>
      </c>
      <c r="J42" s="13">
        <v>0.119402985074</v>
      </c>
      <c r="K42" s="11">
        <v>3.2789999999999999</v>
      </c>
      <c r="L42" s="11">
        <v>103</v>
      </c>
      <c r="M42" s="11">
        <v>27</v>
      </c>
      <c r="N42" s="13">
        <v>0.26213592232999999</v>
      </c>
      <c r="O42" s="11">
        <v>15</v>
      </c>
      <c r="P42" s="13">
        <v>0.145631067961</v>
      </c>
      <c r="Q42" s="13">
        <v>0.65048543689299998</v>
      </c>
      <c r="R42" s="13">
        <v>0.48148148148100001</v>
      </c>
      <c r="S42" s="13">
        <v>0.53333333333300004</v>
      </c>
    </row>
    <row r="43" spans="1:19" x14ac:dyDescent="0.25">
      <c r="A43" s="9">
        <v>44348</v>
      </c>
      <c r="B43" s="10" t="s">
        <v>30</v>
      </c>
      <c r="C43" s="10" t="s">
        <v>31</v>
      </c>
      <c r="D43" s="10" t="s">
        <v>130</v>
      </c>
      <c r="E43" s="10" t="s">
        <v>131</v>
      </c>
      <c r="F43" s="11">
        <v>149</v>
      </c>
      <c r="G43" s="11">
        <v>14</v>
      </c>
      <c r="H43" s="12">
        <v>9.3959731542999997E-2</v>
      </c>
      <c r="I43" s="11">
        <v>7</v>
      </c>
      <c r="J43" s="13">
        <v>4.6979865771000003E-2</v>
      </c>
      <c r="K43" s="11">
        <v>6.8029999999999999</v>
      </c>
      <c r="L43" s="11">
        <v>219</v>
      </c>
      <c r="M43" s="11">
        <v>25</v>
      </c>
      <c r="N43" s="13">
        <v>0.114155251141</v>
      </c>
      <c r="O43" s="11">
        <v>10</v>
      </c>
      <c r="P43" s="13">
        <v>4.5662100455999999E-2</v>
      </c>
      <c r="Q43" s="13">
        <v>0.68036529680299995</v>
      </c>
      <c r="R43" s="13">
        <v>0.56000000000000005</v>
      </c>
      <c r="S43" s="13">
        <v>0.7</v>
      </c>
    </row>
    <row r="44" spans="1:19" x14ac:dyDescent="0.25">
      <c r="A44" s="9">
        <v>44348</v>
      </c>
      <c r="B44" s="10" t="s">
        <v>30</v>
      </c>
      <c r="C44" s="10" t="s">
        <v>31</v>
      </c>
      <c r="D44" s="10" t="s">
        <v>132</v>
      </c>
      <c r="E44" s="10" t="s">
        <v>133</v>
      </c>
      <c r="F44" s="11">
        <v>15</v>
      </c>
      <c r="G44" s="11">
        <v>3</v>
      </c>
      <c r="H44" s="12">
        <v>0.2</v>
      </c>
      <c r="I44" s="11">
        <v>2</v>
      </c>
      <c r="J44" s="13">
        <v>0.13333333333299999</v>
      </c>
      <c r="K44" s="11">
        <v>0.874</v>
      </c>
      <c r="L44" s="11">
        <v>35</v>
      </c>
      <c r="M44" s="11">
        <v>5</v>
      </c>
      <c r="N44" s="13">
        <v>0.14285714285699999</v>
      </c>
      <c r="O44" s="11">
        <v>2</v>
      </c>
      <c r="P44" s="13">
        <v>5.7142857142E-2</v>
      </c>
      <c r="Q44" s="13">
        <v>0.428571428571</v>
      </c>
      <c r="R44" s="13">
        <v>0.6</v>
      </c>
      <c r="S44" s="13">
        <v>1</v>
      </c>
    </row>
    <row r="45" spans="1:19" x14ac:dyDescent="0.25">
      <c r="A45" s="9">
        <v>44348</v>
      </c>
      <c r="B45" s="10" t="s">
        <v>32</v>
      </c>
      <c r="C45" s="10" t="s">
        <v>33</v>
      </c>
      <c r="D45" s="10" t="s">
        <v>134</v>
      </c>
      <c r="E45" s="10" t="s">
        <v>135</v>
      </c>
      <c r="F45" s="11">
        <v>55</v>
      </c>
      <c r="G45" s="11">
        <v>4</v>
      </c>
      <c r="H45" s="12">
        <v>7.2727272726999997E-2</v>
      </c>
      <c r="I45" s="11">
        <v>2</v>
      </c>
      <c r="J45" s="13">
        <v>3.6363636363000003E-2</v>
      </c>
      <c r="K45" s="11">
        <v>1.71</v>
      </c>
      <c r="L45" s="11">
        <v>124</v>
      </c>
      <c r="M45" s="11">
        <v>17</v>
      </c>
      <c r="N45" s="13">
        <v>0.13709677419300001</v>
      </c>
      <c r="O45" s="11">
        <v>4</v>
      </c>
      <c r="P45" s="13">
        <v>3.2258064516000003E-2</v>
      </c>
      <c r="Q45" s="13">
        <v>0.44354838709599997</v>
      </c>
      <c r="R45" s="13">
        <v>0.23529411764700001</v>
      </c>
      <c r="S45" s="13">
        <v>0.5</v>
      </c>
    </row>
    <row r="46" spans="1:19" x14ac:dyDescent="0.25">
      <c r="A46" s="9">
        <v>44348</v>
      </c>
      <c r="B46" s="10" t="s">
        <v>32</v>
      </c>
      <c r="C46" s="10" t="s">
        <v>33</v>
      </c>
      <c r="D46" s="10" t="s">
        <v>136</v>
      </c>
      <c r="E46" s="10" t="s">
        <v>137</v>
      </c>
      <c r="F46" s="11">
        <v>8</v>
      </c>
      <c r="G46" s="11">
        <v>1</v>
      </c>
      <c r="H46" s="12">
        <v>0.125</v>
      </c>
      <c r="I46" s="11">
        <v>0</v>
      </c>
      <c r="J46" s="13">
        <v>0</v>
      </c>
      <c r="K46" s="11">
        <v>0.45900000000000002</v>
      </c>
      <c r="L46" s="11">
        <v>40</v>
      </c>
      <c r="M46" s="11">
        <v>12</v>
      </c>
      <c r="N46" s="13">
        <v>0.3</v>
      </c>
      <c r="O46" s="11">
        <v>2</v>
      </c>
      <c r="P46" s="13">
        <v>0.05</v>
      </c>
      <c r="Q46" s="13">
        <v>0.2</v>
      </c>
      <c r="R46" s="13">
        <v>8.3333333332999998E-2</v>
      </c>
      <c r="S46" s="13">
        <v>0</v>
      </c>
    </row>
    <row r="47" spans="1:19" x14ac:dyDescent="0.25">
      <c r="A47" s="9">
        <v>44348</v>
      </c>
      <c r="B47" s="10" t="s">
        <v>32</v>
      </c>
      <c r="C47" s="10" t="s">
        <v>33</v>
      </c>
      <c r="D47" s="10" t="s">
        <v>138</v>
      </c>
      <c r="E47" s="10" t="s">
        <v>139</v>
      </c>
      <c r="F47" s="11">
        <v>29</v>
      </c>
      <c r="G47" s="11">
        <v>2</v>
      </c>
      <c r="H47" s="12">
        <v>6.8965517241000002E-2</v>
      </c>
      <c r="I47" s="11">
        <v>0</v>
      </c>
      <c r="J47" s="13">
        <v>0</v>
      </c>
      <c r="K47" s="11">
        <v>0.89900000000000002</v>
      </c>
      <c r="L47" s="11">
        <v>39</v>
      </c>
      <c r="M47" s="11">
        <v>5</v>
      </c>
      <c r="N47" s="13">
        <v>0.12820512820499999</v>
      </c>
      <c r="O47" s="11">
        <v>3</v>
      </c>
      <c r="P47" s="13">
        <v>7.6923076923000003E-2</v>
      </c>
      <c r="Q47" s="13">
        <v>0.74358974358899999</v>
      </c>
      <c r="R47" s="13">
        <v>0.4</v>
      </c>
      <c r="S47" s="13">
        <v>0</v>
      </c>
    </row>
    <row r="48" spans="1:19" x14ac:dyDescent="0.25">
      <c r="A48" s="9">
        <v>44348</v>
      </c>
      <c r="B48" s="10" t="s">
        <v>32</v>
      </c>
      <c r="C48" s="10" t="s">
        <v>33</v>
      </c>
      <c r="D48" s="10" t="s">
        <v>140</v>
      </c>
      <c r="E48" s="10" t="s">
        <v>141</v>
      </c>
      <c r="F48" s="11">
        <v>35</v>
      </c>
      <c r="G48" s="11">
        <v>3</v>
      </c>
      <c r="H48" s="12">
        <v>8.5714285713999999E-2</v>
      </c>
      <c r="I48" s="11">
        <v>3</v>
      </c>
      <c r="J48" s="13">
        <v>8.5714285713999999E-2</v>
      </c>
      <c r="K48" s="11">
        <v>1.619</v>
      </c>
      <c r="L48" s="11">
        <v>119</v>
      </c>
      <c r="M48" s="11">
        <v>11</v>
      </c>
      <c r="N48" s="13">
        <v>9.2436974788999995E-2</v>
      </c>
      <c r="O48" s="11">
        <v>4</v>
      </c>
      <c r="P48" s="13">
        <v>3.3613445377999998E-2</v>
      </c>
      <c r="Q48" s="13">
        <v>0.29411764705799998</v>
      </c>
      <c r="R48" s="13">
        <v>0.27272727272699998</v>
      </c>
      <c r="S48" s="13">
        <v>0.75</v>
      </c>
    </row>
    <row r="49" spans="1:19" x14ac:dyDescent="0.25">
      <c r="A49" s="9">
        <v>44348</v>
      </c>
      <c r="B49" s="10" t="s">
        <v>32</v>
      </c>
      <c r="C49" s="10" t="s">
        <v>33</v>
      </c>
      <c r="D49" s="10" t="s">
        <v>142</v>
      </c>
      <c r="E49" s="10" t="s">
        <v>143</v>
      </c>
      <c r="F49" s="11">
        <v>8</v>
      </c>
      <c r="G49" s="11">
        <v>1</v>
      </c>
      <c r="H49" s="12">
        <v>0.125</v>
      </c>
      <c r="I49" s="11">
        <v>1</v>
      </c>
      <c r="J49" s="13">
        <v>0.125</v>
      </c>
      <c r="K49" s="11">
        <v>0.45900000000000002</v>
      </c>
      <c r="L49" s="11">
        <v>23</v>
      </c>
      <c r="M49" s="11">
        <v>0</v>
      </c>
      <c r="N49" s="13">
        <v>0</v>
      </c>
      <c r="O49" s="11">
        <v>0</v>
      </c>
      <c r="P49" s="13">
        <v>0</v>
      </c>
      <c r="Q49" s="13">
        <v>0.34782608695599998</v>
      </c>
      <c r="R49" s="13">
        <v>0</v>
      </c>
      <c r="S49" s="13">
        <v>0</v>
      </c>
    </row>
    <row r="50" spans="1:19" x14ac:dyDescent="0.25">
      <c r="A50" s="9">
        <v>44348</v>
      </c>
      <c r="B50" s="10" t="s">
        <v>34</v>
      </c>
      <c r="C50" s="10" t="s">
        <v>35</v>
      </c>
      <c r="D50" s="10" t="s">
        <v>144</v>
      </c>
      <c r="E50" s="10" t="s">
        <v>145</v>
      </c>
      <c r="F50" s="11">
        <v>47</v>
      </c>
      <c r="G50" s="11">
        <v>7</v>
      </c>
      <c r="H50" s="12">
        <v>0.14893617021200001</v>
      </c>
      <c r="I50" s="11">
        <v>5</v>
      </c>
      <c r="J50" s="13">
        <v>0.106382978723</v>
      </c>
      <c r="K50" s="11">
        <v>2.1</v>
      </c>
      <c r="L50" s="11">
        <v>139</v>
      </c>
      <c r="M50" s="11">
        <v>12</v>
      </c>
      <c r="N50" s="13">
        <v>8.6330935250999996E-2</v>
      </c>
      <c r="O50" s="11">
        <v>2</v>
      </c>
      <c r="P50" s="13">
        <v>1.4388489208E-2</v>
      </c>
      <c r="Q50" s="13">
        <v>0.33812949640200002</v>
      </c>
      <c r="R50" s="13">
        <v>0.58333333333299997</v>
      </c>
      <c r="S50" s="13">
        <v>2.5</v>
      </c>
    </row>
    <row r="51" spans="1:19" x14ac:dyDescent="0.25">
      <c r="A51" s="9">
        <v>44348</v>
      </c>
      <c r="B51" s="10" t="s">
        <v>34</v>
      </c>
      <c r="C51" s="10" t="s">
        <v>35</v>
      </c>
      <c r="D51" s="10" t="s">
        <v>146</v>
      </c>
      <c r="E51" s="10" t="s">
        <v>147</v>
      </c>
      <c r="F51" s="11">
        <v>50</v>
      </c>
      <c r="G51" s="11">
        <v>23</v>
      </c>
      <c r="H51" s="12">
        <v>0.46</v>
      </c>
      <c r="I51" s="11">
        <v>11</v>
      </c>
      <c r="J51" s="13">
        <v>0.22</v>
      </c>
      <c r="K51" s="11">
        <v>3.9489999999999998</v>
      </c>
      <c r="L51" s="11">
        <v>140</v>
      </c>
      <c r="M51" s="11">
        <v>25</v>
      </c>
      <c r="N51" s="13">
        <v>0.178571428571</v>
      </c>
      <c r="O51" s="11">
        <v>9</v>
      </c>
      <c r="P51" s="13">
        <v>6.4285714285000004E-2</v>
      </c>
      <c r="Q51" s="13">
        <v>0.357142857142</v>
      </c>
      <c r="R51" s="13">
        <v>0.92</v>
      </c>
      <c r="S51" s="13">
        <v>1.2222222222220001</v>
      </c>
    </row>
    <row r="52" spans="1:19" x14ac:dyDescent="0.25">
      <c r="A52" s="9">
        <v>44348</v>
      </c>
      <c r="B52" s="10" t="s">
        <v>34</v>
      </c>
      <c r="C52" s="10" t="s">
        <v>35</v>
      </c>
      <c r="D52" s="10" t="s">
        <v>148</v>
      </c>
      <c r="E52" s="10" t="s">
        <v>149</v>
      </c>
      <c r="F52" s="11">
        <v>57</v>
      </c>
      <c r="G52" s="11">
        <v>2</v>
      </c>
      <c r="H52" s="12">
        <v>3.5087719298000003E-2</v>
      </c>
      <c r="I52" s="11">
        <v>1</v>
      </c>
      <c r="J52" s="13">
        <v>1.7543859649000001E-2</v>
      </c>
      <c r="K52" s="11">
        <v>1.4930000000000001</v>
      </c>
      <c r="L52" s="11">
        <v>188</v>
      </c>
      <c r="M52" s="11">
        <v>28</v>
      </c>
      <c r="N52" s="13">
        <v>0.14893617021200001</v>
      </c>
      <c r="O52" s="11">
        <v>13</v>
      </c>
      <c r="P52" s="13">
        <v>6.9148936169999994E-2</v>
      </c>
      <c r="Q52" s="13">
        <v>0.30319148936099999</v>
      </c>
      <c r="R52" s="13">
        <v>7.1428571428000007E-2</v>
      </c>
      <c r="S52" s="13">
        <v>7.6923076923000003E-2</v>
      </c>
    </row>
    <row r="53" spans="1:19" x14ac:dyDescent="0.25">
      <c r="A53" s="9">
        <v>44348</v>
      </c>
      <c r="B53" s="10" t="s">
        <v>34</v>
      </c>
      <c r="C53" s="10" t="s">
        <v>35</v>
      </c>
      <c r="D53" s="10" t="s">
        <v>150</v>
      </c>
      <c r="E53" s="10" t="s">
        <v>151</v>
      </c>
      <c r="F53" s="11">
        <v>48</v>
      </c>
      <c r="G53" s="11">
        <v>8</v>
      </c>
      <c r="H53" s="12">
        <v>0.166666666666</v>
      </c>
      <c r="I53" s="11">
        <v>3</v>
      </c>
      <c r="J53" s="13">
        <v>6.25E-2</v>
      </c>
      <c r="K53" s="11">
        <v>2.6880000000000002</v>
      </c>
      <c r="L53" s="11">
        <v>146</v>
      </c>
      <c r="M53" s="11">
        <v>14</v>
      </c>
      <c r="N53" s="13">
        <v>9.5890410957999994E-2</v>
      </c>
      <c r="O53" s="11">
        <v>4</v>
      </c>
      <c r="P53" s="13">
        <v>2.7397260273000001E-2</v>
      </c>
      <c r="Q53" s="13">
        <v>0.32876712328699997</v>
      </c>
      <c r="R53" s="13">
        <v>0.57142857142799997</v>
      </c>
      <c r="S53" s="13">
        <v>0.75</v>
      </c>
    </row>
    <row r="54" spans="1:19" x14ac:dyDescent="0.25">
      <c r="A54" s="9">
        <v>44348</v>
      </c>
      <c r="B54" s="10" t="s">
        <v>36</v>
      </c>
      <c r="C54" s="10" t="s">
        <v>37</v>
      </c>
      <c r="D54" s="10" t="s">
        <v>152</v>
      </c>
      <c r="E54" s="10" t="s">
        <v>153</v>
      </c>
      <c r="F54" s="11">
        <v>82</v>
      </c>
      <c r="G54" s="11">
        <v>6</v>
      </c>
      <c r="H54" s="12">
        <v>7.3170731707000003E-2</v>
      </c>
      <c r="I54" s="11">
        <v>3</v>
      </c>
      <c r="J54" s="13">
        <v>3.6585365852999999E-2</v>
      </c>
      <c r="K54" s="11">
        <v>2.194</v>
      </c>
      <c r="L54" s="11">
        <v>170</v>
      </c>
      <c r="M54" s="11">
        <v>22</v>
      </c>
      <c r="N54" s="13">
        <v>0.12941176470499999</v>
      </c>
      <c r="O54" s="11">
        <v>6</v>
      </c>
      <c r="P54" s="13">
        <v>3.5294117647000002E-2</v>
      </c>
      <c r="Q54" s="13">
        <v>0.48235294117600003</v>
      </c>
      <c r="R54" s="13">
        <v>0.27272727272699998</v>
      </c>
      <c r="S54" s="13">
        <v>0.5</v>
      </c>
    </row>
    <row r="55" spans="1:19" x14ac:dyDescent="0.25">
      <c r="A55" s="9">
        <v>44348</v>
      </c>
      <c r="B55" s="10" t="s">
        <v>36</v>
      </c>
      <c r="C55" s="10" t="s">
        <v>37</v>
      </c>
      <c r="D55" s="10" t="s">
        <v>154</v>
      </c>
      <c r="E55" s="10" t="s">
        <v>155</v>
      </c>
      <c r="F55" s="11">
        <v>91</v>
      </c>
      <c r="G55" s="11">
        <v>9</v>
      </c>
      <c r="H55" s="12">
        <v>9.8901098901000004E-2</v>
      </c>
      <c r="I55" s="11">
        <v>4</v>
      </c>
      <c r="J55" s="13">
        <v>4.3956043956000002E-2</v>
      </c>
      <c r="K55" s="11">
        <v>3.9169999999999998</v>
      </c>
      <c r="L55" s="11">
        <v>279</v>
      </c>
      <c r="M55" s="11">
        <v>23</v>
      </c>
      <c r="N55" s="13">
        <v>8.2437275985000003E-2</v>
      </c>
      <c r="O55" s="11">
        <v>6</v>
      </c>
      <c r="P55" s="13">
        <v>2.1505376343999998E-2</v>
      </c>
      <c r="Q55" s="13">
        <v>0.32616487455100002</v>
      </c>
      <c r="R55" s="13">
        <v>0.39130434782599999</v>
      </c>
      <c r="S55" s="13">
        <v>0.66666666666600005</v>
      </c>
    </row>
    <row r="56" spans="1:19" x14ac:dyDescent="0.25">
      <c r="A56" s="9">
        <v>44348</v>
      </c>
      <c r="B56" s="10" t="s">
        <v>36</v>
      </c>
      <c r="C56" s="10" t="s">
        <v>37</v>
      </c>
      <c r="D56" s="10" t="s">
        <v>156</v>
      </c>
      <c r="E56" s="10" t="s">
        <v>157</v>
      </c>
      <c r="F56" s="11">
        <v>42</v>
      </c>
      <c r="G56" s="11">
        <v>2</v>
      </c>
      <c r="H56" s="12">
        <v>4.7619047619000002E-2</v>
      </c>
      <c r="I56" s="11">
        <v>0</v>
      </c>
      <c r="J56" s="13">
        <v>0</v>
      </c>
      <c r="K56" s="11">
        <v>1.49</v>
      </c>
      <c r="L56" s="11">
        <v>163</v>
      </c>
      <c r="M56" s="11">
        <v>15</v>
      </c>
      <c r="N56" s="13">
        <v>9.2024539877000003E-2</v>
      </c>
      <c r="O56" s="11">
        <v>2</v>
      </c>
      <c r="P56" s="13">
        <v>1.2269938649999999E-2</v>
      </c>
      <c r="Q56" s="13">
        <v>0.25766871165600003</v>
      </c>
      <c r="R56" s="13">
        <v>0.13333333333299999</v>
      </c>
      <c r="S56" s="13">
        <v>0</v>
      </c>
    </row>
    <row r="57" spans="1:19" x14ac:dyDescent="0.25">
      <c r="A57" s="9">
        <v>44348</v>
      </c>
      <c r="B57" s="10" t="s">
        <v>36</v>
      </c>
      <c r="C57" s="10" t="s">
        <v>37</v>
      </c>
      <c r="D57" s="10" t="s">
        <v>158</v>
      </c>
      <c r="E57" s="10" t="s">
        <v>159</v>
      </c>
      <c r="F57" s="11">
        <v>53</v>
      </c>
      <c r="G57" s="11">
        <v>8</v>
      </c>
      <c r="H57" s="12">
        <v>0.150943396226</v>
      </c>
      <c r="I57" s="11">
        <v>4</v>
      </c>
      <c r="J57" s="13">
        <v>7.5471698113000002E-2</v>
      </c>
      <c r="K57" s="11">
        <v>2.1659999999999999</v>
      </c>
      <c r="L57" s="11">
        <v>212</v>
      </c>
      <c r="M57" s="11">
        <v>12</v>
      </c>
      <c r="N57" s="13">
        <v>5.6603773583999997E-2</v>
      </c>
      <c r="O57" s="11">
        <v>7</v>
      </c>
      <c r="P57" s="13">
        <v>3.3018867924000002E-2</v>
      </c>
      <c r="Q57" s="13">
        <v>0.25</v>
      </c>
      <c r="R57" s="13">
        <v>0.66666666666600005</v>
      </c>
      <c r="S57" s="13">
        <v>0.57142857142799997</v>
      </c>
    </row>
    <row r="58" spans="1:19" x14ac:dyDescent="0.25">
      <c r="A58" s="9">
        <v>44348</v>
      </c>
      <c r="B58" s="10" t="s">
        <v>36</v>
      </c>
      <c r="C58" s="10" t="s">
        <v>37</v>
      </c>
      <c r="D58" s="10" t="s">
        <v>160</v>
      </c>
      <c r="E58" s="10" t="s">
        <v>161</v>
      </c>
      <c r="F58" s="11">
        <v>78</v>
      </c>
      <c r="G58" s="11">
        <v>13</v>
      </c>
      <c r="H58" s="12">
        <v>0.166666666666</v>
      </c>
      <c r="I58" s="11">
        <v>6</v>
      </c>
      <c r="J58" s="13">
        <v>7.6923076923000003E-2</v>
      </c>
      <c r="K58" s="11">
        <v>3.15</v>
      </c>
      <c r="L58" s="11">
        <v>247</v>
      </c>
      <c r="M58" s="11">
        <v>32</v>
      </c>
      <c r="N58" s="13">
        <v>0.12955465587000001</v>
      </c>
      <c r="O58" s="11">
        <v>13</v>
      </c>
      <c r="P58" s="13">
        <v>5.2631578946999998E-2</v>
      </c>
      <c r="Q58" s="13">
        <v>0.31578947368400001</v>
      </c>
      <c r="R58" s="13">
        <v>0.40625</v>
      </c>
      <c r="S58" s="13">
        <v>0.46153846153799999</v>
      </c>
    </row>
    <row r="59" spans="1:19" x14ac:dyDescent="0.25">
      <c r="A59" s="9">
        <v>44348</v>
      </c>
      <c r="B59" s="10" t="s">
        <v>38</v>
      </c>
      <c r="C59" s="10" t="s">
        <v>39</v>
      </c>
      <c r="D59" s="10" t="s">
        <v>162</v>
      </c>
      <c r="E59" s="10" t="s">
        <v>163</v>
      </c>
      <c r="F59" s="11">
        <v>74</v>
      </c>
      <c r="G59" s="11">
        <v>13</v>
      </c>
      <c r="H59" s="12">
        <v>0.175675675675</v>
      </c>
      <c r="I59" s="11">
        <v>5</v>
      </c>
      <c r="J59" s="13">
        <v>6.7567567566999998E-2</v>
      </c>
      <c r="K59" s="11">
        <v>3.4550000000000001</v>
      </c>
      <c r="L59" s="11">
        <v>201</v>
      </c>
      <c r="M59" s="11">
        <v>31</v>
      </c>
      <c r="N59" s="13">
        <v>0.15422885572100001</v>
      </c>
      <c r="O59" s="11">
        <v>14</v>
      </c>
      <c r="P59" s="13">
        <v>6.9651741293000002E-2</v>
      </c>
      <c r="Q59" s="13">
        <v>0.36815920398000002</v>
      </c>
      <c r="R59" s="13">
        <v>0.41935483870899998</v>
      </c>
      <c r="S59" s="13">
        <v>0.357142857142</v>
      </c>
    </row>
    <row r="60" spans="1:19" x14ac:dyDescent="0.25">
      <c r="A60" s="9">
        <v>44348</v>
      </c>
      <c r="B60" s="10" t="s">
        <v>38</v>
      </c>
      <c r="C60" s="10" t="s">
        <v>39</v>
      </c>
      <c r="D60" s="10" t="s">
        <v>164</v>
      </c>
      <c r="E60" s="10" t="s">
        <v>165</v>
      </c>
      <c r="F60" s="11">
        <v>223</v>
      </c>
      <c r="G60" s="11">
        <v>29</v>
      </c>
      <c r="H60" s="12">
        <v>0.13004484304899999</v>
      </c>
      <c r="I60" s="11">
        <v>12</v>
      </c>
      <c r="J60" s="13">
        <v>5.3811659191999997E-2</v>
      </c>
      <c r="K60" s="11">
        <v>10.192</v>
      </c>
      <c r="L60" s="11">
        <v>538</v>
      </c>
      <c r="M60" s="11">
        <v>62</v>
      </c>
      <c r="N60" s="13">
        <v>0.11524163568699999</v>
      </c>
      <c r="O60" s="11">
        <v>25</v>
      </c>
      <c r="P60" s="13">
        <v>4.6468401485999997E-2</v>
      </c>
      <c r="Q60" s="13">
        <v>0.414498141263</v>
      </c>
      <c r="R60" s="13">
        <v>0.46774193548300003</v>
      </c>
      <c r="S60" s="13">
        <v>0.48</v>
      </c>
    </row>
    <row r="61" spans="1:19" x14ac:dyDescent="0.25">
      <c r="A61" s="9">
        <v>44348</v>
      </c>
      <c r="B61" s="10" t="s">
        <v>38</v>
      </c>
      <c r="C61" s="10" t="s">
        <v>39</v>
      </c>
      <c r="D61" s="10" t="s">
        <v>166</v>
      </c>
      <c r="E61" s="10" t="s">
        <v>167</v>
      </c>
      <c r="F61" s="11">
        <v>163</v>
      </c>
      <c r="G61" s="11">
        <v>16</v>
      </c>
      <c r="H61" s="12">
        <v>9.8159509202000006E-2</v>
      </c>
      <c r="I61" s="11">
        <v>6</v>
      </c>
      <c r="J61" s="13">
        <v>3.6809815949999998E-2</v>
      </c>
      <c r="K61" s="11">
        <v>6.1740000000000004</v>
      </c>
      <c r="L61" s="11">
        <v>426</v>
      </c>
      <c r="M61" s="11">
        <v>58</v>
      </c>
      <c r="N61" s="13">
        <v>0.13615023474099999</v>
      </c>
      <c r="O61" s="11">
        <v>23</v>
      </c>
      <c r="P61" s="13">
        <v>5.3990610327999997E-2</v>
      </c>
      <c r="Q61" s="13">
        <v>0.38262910798100003</v>
      </c>
      <c r="R61" s="13">
        <v>0.27586206896499998</v>
      </c>
      <c r="S61" s="13">
        <v>0.260869565217</v>
      </c>
    </row>
    <row r="62" spans="1:19" x14ac:dyDescent="0.25">
      <c r="A62" s="9">
        <v>44348</v>
      </c>
      <c r="B62" s="10" t="s">
        <v>38</v>
      </c>
      <c r="C62" s="10" t="s">
        <v>39</v>
      </c>
      <c r="D62" s="10" t="s">
        <v>168</v>
      </c>
      <c r="E62" s="10" t="s">
        <v>169</v>
      </c>
      <c r="F62" s="11">
        <v>70</v>
      </c>
      <c r="G62" s="11">
        <v>6</v>
      </c>
      <c r="H62" s="12">
        <v>8.5714285713999999E-2</v>
      </c>
      <c r="I62" s="11">
        <v>3</v>
      </c>
      <c r="J62" s="13">
        <v>4.2857142857E-2</v>
      </c>
      <c r="K62" s="11">
        <v>3.2160000000000002</v>
      </c>
      <c r="L62" s="11">
        <v>102</v>
      </c>
      <c r="M62" s="11">
        <v>14</v>
      </c>
      <c r="N62" s="13">
        <v>0.13725490196000001</v>
      </c>
      <c r="O62" s="11">
        <v>3</v>
      </c>
      <c r="P62" s="13">
        <v>2.9411764704999999E-2</v>
      </c>
      <c r="Q62" s="13">
        <v>0.68627450980299998</v>
      </c>
      <c r="R62" s="13">
        <v>0.428571428571</v>
      </c>
      <c r="S62" s="13">
        <v>1</v>
      </c>
    </row>
    <row r="63" spans="1:19" x14ac:dyDescent="0.25">
      <c r="A63" s="9">
        <v>44348</v>
      </c>
      <c r="B63" s="10" t="s">
        <v>38</v>
      </c>
      <c r="C63" s="10" t="s">
        <v>39</v>
      </c>
      <c r="D63" s="10" t="s">
        <v>170</v>
      </c>
      <c r="E63" s="10" t="s">
        <v>171</v>
      </c>
      <c r="F63" s="11">
        <v>88</v>
      </c>
      <c r="G63" s="11">
        <v>10</v>
      </c>
      <c r="H63" s="12">
        <v>0.11363636363600001</v>
      </c>
      <c r="I63" s="11">
        <v>4</v>
      </c>
      <c r="J63" s="13">
        <v>4.5454545454000003E-2</v>
      </c>
      <c r="K63" s="11">
        <v>2.194</v>
      </c>
      <c r="L63" s="11">
        <v>277</v>
      </c>
      <c r="M63" s="11">
        <v>50</v>
      </c>
      <c r="N63" s="13">
        <v>0.180505415162</v>
      </c>
      <c r="O63" s="11">
        <v>26</v>
      </c>
      <c r="P63" s="13">
        <v>9.3862815884E-2</v>
      </c>
      <c r="Q63" s="13">
        <v>0.317689530685</v>
      </c>
      <c r="R63" s="13">
        <v>0.2</v>
      </c>
      <c r="S63" s="13">
        <v>0.15384615384600001</v>
      </c>
    </row>
    <row r="64" spans="1:19" x14ac:dyDescent="0.25">
      <c r="A64" s="9">
        <v>44348</v>
      </c>
      <c r="B64" s="10" t="s">
        <v>38</v>
      </c>
      <c r="C64" s="10" t="s">
        <v>39</v>
      </c>
      <c r="D64" s="10" t="s">
        <v>172</v>
      </c>
      <c r="E64" s="10" t="s">
        <v>173</v>
      </c>
      <c r="F64" s="11">
        <v>60</v>
      </c>
      <c r="G64" s="11">
        <v>10</v>
      </c>
      <c r="H64" s="12">
        <v>0.166666666666</v>
      </c>
      <c r="I64" s="11">
        <v>2</v>
      </c>
      <c r="J64" s="13">
        <v>3.3333333333000002E-2</v>
      </c>
      <c r="K64" s="11">
        <v>2.82</v>
      </c>
      <c r="L64" s="11">
        <v>204</v>
      </c>
      <c r="M64" s="11">
        <v>30</v>
      </c>
      <c r="N64" s="13">
        <v>0.14705882352899999</v>
      </c>
      <c r="O64" s="11">
        <v>9</v>
      </c>
      <c r="P64" s="13">
        <v>4.4117647057999997E-2</v>
      </c>
      <c r="Q64" s="13">
        <v>0.29411764705799998</v>
      </c>
      <c r="R64" s="13">
        <v>0.33333333333300003</v>
      </c>
      <c r="S64" s="13">
        <v>0.222222222222</v>
      </c>
    </row>
    <row r="65" spans="1:19" x14ac:dyDescent="0.25">
      <c r="A65" s="9">
        <v>44348</v>
      </c>
      <c r="B65" s="10" t="s">
        <v>38</v>
      </c>
      <c r="C65" s="10" t="s">
        <v>39</v>
      </c>
      <c r="D65" s="10" t="s">
        <v>174</v>
      </c>
      <c r="E65" s="10" t="s">
        <v>175</v>
      </c>
      <c r="F65" s="11">
        <v>83</v>
      </c>
      <c r="G65" s="11">
        <v>13</v>
      </c>
      <c r="H65" s="12">
        <v>0.156626506024</v>
      </c>
      <c r="I65" s="11">
        <v>4</v>
      </c>
      <c r="J65" s="13">
        <v>4.8192771083999997E-2</v>
      </c>
      <c r="K65" s="11">
        <v>3.6749999999999998</v>
      </c>
      <c r="L65" s="11">
        <v>222</v>
      </c>
      <c r="M65" s="11">
        <v>33</v>
      </c>
      <c r="N65" s="13">
        <v>0.14864864864800001</v>
      </c>
      <c r="O65" s="11">
        <v>6</v>
      </c>
      <c r="P65" s="13">
        <v>2.7027027027000002E-2</v>
      </c>
      <c r="Q65" s="13">
        <v>0.37387387387299997</v>
      </c>
      <c r="R65" s="13">
        <v>0.39393939393900002</v>
      </c>
      <c r="S65" s="13">
        <v>0.66666666666600005</v>
      </c>
    </row>
    <row r="66" spans="1:19" x14ac:dyDescent="0.25">
      <c r="A66" s="9">
        <v>44348</v>
      </c>
      <c r="B66" s="10" t="s">
        <v>40</v>
      </c>
      <c r="C66" s="10" t="s">
        <v>41</v>
      </c>
      <c r="D66" s="10" t="s">
        <v>176</v>
      </c>
      <c r="E66" s="10" t="s">
        <v>177</v>
      </c>
      <c r="F66" s="11">
        <v>8</v>
      </c>
      <c r="G66" s="11">
        <v>4</v>
      </c>
      <c r="H66" s="12">
        <v>0.5</v>
      </c>
      <c r="I66" s="11">
        <v>1</v>
      </c>
      <c r="J66" s="13">
        <v>0.125</v>
      </c>
      <c r="K66" s="11">
        <v>0.69799999999999995</v>
      </c>
      <c r="L66" s="11">
        <v>38</v>
      </c>
      <c r="M66" s="11">
        <v>13</v>
      </c>
      <c r="N66" s="13">
        <v>0.34210526315700002</v>
      </c>
      <c r="O66" s="11">
        <v>5</v>
      </c>
      <c r="P66" s="13">
        <v>0.13157894736799999</v>
      </c>
      <c r="Q66" s="13">
        <v>0.210526315789</v>
      </c>
      <c r="R66" s="13">
        <v>0.30769230769200001</v>
      </c>
      <c r="S66" s="13">
        <v>0.2</v>
      </c>
    </row>
    <row r="67" spans="1:19" x14ac:dyDescent="0.25">
      <c r="A67" s="9">
        <v>44348</v>
      </c>
      <c r="B67" s="10" t="s">
        <v>40</v>
      </c>
      <c r="C67" s="10" t="s">
        <v>41</v>
      </c>
      <c r="D67" s="10" t="s">
        <v>178</v>
      </c>
      <c r="E67" s="10" t="s">
        <v>179</v>
      </c>
      <c r="F67" s="11">
        <v>146</v>
      </c>
      <c r="G67" s="11">
        <v>20</v>
      </c>
      <c r="H67" s="12">
        <v>0.136986301369</v>
      </c>
      <c r="I67" s="11">
        <v>10</v>
      </c>
      <c r="J67" s="13">
        <v>6.8493150683999998E-2</v>
      </c>
      <c r="K67" s="11">
        <v>6.649</v>
      </c>
      <c r="L67" s="11">
        <v>355</v>
      </c>
      <c r="M67" s="11">
        <v>44</v>
      </c>
      <c r="N67" s="13">
        <v>0.123943661971</v>
      </c>
      <c r="O67" s="11">
        <v>15</v>
      </c>
      <c r="P67" s="13">
        <v>4.2253521125999997E-2</v>
      </c>
      <c r="Q67" s="13">
        <v>0.41126760563300002</v>
      </c>
      <c r="R67" s="13">
        <v>0.45454545454500001</v>
      </c>
      <c r="S67" s="13">
        <v>0.66666666666600005</v>
      </c>
    </row>
    <row r="68" spans="1:19" x14ac:dyDescent="0.25">
      <c r="A68" s="9">
        <v>44348</v>
      </c>
      <c r="B68" s="10" t="s">
        <v>40</v>
      </c>
      <c r="C68" s="10" t="s">
        <v>41</v>
      </c>
      <c r="D68" s="10" t="s">
        <v>180</v>
      </c>
      <c r="E68" s="10" t="s">
        <v>181</v>
      </c>
      <c r="F68" s="11">
        <v>86</v>
      </c>
      <c r="G68" s="11">
        <v>9</v>
      </c>
      <c r="H68" s="12">
        <v>0.10465116279</v>
      </c>
      <c r="I68" s="11">
        <v>2</v>
      </c>
      <c r="J68" s="13">
        <v>2.3255813952999999E-2</v>
      </c>
      <c r="K68" s="11">
        <v>3.7850000000000001</v>
      </c>
      <c r="L68" s="11">
        <v>153</v>
      </c>
      <c r="M68" s="11">
        <v>19</v>
      </c>
      <c r="N68" s="13">
        <v>0.124183006535</v>
      </c>
      <c r="O68" s="11">
        <v>6</v>
      </c>
      <c r="P68" s="13">
        <v>3.9215686274000003E-2</v>
      </c>
      <c r="Q68" s="13">
        <v>0.56209150326699997</v>
      </c>
      <c r="R68" s="13">
        <v>0.47368421052600002</v>
      </c>
      <c r="S68" s="13">
        <v>0.33333333333300003</v>
      </c>
    </row>
    <row r="69" spans="1:19" x14ac:dyDescent="0.25">
      <c r="A69" s="9">
        <v>44348</v>
      </c>
      <c r="B69" s="10" t="s">
        <v>40</v>
      </c>
      <c r="C69" s="10" t="s">
        <v>41</v>
      </c>
      <c r="D69" s="10" t="s">
        <v>182</v>
      </c>
      <c r="E69" s="10" t="s">
        <v>183</v>
      </c>
      <c r="F69" s="11">
        <v>103</v>
      </c>
      <c r="G69" s="11">
        <v>14</v>
      </c>
      <c r="H69" s="12">
        <v>0.135922330097</v>
      </c>
      <c r="I69" s="11">
        <v>8</v>
      </c>
      <c r="J69" s="13">
        <v>7.7669902912000002E-2</v>
      </c>
      <c r="K69" s="11">
        <v>4.6150000000000002</v>
      </c>
      <c r="L69" s="11">
        <v>171</v>
      </c>
      <c r="M69" s="11">
        <v>26</v>
      </c>
      <c r="N69" s="13">
        <v>0.15204678362499999</v>
      </c>
      <c r="O69" s="11">
        <v>9</v>
      </c>
      <c r="P69" s="13">
        <v>5.2631578946999998E-2</v>
      </c>
      <c r="Q69" s="13">
        <v>0.60233918128599995</v>
      </c>
      <c r="R69" s="13">
        <v>0.53846153846099998</v>
      </c>
      <c r="S69" s="13">
        <v>0.88888888888799999</v>
      </c>
    </row>
    <row r="70" spans="1:19" x14ac:dyDescent="0.25">
      <c r="A70" s="9">
        <v>44348</v>
      </c>
      <c r="B70" s="10" t="s">
        <v>40</v>
      </c>
      <c r="C70" s="10" t="s">
        <v>41</v>
      </c>
      <c r="D70" s="10" t="s">
        <v>184</v>
      </c>
      <c r="E70" s="10" t="s">
        <v>185</v>
      </c>
      <c r="F70" s="11">
        <v>215</v>
      </c>
      <c r="G70" s="11">
        <v>25</v>
      </c>
      <c r="H70" s="12">
        <v>0.116279069767</v>
      </c>
      <c r="I70" s="11">
        <v>4</v>
      </c>
      <c r="J70" s="13">
        <v>1.8604651162E-2</v>
      </c>
      <c r="K70" s="11">
        <v>9.6259999999999994</v>
      </c>
      <c r="L70" s="11">
        <v>258</v>
      </c>
      <c r="M70" s="11">
        <v>51</v>
      </c>
      <c r="N70" s="13">
        <v>0.19767441860400001</v>
      </c>
      <c r="O70" s="11">
        <v>16</v>
      </c>
      <c r="P70" s="13">
        <v>6.2015503875000003E-2</v>
      </c>
      <c r="Q70" s="13">
        <v>0.83333333333299997</v>
      </c>
      <c r="R70" s="13">
        <v>0.49019607843099999</v>
      </c>
      <c r="S70" s="13">
        <v>0.25</v>
      </c>
    </row>
    <row r="71" spans="1:19" x14ac:dyDescent="0.25">
      <c r="A71" s="9">
        <v>44348</v>
      </c>
      <c r="B71" s="10" t="s">
        <v>42</v>
      </c>
      <c r="C71" s="10" t="s">
        <v>43</v>
      </c>
      <c r="D71" s="10" t="s">
        <v>186</v>
      </c>
      <c r="E71" s="10" t="s">
        <v>187</v>
      </c>
      <c r="F71" s="11">
        <v>97</v>
      </c>
      <c r="G71" s="11">
        <v>9</v>
      </c>
      <c r="H71" s="12">
        <v>9.2783505153999996E-2</v>
      </c>
      <c r="I71" s="11">
        <v>4</v>
      </c>
      <c r="J71" s="13">
        <v>4.1237113402000002E-2</v>
      </c>
      <c r="K71" s="11">
        <v>3.7</v>
      </c>
      <c r="L71" s="11">
        <v>188</v>
      </c>
      <c r="M71" s="11">
        <v>24</v>
      </c>
      <c r="N71" s="13">
        <v>0.127659574468</v>
      </c>
      <c r="O71" s="11">
        <v>11</v>
      </c>
      <c r="P71" s="13">
        <v>5.8510638296999998E-2</v>
      </c>
      <c r="Q71" s="13">
        <v>0.51595744680800004</v>
      </c>
      <c r="R71" s="13">
        <v>0.375</v>
      </c>
      <c r="S71" s="13">
        <v>0.36363636363599999</v>
      </c>
    </row>
    <row r="72" spans="1:19" x14ac:dyDescent="0.25">
      <c r="A72" s="9">
        <v>44348</v>
      </c>
      <c r="B72" s="10" t="s">
        <v>42</v>
      </c>
      <c r="C72" s="10" t="s">
        <v>43</v>
      </c>
      <c r="D72" s="10" t="s">
        <v>188</v>
      </c>
      <c r="E72" s="10" t="s">
        <v>189</v>
      </c>
      <c r="F72" s="11">
        <v>147</v>
      </c>
      <c r="G72" s="11">
        <v>13</v>
      </c>
      <c r="H72" s="12">
        <v>8.8435374149000004E-2</v>
      </c>
      <c r="I72" s="11">
        <v>6</v>
      </c>
      <c r="J72" s="13">
        <v>4.0816326530000002E-2</v>
      </c>
      <c r="K72" s="11">
        <v>5.6050000000000004</v>
      </c>
      <c r="L72" s="11">
        <v>296</v>
      </c>
      <c r="M72" s="11">
        <v>43</v>
      </c>
      <c r="N72" s="13">
        <v>0.14527027027</v>
      </c>
      <c r="O72" s="11">
        <v>14</v>
      </c>
      <c r="P72" s="13">
        <v>4.7297297297000003E-2</v>
      </c>
      <c r="Q72" s="13">
        <v>0.49662162162099999</v>
      </c>
      <c r="R72" s="13">
        <v>0.30232558139499999</v>
      </c>
      <c r="S72" s="13">
        <v>0.428571428571</v>
      </c>
    </row>
    <row r="73" spans="1:19" x14ac:dyDescent="0.25">
      <c r="A73" s="9">
        <v>44348</v>
      </c>
      <c r="B73" s="10" t="s">
        <v>42</v>
      </c>
      <c r="C73" s="10" t="s">
        <v>43</v>
      </c>
      <c r="D73" s="10" t="s">
        <v>190</v>
      </c>
      <c r="E73" s="10" t="s">
        <v>191</v>
      </c>
      <c r="F73" s="11">
        <v>166</v>
      </c>
      <c r="G73" s="11">
        <v>42</v>
      </c>
      <c r="H73" s="12">
        <v>0.25301204819200002</v>
      </c>
      <c r="I73" s="11">
        <v>27</v>
      </c>
      <c r="J73" s="13">
        <v>0.16265060240900001</v>
      </c>
      <c r="K73" s="11">
        <v>7.149</v>
      </c>
      <c r="L73" s="11">
        <v>354</v>
      </c>
      <c r="M73" s="11">
        <v>54</v>
      </c>
      <c r="N73" s="13">
        <v>0.152542372881</v>
      </c>
      <c r="O73" s="11">
        <v>28</v>
      </c>
      <c r="P73" s="13">
        <v>7.9096045197000003E-2</v>
      </c>
      <c r="Q73" s="13">
        <v>0.46892655367199998</v>
      </c>
      <c r="R73" s="13">
        <v>0.77777777777699997</v>
      </c>
      <c r="S73" s="13">
        <v>0.96428571428499998</v>
      </c>
    </row>
    <row r="74" spans="1:19" x14ac:dyDescent="0.25">
      <c r="A74" s="9">
        <v>44348</v>
      </c>
      <c r="B74" s="10" t="s">
        <v>42</v>
      </c>
      <c r="C74" s="10" t="s">
        <v>43</v>
      </c>
      <c r="D74" s="10" t="s">
        <v>192</v>
      </c>
      <c r="E74" s="10" t="s">
        <v>193</v>
      </c>
      <c r="F74" s="11">
        <v>205</v>
      </c>
      <c r="G74" s="11">
        <v>20</v>
      </c>
      <c r="H74" s="12">
        <v>9.7560975608999997E-2</v>
      </c>
      <c r="I74" s="11">
        <v>9</v>
      </c>
      <c r="J74" s="13">
        <v>4.3902439023999998E-2</v>
      </c>
      <c r="K74" s="11">
        <v>7.01</v>
      </c>
      <c r="L74" s="11">
        <v>449</v>
      </c>
      <c r="M74" s="11">
        <v>67</v>
      </c>
      <c r="N74" s="13">
        <v>0.14922048997699999</v>
      </c>
      <c r="O74" s="11">
        <v>29</v>
      </c>
      <c r="P74" s="13">
        <v>6.4587973273000004E-2</v>
      </c>
      <c r="Q74" s="13">
        <v>0.45657015590200001</v>
      </c>
      <c r="R74" s="13">
        <v>0.29850746268599998</v>
      </c>
      <c r="S74" s="13">
        <v>0.31034482758600002</v>
      </c>
    </row>
    <row r="75" spans="1:19" x14ac:dyDescent="0.25">
      <c r="A75" s="9">
        <v>44348</v>
      </c>
      <c r="B75" s="10" t="s">
        <v>44</v>
      </c>
      <c r="C75" s="10" t="s">
        <v>45</v>
      </c>
      <c r="D75" s="10" t="s">
        <v>194</v>
      </c>
      <c r="E75" s="10" t="s">
        <v>195</v>
      </c>
      <c r="F75" s="11">
        <v>41</v>
      </c>
      <c r="G75" s="11">
        <v>4</v>
      </c>
      <c r="H75" s="12">
        <v>9.7560975608999997E-2</v>
      </c>
      <c r="I75" s="11">
        <v>1</v>
      </c>
      <c r="J75" s="13">
        <v>2.4390243902000001E-2</v>
      </c>
      <c r="K75" s="11">
        <v>1.7290000000000001</v>
      </c>
      <c r="L75" s="11">
        <v>91</v>
      </c>
      <c r="M75" s="11">
        <v>11</v>
      </c>
      <c r="N75" s="13">
        <v>0.120879120879</v>
      </c>
      <c r="O75" s="11">
        <v>5</v>
      </c>
      <c r="P75" s="13">
        <v>5.4945054945000002E-2</v>
      </c>
      <c r="Q75" s="13">
        <v>0.45054945054899997</v>
      </c>
      <c r="R75" s="13">
        <v>0.36363636363599999</v>
      </c>
      <c r="S75" s="13">
        <v>0.2</v>
      </c>
    </row>
    <row r="76" spans="1:19" x14ac:dyDescent="0.25">
      <c r="A76" s="9">
        <v>44348</v>
      </c>
      <c r="B76" s="10" t="s">
        <v>44</v>
      </c>
      <c r="C76" s="10" t="s">
        <v>45</v>
      </c>
      <c r="D76" s="10" t="s">
        <v>196</v>
      </c>
      <c r="E76" s="10" t="s">
        <v>197</v>
      </c>
      <c r="F76" s="11">
        <v>198</v>
      </c>
      <c r="G76" s="11">
        <v>25</v>
      </c>
      <c r="H76" s="12">
        <v>0.12626262626199999</v>
      </c>
      <c r="I76" s="11">
        <v>10</v>
      </c>
      <c r="J76" s="13">
        <v>5.0505050505000003E-2</v>
      </c>
      <c r="K76" s="11">
        <v>9.4689999999999994</v>
      </c>
      <c r="L76" s="11">
        <v>442</v>
      </c>
      <c r="M76" s="11">
        <v>58</v>
      </c>
      <c r="N76" s="13">
        <v>0.13122171945700001</v>
      </c>
      <c r="O76" s="11">
        <v>18</v>
      </c>
      <c r="P76" s="13">
        <v>4.0723981899999998E-2</v>
      </c>
      <c r="Q76" s="13">
        <v>0.44796380090400001</v>
      </c>
      <c r="R76" s="13">
        <v>0.43103448275799999</v>
      </c>
      <c r="S76" s="13">
        <v>0.55555555555500002</v>
      </c>
    </row>
    <row r="77" spans="1:19" x14ac:dyDescent="0.25">
      <c r="A77" s="9">
        <v>44348</v>
      </c>
      <c r="B77" s="10" t="s">
        <v>44</v>
      </c>
      <c r="C77" s="10" t="s">
        <v>45</v>
      </c>
      <c r="D77" s="10" t="s">
        <v>198</v>
      </c>
      <c r="E77" s="10" t="s">
        <v>199</v>
      </c>
      <c r="F77" s="11">
        <v>196</v>
      </c>
      <c r="G77" s="11">
        <v>29</v>
      </c>
      <c r="H77" s="12">
        <v>0.14795918367300001</v>
      </c>
      <c r="I77" s="11">
        <v>12</v>
      </c>
      <c r="J77" s="13">
        <v>6.1224489795000003E-2</v>
      </c>
      <c r="K77" s="11">
        <v>9.7080000000000002</v>
      </c>
      <c r="L77" s="11">
        <v>474</v>
      </c>
      <c r="M77" s="11">
        <v>83</v>
      </c>
      <c r="N77" s="13">
        <v>0.17510548523200001</v>
      </c>
      <c r="O77" s="11">
        <v>33</v>
      </c>
      <c r="P77" s="13">
        <v>6.9620253164000001E-2</v>
      </c>
      <c r="Q77" s="13">
        <v>0.41350210970399998</v>
      </c>
      <c r="R77" s="13">
        <v>0.34939759036099999</v>
      </c>
      <c r="S77" s="13">
        <v>0.36363636363599999</v>
      </c>
    </row>
    <row r="78" spans="1:19" x14ac:dyDescent="0.25">
      <c r="A78" s="9">
        <v>44348</v>
      </c>
      <c r="B78" s="10" t="s">
        <v>44</v>
      </c>
      <c r="C78" s="10" t="s">
        <v>45</v>
      </c>
      <c r="D78" s="10" t="s">
        <v>200</v>
      </c>
      <c r="E78" s="10" t="s">
        <v>201</v>
      </c>
      <c r="F78" s="11">
        <v>76</v>
      </c>
      <c r="G78" s="11">
        <v>5</v>
      </c>
      <c r="H78" s="12">
        <v>6.5789473683999997E-2</v>
      </c>
      <c r="I78" s="11">
        <v>3</v>
      </c>
      <c r="J78" s="13">
        <v>3.9473684209999998E-2</v>
      </c>
      <c r="K78" s="11">
        <v>2.738</v>
      </c>
      <c r="L78" s="11">
        <v>258</v>
      </c>
      <c r="M78" s="11">
        <v>35</v>
      </c>
      <c r="N78" s="13">
        <v>0.13565891472800001</v>
      </c>
      <c r="O78" s="11">
        <v>11</v>
      </c>
      <c r="P78" s="13">
        <v>4.2635658914000001E-2</v>
      </c>
      <c r="Q78" s="13">
        <v>0.29457364340999997</v>
      </c>
      <c r="R78" s="13">
        <v>0.14285714285699999</v>
      </c>
      <c r="S78" s="13">
        <v>0.27272727272699998</v>
      </c>
    </row>
    <row r="79" spans="1:19" x14ac:dyDescent="0.25">
      <c r="A79" s="9">
        <v>44348</v>
      </c>
      <c r="B79" s="10" t="s">
        <v>44</v>
      </c>
      <c r="C79" s="10" t="s">
        <v>45</v>
      </c>
      <c r="D79" s="10" t="s">
        <v>202</v>
      </c>
      <c r="E79" s="10" t="s">
        <v>203</v>
      </c>
      <c r="F79" s="11">
        <v>208</v>
      </c>
      <c r="G79" s="11">
        <v>16</v>
      </c>
      <c r="H79" s="12">
        <v>7.6923076923000003E-2</v>
      </c>
      <c r="I79" s="11">
        <v>3</v>
      </c>
      <c r="J79" s="13">
        <v>1.4423076922999999E-2</v>
      </c>
      <c r="K79" s="11">
        <v>7.5350000000000001</v>
      </c>
      <c r="L79" s="11">
        <v>520</v>
      </c>
      <c r="M79" s="11">
        <v>49</v>
      </c>
      <c r="N79" s="13">
        <v>9.4230769229999997E-2</v>
      </c>
      <c r="O79" s="11">
        <v>15</v>
      </c>
      <c r="P79" s="13">
        <v>2.8846153845999999E-2</v>
      </c>
      <c r="Q79" s="13">
        <v>0.4</v>
      </c>
      <c r="R79" s="13">
        <v>0.32653061224399998</v>
      </c>
      <c r="S79" s="13">
        <v>0.2</v>
      </c>
    </row>
    <row r="80" spans="1:19" x14ac:dyDescent="0.25">
      <c r="A80" s="9">
        <v>44348</v>
      </c>
      <c r="B80" s="10" t="s">
        <v>44</v>
      </c>
      <c r="C80" s="10" t="s">
        <v>45</v>
      </c>
      <c r="D80" s="10" t="s">
        <v>204</v>
      </c>
      <c r="E80" s="10" t="s">
        <v>205</v>
      </c>
      <c r="F80" s="11">
        <v>306</v>
      </c>
      <c r="G80" s="11">
        <v>41</v>
      </c>
      <c r="H80" s="12">
        <v>0.13398692810400001</v>
      </c>
      <c r="I80" s="11">
        <v>23</v>
      </c>
      <c r="J80" s="13">
        <v>7.5163398692000005E-2</v>
      </c>
      <c r="K80" s="11">
        <v>14.194000000000001</v>
      </c>
      <c r="L80" s="11">
        <v>757</v>
      </c>
      <c r="M80" s="11">
        <v>86</v>
      </c>
      <c r="N80" s="13">
        <v>0.11360634081900001</v>
      </c>
      <c r="O80" s="11">
        <v>28</v>
      </c>
      <c r="P80" s="13">
        <v>3.6988110964000002E-2</v>
      </c>
      <c r="Q80" s="13">
        <v>0.40422721268099998</v>
      </c>
      <c r="R80" s="13">
        <v>0.476744186046</v>
      </c>
      <c r="S80" s="13">
        <v>0.82142857142799997</v>
      </c>
    </row>
    <row r="81" spans="1:19" x14ac:dyDescent="0.25">
      <c r="A81" s="9">
        <v>44348</v>
      </c>
      <c r="B81" s="10" t="s">
        <v>46</v>
      </c>
      <c r="C81" s="10" t="s">
        <v>47</v>
      </c>
      <c r="D81" s="10" t="s">
        <v>206</v>
      </c>
      <c r="E81" s="10" t="s">
        <v>47</v>
      </c>
      <c r="F81" s="11">
        <v>10</v>
      </c>
      <c r="G81" s="11">
        <v>0</v>
      </c>
      <c r="H81" s="12">
        <v>0</v>
      </c>
      <c r="I81" s="11">
        <v>0</v>
      </c>
      <c r="J81" s="13">
        <v>0</v>
      </c>
      <c r="K81" s="11">
        <v>0.22</v>
      </c>
      <c r="L81" s="11">
        <v>21</v>
      </c>
      <c r="M81" s="11">
        <v>1</v>
      </c>
      <c r="N81" s="13">
        <v>4.7619047619000002E-2</v>
      </c>
      <c r="O81" s="11">
        <v>0</v>
      </c>
      <c r="P81" s="13">
        <v>0</v>
      </c>
      <c r="Q81" s="13">
        <v>0.47619047618999999</v>
      </c>
      <c r="R81" s="13">
        <v>0</v>
      </c>
      <c r="S81" s="13">
        <v>0</v>
      </c>
    </row>
    <row r="82" spans="1:19" hidden="1" x14ac:dyDescent="0.25"/>
    <row r="83" spans="1:19" ht="21" x14ac:dyDescent="0.25">
      <c r="E83" s="14" t="s">
        <v>207</v>
      </c>
      <c r="F83" s="15">
        <f>SUBTOTAL(109,F4:F81)</f>
        <v>6830</v>
      </c>
      <c r="G83" s="15">
        <f>SUBTOTAL(109,G4:G81)</f>
        <v>743</v>
      </c>
      <c r="H83" s="15"/>
      <c r="I83" s="15">
        <f t="shared" ref="I83:K83" si="0">SUBTOTAL(109,I4:I81)</f>
        <v>325</v>
      </c>
      <c r="J83" s="15"/>
      <c r="K83" s="15">
        <f t="shared" si="0"/>
        <v>270.32300000000004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3958AB-572F-41C0-AA91-F6D642F2C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Kraj</vt:lpstr>
      <vt:lpstr>Okres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Švancara</dc:creator>
  <cp:lastModifiedBy>Jan Švancara</cp:lastModifiedBy>
  <dcterms:created xsi:type="dcterms:W3CDTF">2021-06-02T17:23:45Z</dcterms:created>
  <dcterms:modified xsi:type="dcterms:W3CDTF">2021-06-02T17:23:47Z</dcterms:modified>
</cp:coreProperties>
</file>