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09_vakcinace\"/>
    </mc:Choice>
  </mc:AlternateContent>
  <xr:revisionPtr revIDLastSave="0" documentId="13_ncr:1_{CBF41D39-D50B-4C5C-BC5B-A1A2C34CB93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<sst xmlns="http://schemas.openxmlformats.org/spreadsheetml/2006/main" count="38" uniqueCount="31">
  <si>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</si>
  <si>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</si>
  <si>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</si>
  <si>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</si>
  <si>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</si>
  <si>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</si>
  <si>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</si>
  <si>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</si>
  <si>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</si>
  <si>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</si>
  <si>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</si>
  <si>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</si>
  <si>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</si>
  <si>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</si>
  <si>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</si>
  <si>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</si>
  <si>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</si>
  <si>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</si>
  <si>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</si>
  <si>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</si>
  <si>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</si>
  <si>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</si>
  <si>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</si>
  <si>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</si>
  <si>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</si>
  <si>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</si>
  <si>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</si>
  <si>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</si>
  <si>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</si>
  <si>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09.06.2021 21:41</t>
  </si>
  <si>
    <t>Stav k datu: 09.06.2021 20:07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</si>
</sst>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1072695</v>
      </c>
      <c r="C7" s="8">
        <v>1083420</v>
      </c>
      <c r="D7" s="3">
        <v>853707</v>
      </c>
      <c r="E7" s="8">
        <v>110600</v>
      </c>
      <c r="F7" s="8">
        <v>121660</v>
      </c>
      <c r="G7" s="3">
        <v>75706</v>
      </c>
      <c r="H7" s="8">
        <v>88800</v>
      </c>
      <c r="I7" s="8">
        <v>97680</v>
      </c>
      <c r="J7" s="3">
        <v>66144</v>
      </c>
      <c r="K7" s="8">
        <v>16600</v>
      </c>
      <c r="L7" s="3">
        <v>7598</v>
      </c>
      <c r="M7" s="8" t="str">
        <f>FIXED(B7+E7+H7+K7,0)&amp;" – "&amp;FIXED(C7+F7+I7+K7,0)</f>
        <v>1 288 695 – 1 319 360</v>
      </c>
      <c r="N7" s="3">
        <f>D7+G7+J7+L7</f>
        <v>1003155</v>
      </c>
    </row>
    <row r="8" spans="1:16" x14ac:dyDescent="0.25">
      <c r="A8" s="5" t="s">
        <v>3</v>
      </c>
      <c r="B8" s="8">
        <v>623415</v>
      </c>
      <c r="C8" s="8">
        <v>625950</v>
      </c>
      <c r="D8" s="3">
        <v>506473</v>
      </c>
      <c r="E8" s="8">
        <v>77500</v>
      </c>
      <c r="F8" s="8">
        <v>85250</v>
      </c>
      <c r="G8" s="3">
        <v>56474</v>
      </c>
      <c r="H8" s="8">
        <v>99600</v>
      </c>
      <c r="I8" s="8">
        <v>109560</v>
      </c>
      <c r="J8" s="3">
        <v>83832</v>
      </c>
      <c r="K8" s="8">
        <v>13500</v>
      </c>
      <c r="L8" s="3">
        <v>7697</v>
      </c>
      <c r="M8" s="8" t="str">
        <f t="shared" ref="M8:M21" si="0">FIXED(B8+E8+H8+K8,0)&amp;" – "&amp;FIXED(C8+F8+I8+K8,0)</f>
        <v>814 015 – 834 260</v>
      </c>
      <c r="N8" s="3">
        <f t="shared" ref="N8:N21" si="1">D8+G8+J8+L8</f>
        <v>654476</v>
      </c>
    </row>
    <row r="9" spans="1:16" x14ac:dyDescent="0.25">
      <c r="A9" s="5" t="s">
        <v>4</v>
      </c>
      <c r="B9" s="8">
        <v>340860</v>
      </c>
      <c r="C9" s="8">
        <v>342810</v>
      </c>
      <c r="D9" s="3">
        <v>317140</v>
      </c>
      <c r="E9" s="8">
        <v>39900</v>
      </c>
      <c r="F9" s="8">
        <v>43890</v>
      </c>
      <c r="G9" s="3">
        <v>34275</v>
      </c>
      <c r="H9" s="8">
        <v>41900</v>
      </c>
      <c r="I9" s="8">
        <v>46090</v>
      </c>
      <c r="J9" s="3">
        <v>35709</v>
      </c>
      <c r="K9" s="8">
        <v>7050</v>
      </c>
      <c r="L9" s="3">
        <v>3523</v>
      </c>
      <c r="M9" s="8" t="str">
        <f t="shared" si="0"/>
        <v>429 710 – 439 840</v>
      </c>
      <c r="N9" s="3">
        <f t="shared" si="1"/>
        <v>390647</v>
      </c>
    </row>
    <row r="10" spans="1:16" x14ac:dyDescent="0.25">
      <c r="A10" s="5" t="s">
        <v>5</v>
      </c>
      <c r="B10" s="8">
        <v>297765</v>
      </c>
      <c r="C10" s="8">
        <v>299520</v>
      </c>
      <c r="D10" s="3">
        <v>276077</v>
      </c>
      <c r="E10" s="8">
        <v>35300</v>
      </c>
      <c r="F10" s="8">
        <v>38830</v>
      </c>
      <c r="G10" s="3">
        <v>23521</v>
      </c>
      <c r="H10" s="8">
        <v>43500</v>
      </c>
      <c r="I10" s="8">
        <v>47850</v>
      </c>
      <c r="J10" s="3">
        <v>32736</v>
      </c>
      <c r="K10" s="8">
        <v>6400</v>
      </c>
      <c r="L10" s="3">
        <v>3521</v>
      </c>
      <c r="M10" s="8" t="str">
        <f t="shared" si="0"/>
        <v>382 965 – 392 600</v>
      </c>
      <c r="N10" s="3">
        <f t="shared" si="1"/>
        <v>335855</v>
      </c>
    </row>
    <row r="11" spans="1:16" x14ac:dyDescent="0.25">
      <c r="A11" s="5" t="s">
        <v>6</v>
      </c>
      <c r="B11" s="8">
        <v>151515</v>
      </c>
      <c r="C11" s="8">
        <v>152100</v>
      </c>
      <c r="D11" s="3">
        <v>121657</v>
      </c>
      <c r="E11" s="8">
        <v>16600</v>
      </c>
      <c r="F11" s="8">
        <v>18260</v>
      </c>
      <c r="G11" s="3">
        <v>13292</v>
      </c>
      <c r="H11" s="8">
        <v>42200</v>
      </c>
      <c r="I11" s="8">
        <v>46420</v>
      </c>
      <c r="J11" s="3">
        <v>34993</v>
      </c>
      <c r="K11" s="8">
        <v>2350</v>
      </c>
      <c r="L11" s="3">
        <v>763</v>
      </c>
      <c r="M11" s="8" t="str">
        <f t="shared" si="0"/>
        <v>212 665 – 219 130</v>
      </c>
      <c r="N11" s="3">
        <f t="shared" si="1"/>
        <v>170705</v>
      </c>
    </row>
    <row r="12" spans="1:16" x14ac:dyDescent="0.25">
      <c r="A12" s="5" t="s">
        <v>7</v>
      </c>
      <c r="B12" s="8">
        <v>405990</v>
      </c>
      <c r="C12" s="8">
        <v>407160</v>
      </c>
      <c r="D12" s="3">
        <v>369527</v>
      </c>
      <c r="E12" s="8">
        <v>44300</v>
      </c>
      <c r="F12" s="8">
        <v>48730</v>
      </c>
      <c r="G12" s="3">
        <v>33803</v>
      </c>
      <c r="H12" s="8">
        <v>46900</v>
      </c>
      <c r="I12" s="8">
        <v>51590</v>
      </c>
      <c r="J12" s="3">
        <v>42432</v>
      </c>
      <c r="K12" s="8">
        <v>6800</v>
      </c>
      <c r="L12" s="3">
        <v>4049</v>
      </c>
      <c r="M12" s="8" t="str">
        <f t="shared" si="0"/>
        <v>503 990 – 514 280</v>
      </c>
      <c r="N12" s="3">
        <f t="shared" si="1"/>
        <v>449811</v>
      </c>
    </row>
    <row r="13" spans="1:16" x14ac:dyDescent="0.25">
      <c r="A13" s="5" t="s">
        <v>8</v>
      </c>
      <c r="B13" s="8">
        <v>221325</v>
      </c>
      <c r="C13" s="8">
        <v>222300</v>
      </c>
      <c r="D13" s="3">
        <v>195194</v>
      </c>
      <c r="E13" s="8">
        <v>28800</v>
      </c>
      <c r="F13" s="8">
        <v>31680</v>
      </c>
      <c r="G13" s="3">
        <v>24532</v>
      </c>
      <c r="H13" s="8">
        <v>23200</v>
      </c>
      <c r="I13" s="8">
        <v>25520</v>
      </c>
      <c r="J13" s="3">
        <v>21342</v>
      </c>
      <c r="K13" s="8">
        <v>4050</v>
      </c>
      <c r="L13" s="3">
        <v>1860</v>
      </c>
      <c r="M13" s="8" t="str">
        <f t="shared" si="0"/>
        <v>277 375 – 283 550</v>
      </c>
      <c r="N13" s="3">
        <f t="shared" si="1"/>
        <v>242928</v>
      </c>
    </row>
    <row r="14" spans="1:16" x14ac:dyDescent="0.25">
      <c r="A14" s="5" t="s">
        <v>9</v>
      </c>
      <c r="B14" s="8">
        <v>291135</v>
      </c>
      <c r="C14" s="8">
        <v>292500</v>
      </c>
      <c r="D14" s="3">
        <v>259894</v>
      </c>
      <c r="E14" s="8">
        <v>39400</v>
      </c>
      <c r="F14" s="8">
        <v>43340</v>
      </c>
      <c r="G14" s="3">
        <v>34474</v>
      </c>
      <c r="H14" s="8">
        <v>44900</v>
      </c>
      <c r="I14" s="8">
        <v>49390</v>
      </c>
      <c r="J14" s="3">
        <v>39243</v>
      </c>
      <c r="K14" s="8">
        <v>6250</v>
      </c>
      <c r="L14" s="3">
        <v>3875</v>
      </c>
      <c r="M14" s="8" t="str">
        <f t="shared" si="0"/>
        <v>381 685 – 391 480</v>
      </c>
      <c r="N14" s="3">
        <f t="shared" si="1"/>
        <v>337486</v>
      </c>
    </row>
    <row r="15" spans="1:16" x14ac:dyDescent="0.25">
      <c r="A15" s="5" t="s">
        <v>10</v>
      </c>
      <c r="B15" s="8">
        <v>255450</v>
      </c>
      <c r="C15" s="8">
        <v>256230</v>
      </c>
      <c r="D15" s="3">
        <v>207665</v>
      </c>
      <c r="E15" s="8">
        <v>32300</v>
      </c>
      <c r="F15" s="8">
        <v>35530</v>
      </c>
      <c r="G15" s="3">
        <v>26973</v>
      </c>
      <c r="H15" s="8">
        <v>37200</v>
      </c>
      <c r="I15" s="8">
        <v>40920</v>
      </c>
      <c r="J15" s="3">
        <v>27151</v>
      </c>
      <c r="K15" s="8">
        <v>5800</v>
      </c>
      <c r="L15" s="3">
        <v>3618</v>
      </c>
      <c r="M15" s="8" t="str">
        <f t="shared" si="0"/>
        <v>330 750 – 338 480</v>
      </c>
      <c r="N15" s="3">
        <f t="shared" si="1"/>
        <v>265407</v>
      </c>
    </row>
    <row r="16" spans="1:16" x14ac:dyDescent="0.25">
      <c r="A16" s="5" t="s">
        <v>11</v>
      </c>
      <c r="B16" s="8">
        <v>250575</v>
      </c>
      <c r="C16" s="8">
        <v>251550</v>
      </c>
      <c r="D16" s="3">
        <v>223683</v>
      </c>
      <c r="E16" s="8">
        <v>39800</v>
      </c>
      <c r="F16" s="8">
        <v>43780</v>
      </c>
      <c r="G16" s="3">
        <v>26277</v>
      </c>
      <c r="H16" s="8">
        <v>48000</v>
      </c>
      <c r="I16" s="8">
        <v>52800</v>
      </c>
      <c r="J16" s="3">
        <v>38394</v>
      </c>
      <c r="K16" s="8">
        <v>5650</v>
      </c>
      <c r="L16" s="3">
        <v>3921</v>
      </c>
      <c r="M16" s="8" t="str">
        <f t="shared" si="0"/>
        <v>344 025 – 353 780</v>
      </c>
      <c r="N16" s="3">
        <f t="shared" si="1"/>
        <v>292275</v>
      </c>
    </row>
    <row r="17" spans="1:14" x14ac:dyDescent="0.25">
      <c r="A17" s="5" t="s">
        <v>12</v>
      </c>
      <c r="B17" s="8">
        <v>654989.99999978999</v>
      </c>
      <c r="C17" s="8">
        <v>660449.99999978999</v>
      </c>
      <c r="D17" s="3">
        <v>568911</v>
      </c>
      <c r="E17" s="8">
        <v>69600</v>
      </c>
      <c r="F17" s="8">
        <v>76560</v>
      </c>
      <c r="G17" s="3">
        <v>62136</v>
      </c>
      <c r="H17" s="8">
        <v>87500</v>
      </c>
      <c r="I17" s="8">
        <v>96250</v>
      </c>
      <c r="J17" s="3">
        <v>62355</v>
      </c>
      <c r="K17" s="8">
        <v>12600</v>
      </c>
      <c r="L17" s="3">
        <v>7069</v>
      </c>
      <c r="M17" s="8" t="str">
        <f t="shared" si="0"/>
        <v>824 690 – 845 860</v>
      </c>
      <c r="N17" s="3">
        <f t="shared" si="1"/>
        <v>700471</v>
      </c>
    </row>
    <row r="18" spans="1:14" x14ac:dyDescent="0.25">
      <c r="A18" s="5" t="s">
        <v>13</v>
      </c>
      <c r="B18" s="8">
        <v>322335</v>
      </c>
      <c r="C18" s="8">
        <v>324090</v>
      </c>
      <c r="D18" s="3">
        <v>268058</v>
      </c>
      <c r="E18" s="8">
        <v>48200</v>
      </c>
      <c r="F18" s="8">
        <v>53020</v>
      </c>
      <c r="G18" s="3">
        <v>43817</v>
      </c>
      <c r="H18" s="8">
        <v>38800</v>
      </c>
      <c r="I18" s="8">
        <v>42680</v>
      </c>
      <c r="J18" s="3">
        <v>36302</v>
      </c>
      <c r="K18" s="8">
        <v>5400</v>
      </c>
      <c r="L18" s="3">
        <v>2722</v>
      </c>
      <c r="M18" s="8" t="str">
        <f t="shared" si="0"/>
        <v>414 735 – 425 190</v>
      </c>
      <c r="N18" s="3">
        <f t="shared" si="1"/>
        <v>350899</v>
      </c>
    </row>
    <row r="19" spans="1:14" x14ac:dyDescent="0.25">
      <c r="A19" s="5" t="s">
        <v>14</v>
      </c>
      <c r="B19" s="8">
        <v>291525</v>
      </c>
      <c r="C19" s="8">
        <v>292500</v>
      </c>
      <c r="D19" s="3">
        <v>260445</v>
      </c>
      <c r="E19" s="8">
        <v>37300</v>
      </c>
      <c r="F19" s="8">
        <v>41030</v>
      </c>
      <c r="G19" s="3">
        <v>35150</v>
      </c>
      <c r="H19" s="8">
        <v>46000</v>
      </c>
      <c r="I19" s="8">
        <v>50600</v>
      </c>
      <c r="J19" s="3">
        <v>32635</v>
      </c>
      <c r="K19" s="8">
        <v>6000</v>
      </c>
      <c r="L19" s="3">
        <v>4051</v>
      </c>
      <c r="M19" s="8" t="str">
        <f t="shared" si="0"/>
        <v>380 825 – 390 130</v>
      </c>
      <c r="N19" s="3">
        <f t="shared" si="1"/>
        <v>332281</v>
      </c>
    </row>
    <row r="20" spans="1:14" x14ac:dyDescent="0.25">
      <c r="A20" s="5" t="s">
        <v>15</v>
      </c>
      <c r="B20" s="8">
        <v>588525.00000021001</v>
      </c>
      <c r="C20" s="8">
        <v>591450.00000021001</v>
      </c>
      <c r="D20" s="3">
        <v>540831</v>
      </c>
      <c r="E20" s="8">
        <v>89800</v>
      </c>
      <c r="F20" s="8">
        <v>98780</v>
      </c>
      <c r="G20" s="3">
        <v>67875</v>
      </c>
      <c r="H20" s="8">
        <v>65600</v>
      </c>
      <c r="I20" s="8">
        <v>72160</v>
      </c>
      <c r="J20" s="3">
        <v>57560</v>
      </c>
      <c r="K20" s="8">
        <v>11000</v>
      </c>
      <c r="L20" s="3">
        <v>5870</v>
      </c>
      <c r="M20" s="8" t="str">
        <f t="shared" si="0"/>
        <v>754 925 – 773 390</v>
      </c>
      <c r="N20" s="3">
        <f t="shared" si="1"/>
        <v>672136</v>
      </c>
    </row>
    <row r="21" spans="1:14" x14ac:dyDescent="0.25">
      <c r="A21" s="6" t="s">
        <v>1</v>
      </c>
      <c r="B21" s="9">
        <v>5768100</v>
      </c>
      <c r="C21" s="9">
        <v>5802030</v>
      </c>
      <c r="D21" s="4">
        <v>4969262</v>
      </c>
      <c r="E21" s="9">
        <v>709400</v>
      </c>
      <c r="F21" s="9">
        <v>780340</v>
      </c>
      <c r="G21" s="4">
        <v>558305</v>
      </c>
      <c r="H21" s="9">
        <v>754100</v>
      </c>
      <c r="I21" s="9">
        <v>829510</v>
      </c>
      <c r="J21" s="4">
        <v>610828</v>
      </c>
      <c r="K21" s="9">
        <v>109450</v>
      </c>
      <c r="L21" s="4">
        <v>60137</v>
      </c>
      <c r="M21" s="9" t="str">
        <f t="shared" si="0"/>
        <v>7 341 050 – 7 521 330</v>
      </c>
      <c r="N21" s="4">
        <f t="shared" si="1"/>
        <v>6198532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2021-06-09T21:35:28Z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