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610_vakcinace\"/>
    </mc:Choice>
  </mc:AlternateContent>
  <xr:revisionPtr revIDLastSave="0" documentId="13_ncr:1_{575E43D6-06E3-411F-BF47-F957BCFF54EF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40" i="2" l="1"/>
  <c r="AC41" i="2" s="1"/>
  <c r="AB40" i="2"/>
  <c r="AB41" i="2" s="1"/>
  <c r="AZ63" i="4"/>
  <c r="AZ64" i="4" s="1"/>
  <c r="AZ65" i="4" s="1"/>
  <c r="AD16" i="5" l="1"/>
  <c r="AD17" i="5" s="1"/>
  <c r="AD18" i="5" s="1"/>
  <c r="BB27" i="3"/>
  <c r="BC27" i="3" s="1"/>
  <c r="BD27" i="3" s="1"/>
  <c r="AZ111" i="3"/>
  <c r="AZ112" i="3" s="1"/>
  <c r="AZ113" i="3" s="1"/>
  <c r="AC16" i="5" l="1"/>
  <c r="AC17" i="5" s="1"/>
  <c r="AC18" i="5" s="1"/>
  <c r="AB16" i="5"/>
  <c r="AB17" i="5" s="1"/>
  <c r="AB18" i="5" s="1"/>
  <c r="AY63" i="4"/>
  <c r="AY64" i="4" s="1"/>
  <c r="AY65" i="4" s="1"/>
  <c r="AX63" i="4"/>
  <c r="AX64" i="4" s="1"/>
  <c r="AX65" i="4" s="1"/>
  <c r="AW63" i="4"/>
  <c r="AW64" i="4" s="1"/>
  <c r="AW65" i="4" s="1"/>
  <c r="AY111" i="3"/>
  <c r="AY112" i="3" s="1"/>
  <c r="AY113" i="3" s="1"/>
  <c r="AX111" i="3"/>
  <c r="AX112" i="3" s="1"/>
  <c r="AX113" i="3" s="1"/>
  <c r="AW111" i="3" l="1"/>
  <c r="AW112" i="3" s="1"/>
  <c r="AW113" i="3" s="1"/>
  <c r="AV63" i="4"/>
  <c r="AV64" i="4" s="1"/>
  <c r="AV65" i="4" s="1"/>
  <c r="AA16" i="5"/>
  <c r="AA17" i="5" s="1"/>
  <c r="AA18" i="5" s="1"/>
  <c r="Z16" i="5" l="1"/>
  <c r="Z17" i="5" s="1"/>
  <c r="Z18" i="5" s="1"/>
  <c r="Y16" i="5"/>
  <c r="Y17" i="5" s="1"/>
  <c r="Y18" i="5" s="1"/>
  <c r="X16" i="5"/>
  <c r="X17" i="5" s="1"/>
  <c r="X18" i="5" s="1"/>
  <c r="AU63" i="4"/>
  <c r="AU64" i="4" s="1"/>
  <c r="AU65" i="4" s="1"/>
  <c r="AT63" i="4"/>
  <c r="AT64" i="4" s="1"/>
  <c r="AT65" i="4" s="1"/>
  <c r="AV111" i="3"/>
  <c r="AV112" i="3" s="1"/>
  <c r="AV113" i="3" s="1"/>
  <c r="AU111" i="3"/>
  <c r="AU112" i="3" s="1"/>
  <c r="AU113" i="3" s="1"/>
  <c r="AT111" i="3"/>
  <c r="AT112" i="3" s="1"/>
  <c r="AT113" i="3" s="1"/>
  <c r="AA40" i="2"/>
  <c r="AA41" i="2" s="1"/>
  <c r="W16" i="5" l="1"/>
  <c r="W17" i="5" s="1"/>
  <c r="W18" i="5" s="1"/>
  <c r="AQ63" i="4"/>
  <c r="AQ64" i="4" s="1"/>
  <c r="AQ65" i="4" s="1"/>
  <c r="AR63" i="4"/>
  <c r="AR64" i="4" s="1"/>
  <c r="AR65" i="4" s="1"/>
  <c r="AS63" i="4"/>
  <c r="AS64" i="4" s="1"/>
  <c r="AS65" i="4" s="1"/>
  <c r="BB2" i="4"/>
  <c r="BC2" i="4" s="1"/>
  <c r="BD2" i="4" s="1"/>
  <c r="BB3" i="4"/>
  <c r="BC3" i="4" s="1"/>
  <c r="BD3" i="4" s="1"/>
  <c r="BB4" i="4"/>
  <c r="BC4" i="4" s="1"/>
  <c r="BD4" i="4" s="1"/>
  <c r="BB5" i="4"/>
  <c r="BC5" i="4" s="1"/>
  <c r="BD5" i="4" s="1"/>
  <c r="BB6" i="4"/>
  <c r="BC6" i="4" s="1"/>
  <c r="BD6" i="4" s="1"/>
  <c r="BB7" i="4"/>
  <c r="BC7" i="4" s="1"/>
  <c r="BD7" i="4" s="1"/>
  <c r="BB8" i="4"/>
  <c r="BC8" i="4" s="1"/>
  <c r="BD8" i="4" s="1"/>
  <c r="BB9" i="4"/>
  <c r="BC9" i="4" s="1"/>
  <c r="BD9" i="4" s="1"/>
  <c r="BB10" i="4"/>
  <c r="BC10" i="4" s="1"/>
  <c r="BD10" i="4" s="1"/>
  <c r="BB11" i="4"/>
  <c r="BC11" i="4" s="1"/>
  <c r="BD11" i="4" s="1"/>
  <c r="BB12" i="4"/>
  <c r="BC12" i="4" s="1"/>
  <c r="BD12" i="4" s="1"/>
  <c r="BB13" i="4"/>
  <c r="BC13" i="4" s="1"/>
  <c r="BD13" i="4" s="1"/>
  <c r="BB14" i="4"/>
  <c r="BC14" i="4" s="1"/>
  <c r="BD14" i="4" s="1"/>
  <c r="BB15" i="4"/>
  <c r="BC15" i="4" s="1"/>
  <c r="BD15" i="4" s="1"/>
  <c r="BB16" i="4"/>
  <c r="BC16" i="4" s="1"/>
  <c r="BD16" i="4" s="1"/>
  <c r="BB17" i="4"/>
  <c r="BC17" i="4" s="1"/>
  <c r="BD17" i="4" s="1"/>
  <c r="BB18" i="4"/>
  <c r="BC18" i="4" s="1"/>
  <c r="BD18" i="4" s="1"/>
  <c r="BB19" i="4"/>
  <c r="BC19" i="4" s="1"/>
  <c r="BD19" i="4" s="1"/>
  <c r="BB20" i="4"/>
  <c r="BC20" i="4" s="1"/>
  <c r="BD20" i="4" s="1"/>
  <c r="BB21" i="4"/>
  <c r="BC21" i="4" s="1"/>
  <c r="BD21" i="4" s="1"/>
  <c r="BB22" i="4"/>
  <c r="BC22" i="4" s="1"/>
  <c r="BD22" i="4" s="1"/>
  <c r="BB23" i="4"/>
  <c r="BC23" i="4" s="1"/>
  <c r="BD23" i="4" s="1"/>
  <c r="BB24" i="4"/>
  <c r="BC24" i="4" s="1"/>
  <c r="BD24" i="4" s="1"/>
  <c r="BB25" i="4"/>
  <c r="BC25" i="4" s="1"/>
  <c r="BD25" i="4" s="1"/>
  <c r="BB26" i="4"/>
  <c r="BC26" i="4" s="1"/>
  <c r="BD26" i="4" s="1"/>
  <c r="BB27" i="4"/>
  <c r="BC27" i="4" s="1"/>
  <c r="BD27" i="4" s="1"/>
  <c r="BB28" i="4"/>
  <c r="BC28" i="4" s="1"/>
  <c r="BD28" i="4" s="1"/>
  <c r="BB29" i="4"/>
  <c r="BC29" i="4" s="1"/>
  <c r="BD29" i="4" s="1"/>
  <c r="BB30" i="4"/>
  <c r="BC30" i="4" s="1"/>
  <c r="BD30" i="4" s="1"/>
  <c r="BB31" i="4"/>
  <c r="BC31" i="4" s="1"/>
  <c r="BD31" i="4" s="1"/>
  <c r="BB32" i="4"/>
  <c r="BC32" i="4" s="1"/>
  <c r="BD32" i="4" s="1"/>
  <c r="BB33" i="4"/>
  <c r="BC33" i="4" s="1"/>
  <c r="BD33" i="4" s="1"/>
  <c r="BB34" i="4"/>
  <c r="BC34" i="4" s="1"/>
  <c r="BD34" i="4" s="1"/>
  <c r="BB35" i="4"/>
  <c r="BC35" i="4" s="1"/>
  <c r="BD35" i="4" s="1"/>
  <c r="BB36" i="4"/>
  <c r="BC36" i="4" s="1"/>
  <c r="BD36" i="4" s="1"/>
  <c r="BB37" i="4"/>
  <c r="BC37" i="4" s="1"/>
  <c r="BD37" i="4" s="1"/>
  <c r="BB38" i="4"/>
  <c r="BC38" i="4" s="1"/>
  <c r="BD38" i="4" s="1"/>
  <c r="BB39" i="4"/>
  <c r="BC39" i="4" s="1"/>
  <c r="BD39" i="4" s="1"/>
  <c r="BB40" i="4"/>
  <c r="BC40" i="4" s="1"/>
  <c r="BD40" i="4" s="1"/>
  <c r="BB41" i="4"/>
  <c r="BC41" i="4" s="1"/>
  <c r="BD41" i="4" s="1"/>
  <c r="BB42" i="4"/>
  <c r="BC42" i="4" s="1"/>
  <c r="BD42" i="4" s="1"/>
  <c r="BB43" i="4"/>
  <c r="BC43" i="4" s="1"/>
  <c r="BD43" i="4" s="1"/>
  <c r="BB44" i="4"/>
  <c r="BC44" i="4" s="1"/>
  <c r="BD44" i="4" s="1"/>
  <c r="BB45" i="4"/>
  <c r="BC45" i="4" s="1"/>
  <c r="BD45" i="4" s="1"/>
  <c r="BB46" i="4"/>
  <c r="BC46" i="4" s="1"/>
  <c r="BD46" i="4" s="1"/>
  <c r="BB47" i="4"/>
  <c r="BC47" i="4" s="1"/>
  <c r="BD47" i="4" s="1"/>
  <c r="BB48" i="4"/>
  <c r="BC48" i="4" s="1"/>
  <c r="BD48" i="4" s="1"/>
  <c r="BB49" i="4"/>
  <c r="BC49" i="4" s="1"/>
  <c r="BD49" i="4" s="1"/>
  <c r="BB50" i="4"/>
  <c r="BC50" i="4" s="1"/>
  <c r="BD50" i="4" s="1"/>
  <c r="BB51" i="4"/>
  <c r="BC51" i="4" s="1"/>
  <c r="BD51" i="4" s="1"/>
  <c r="BB52" i="4"/>
  <c r="BC52" i="4" s="1"/>
  <c r="BD52" i="4" s="1"/>
  <c r="BB53" i="4"/>
  <c r="BC53" i="4" s="1"/>
  <c r="BD53" i="4" s="1"/>
  <c r="BB54" i="4"/>
  <c r="BC54" i="4" s="1"/>
  <c r="BD54" i="4" s="1"/>
  <c r="BB55" i="4"/>
  <c r="BC55" i="4" s="1"/>
  <c r="BD55" i="4" s="1"/>
  <c r="BB56" i="4"/>
  <c r="BC56" i="4" s="1"/>
  <c r="BD56" i="4" s="1"/>
  <c r="BB57" i="4"/>
  <c r="BC57" i="4" s="1"/>
  <c r="BD57" i="4" s="1"/>
  <c r="BB58" i="4"/>
  <c r="BC58" i="4" s="1"/>
  <c r="BD58" i="4" s="1"/>
  <c r="BB59" i="4"/>
  <c r="BC59" i="4" s="1"/>
  <c r="BD59" i="4" s="1"/>
  <c r="BB60" i="4"/>
  <c r="BC60" i="4" s="1"/>
  <c r="BD60" i="4" s="1"/>
  <c r="BB61" i="4"/>
  <c r="BC61" i="4" s="1"/>
  <c r="BD61" i="4" s="1"/>
  <c r="BB62" i="4"/>
  <c r="BC62" i="4" s="1"/>
  <c r="BD62" i="4" s="1"/>
  <c r="AP63" i="4"/>
  <c r="AP64" i="4" s="1"/>
  <c r="AP65" i="4" s="1"/>
  <c r="AO63" i="4"/>
  <c r="AO64" i="4" s="1"/>
  <c r="AO65" i="4" s="1"/>
  <c r="AS111" i="3"/>
  <c r="AS112" i="3" s="1"/>
  <c r="AS113" i="3" s="1"/>
  <c r="V16" i="5" l="1"/>
  <c r="V17" i="5" s="1"/>
  <c r="V18" i="5" s="1"/>
  <c r="AR111" i="3"/>
  <c r="AR112" i="3" s="1"/>
  <c r="AR113" i="3" s="1"/>
  <c r="Z40" i="2" l="1"/>
  <c r="Z41" i="2" s="1"/>
  <c r="BB108" i="3"/>
  <c r="BC108" i="3" s="1"/>
  <c r="BD108" i="3" s="1"/>
  <c r="BB107" i="3"/>
  <c r="BC107" i="3" s="1"/>
  <c r="BD107" i="3" s="1"/>
  <c r="BB106" i="3"/>
  <c r="BC106" i="3" s="1"/>
  <c r="BD106" i="3" s="1"/>
  <c r="BB105" i="3"/>
  <c r="BC105" i="3" s="1"/>
  <c r="BD105" i="3" s="1"/>
  <c r="BB104" i="3"/>
  <c r="BC104" i="3" s="1"/>
  <c r="BD104" i="3" s="1"/>
  <c r="BB103" i="3"/>
  <c r="BC103" i="3" s="1"/>
  <c r="BD103" i="3" s="1"/>
  <c r="BB102" i="3"/>
  <c r="BC102" i="3" s="1"/>
  <c r="BD102" i="3" s="1"/>
  <c r="BB101" i="3"/>
  <c r="BC101" i="3" s="1"/>
  <c r="BD101" i="3" s="1"/>
  <c r="BB100" i="3"/>
  <c r="BC100" i="3" s="1"/>
  <c r="BD100" i="3" s="1"/>
  <c r="BB99" i="3"/>
  <c r="BC99" i="3" s="1"/>
  <c r="BD99" i="3" s="1"/>
  <c r="BC98" i="3"/>
  <c r="BD98" i="3" s="1"/>
  <c r="BB98" i="3"/>
  <c r="D111" i="3"/>
  <c r="E111" i="3"/>
  <c r="F111" i="3"/>
  <c r="F112" i="3" s="1"/>
  <c r="F113" i="3" s="1"/>
  <c r="G111" i="3"/>
  <c r="G112" i="3" s="1"/>
  <c r="G113" i="3" s="1"/>
  <c r="H111" i="3"/>
  <c r="H112" i="3" s="1"/>
  <c r="H113" i="3" s="1"/>
  <c r="I111" i="3"/>
  <c r="I112" i="3" s="1"/>
  <c r="I113" i="3" s="1"/>
  <c r="J111" i="3"/>
  <c r="J112" i="3" s="1"/>
  <c r="J113" i="3" s="1"/>
  <c r="K111" i="3"/>
  <c r="K112" i="3" s="1"/>
  <c r="K113" i="3" s="1"/>
  <c r="L111" i="3"/>
  <c r="L112" i="3" s="1"/>
  <c r="L113" i="3" s="1"/>
  <c r="M111" i="3"/>
  <c r="M112" i="3" s="1"/>
  <c r="M113" i="3" s="1"/>
  <c r="N111" i="3"/>
  <c r="N112" i="3" s="1"/>
  <c r="N113" i="3" s="1"/>
  <c r="O111" i="3"/>
  <c r="O112" i="3" s="1"/>
  <c r="O113" i="3" s="1"/>
  <c r="P111" i="3"/>
  <c r="Q111" i="3"/>
  <c r="Q112" i="3" s="1"/>
  <c r="Q113" i="3" s="1"/>
  <c r="R111" i="3"/>
  <c r="R112" i="3" s="1"/>
  <c r="R113" i="3" s="1"/>
  <c r="S111" i="3"/>
  <c r="S112" i="3" s="1"/>
  <c r="S113" i="3" s="1"/>
  <c r="T111" i="3"/>
  <c r="T112" i="3" s="1"/>
  <c r="T113" i="3" s="1"/>
  <c r="U111" i="3"/>
  <c r="U112" i="3" s="1"/>
  <c r="U113" i="3" s="1"/>
  <c r="V111" i="3"/>
  <c r="V112" i="3" s="1"/>
  <c r="V113" i="3" s="1"/>
  <c r="W111" i="3"/>
  <c r="W112" i="3" s="1"/>
  <c r="W113" i="3" s="1"/>
  <c r="X111" i="3"/>
  <c r="Y111" i="3"/>
  <c r="Y112" i="3" s="1"/>
  <c r="Y113" i="3" s="1"/>
  <c r="Z111" i="3"/>
  <c r="Z112" i="3" s="1"/>
  <c r="Z113" i="3" s="1"/>
  <c r="AA111" i="3"/>
  <c r="AA112" i="3" s="1"/>
  <c r="AA113" i="3" s="1"/>
  <c r="AB111" i="3"/>
  <c r="AB112" i="3" s="1"/>
  <c r="AB113" i="3" s="1"/>
  <c r="AC111" i="3"/>
  <c r="AC112" i="3" s="1"/>
  <c r="AC113" i="3" s="1"/>
  <c r="AD111" i="3"/>
  <c r="AD112" i="3" s="1"/>
  <c r="AD113" i="3" s="1"/>
  <c r="AE111" i="3"/>
  <c r="AE112" i="3" s="1"/>
  <c r="AE113" i="3" s="1"/>
  <c r="AF111" i="3"/>
  <c r="AF112" i="3" s="1"/>
  <c r="AF113" i="3" s="1"/>
  <c r="AG111" i="3"/>
  <c r="AG112" i="3" s="1"/>
  <c r="AG113" i="3" s="1"/>
  <c r="AH111" i="3"/>
  <c r="AH112" i="3" s="1"/>
  <c r="AH113" i="3" s="1"/>
  <c r="AI111" i="3"/>
  <c r="AI112" i="3" s="1"/>
  <c r="AI113" i="3" s="1"/>
  <c r="AJ111" i="3"/>
  <c r="AJ112" i="3" s="1"/>
  <c r="AJ113" i="3" s="1"/>
  <c r="AK111" i="3"/>
  <c r="AK112" i="3" s="1"/>
  <c r="AK113" i="3" s="1"/>
  <c r="AL111" i="3"/>
  <c r="AL112" i="3" s="1"/>
  <c r="AL113" i="3" s="1"/>
  <c r="AM111" i="3"/>
  <c r="AM112" i="3" s="1"/>
  <c r="AM113" i="3" s="1"/>
  <c r="AN111" i="3"/>
  <c r="AN112" i="3" s="1"/>
  <c r="AN113" i="3" s="1"/>
  <c r="AO111" i="3"/>
  <c r="AO112" i="3" s="1"/>
  <c r="AO113" i="3" s="1"/>
  <c r="AP111" i="3"/>
  <c r="AP112" i="3" s="1"/>
  <c r="AP113" i="3" s="1"/>
  <c r="AQ111" i="3"/>
  <c r="AQ112" i="3" s="1"/>
  <c r="AQ113" i="3" s="1"/>
  <c r="BA111" i="3"/>
  <c r="BA112" i="3" s="1"/>
  <c r="BA113" i="3" s="1"/>
  <c r="D112" i="3"/>
  <c r="D113" i="3" s="1"/>
  <c r="E112" i="3"/>
  <c r="E113" i="3" s="1"/>
  <c r="P112" i="3"/>
  <c r="P113" i="3" s="1"/>
  <c r="X112" i="3"/>
  <c r="X113" i="3" s="1"/>
  <c r="AN63" i="4"/>
  <c r="AN64" i="4" s="1"/>
  <c r="AN65" i="4" s="1"/>
  <c r="U16" i="5"/>
  <c r="U17" i="5" s="1"/>
  <c r="U18" i="5" s="1"/>
  <c r="T16" i="5"/>
  <c r="T17" i="5" s="1"/>
  <c r="T18" i="5" s="1"/>
  <c r="BB88" i="3" l="1"/>
  <c r="BC88" i="3" s="1"/>
  <c r="BD88" i="3" s="1"/>
  <c r="BB87" i="3"/>
  <c r="BC87" i="3" s="1"/>
  <c r="BD87" i="3" s="1"/>
  <c r="BB86" i="3"/>
  <c r="BC86" i="3" s="1"/>
  <c r="BD86" i="3" s="1"/>
  <c r="AM63" i="4"/>
  <c r="AM64" i="4" s="1"/>
  <c r="AM65" i="4" s="1"/>
  <c r="AL63" i="4"/>
  <c r="AL64" i="4" s="1"/>
  <c r="AL65" i="4" s="1"/>
  <c r="S16" i="5"/>
  <c r="S17" i="5" s="1"/>
  <c r="S18" i="5" s="1"/>
  <c r="R16" i="5"/>
  <c r="R17" i="5" s="1"/>
  <c r="R18" i="5" s="1"/>
  <c r="Q16" i="5"/>
  <c r="Q17" i="5" s="1"/>
  <c r="Q18" i="5" s="1"/>
  <c r="BB95" i="3" l="1"/>
  <c r="BC95" i="3" s="1"/>
  <c r="BD95" i="3" s="1"/>
  <c r="P16" i="5"/>
  <c r="P17" i="5" s="1"/>
  <c r="P18" i="5" s="1"/>
  <c r="O16" i="5"/>
  <c r="O17" i="5" s="1"/>
  <c r="O18" i="5" s="1"/>
  <c r="N16" i="5"/>
  <c r="N17" i="5" s="1"/>
  <c r="N18" i="5" s="1"/>
  <c r="M16" i="5"/>
  <c r="M17" i="5" s="1"/>
  <c r="M18" i="5" s="1"/>
  <c r="Y40" i="2"/>
  <c r="Y41" i="2" s="1"/>
  <c r="BB55" i="3" l="1"/>
  <c r="BC55" i="3" s="1"/>
  <c r="BD55" i="3" s="1"/>
  <c r="BB54" i="3"/>
  <c r="BC54" i="3" s="1"/>
  <c r="BD54" i="3" s="1"/>
  <c r="BB53" i="3"/>
  <c r="BC53" i="3" s="1"/>
  <c r="BD53" i="3" s="1"/>
  <c r="BB52" i="3"/>
  <c r="BC52" i="3" s="1"/>
  <c r="BD52" i="3" s="1"/>
  <c r="BB51" i="3"/>
  <c r="BC51" i="3" s="1"/>
  <c r="BD51" i="3" s="1"/>
  <c r="BB50" i="3"/>
  <c r="BC50" i="3" s="1"/>
  <c r="BD50" i="3" s="1"/>
  <c r="BB49" i="3"/>
  <c r="BC49" i="3" s="1"/>
  <c r="BD49" i="3" s="1"/>
  <c r="AK63" i="4"/>
  <c r="AK64" i="4" s="1"/>
  <c r="AK65" i="4" s="1"/>
  <c r="X40" i="2" l="1"/>
  <c r="X41" i="2" s="1"/>
  <c r="AJ63" i="4" l="1"/>
  <c r="AJ64" i="4" s="1"/>
  <c r="AJ65" i="4" s="1"/>
  <c r="AI63" i="4"/>
  <c r="AI64" i="4" s="1"/>
  <c r="AI65" i="4" s="1"/>
  <c r="AH63" i="4"/>
  <c r="AH64" i="4" s="1"/>
  <c r="AH65" i="4" s="1"/>
  <c r="BB94" i="3" l="1"/>
  <c r="BC94" i="3" s="1"/>
  <c r="BD94" i="3" s="1"/>
  <c r="BB93" i="3"/>
  <c r="BC93" i="3" s="1"/>
  <c r="BD93" i="3" s="1"/>
  <c r="BB92" i="3"/>
  <c r="BC92" i="3" s="1"/>
  <c r="BD92" i="3" s="1"/>
  <c r="BB91" i="3"/>
  <c r="BC91" i="3" s="1"/>
  <c r="BD91" i="3" s="1"/>
  <c r="L16" i="5"/>
  <c r="L17" i="5" s="1"/>
  <c r="L18" i="5" s="1"/>
  <c r="K16" i="5" l="1"/>
  <c r="K17" i="5" s="1"/>
  <c r="K18" i="5" s="1"/>
  <c r="AG63" i="4"/>
  <c r="AG64" i="4" s="1"/>
  <c r="AG65" i="4" s="1"/>
  <c r="BB2" i="3" l="1"/>
  <c r="BB3" i="3"/>
  <c r="BB4" i="3"/>
  <c r="BB5" i="3"/>
  <c r="BB6" i="3"/>
  <c r="BB7" i="3"/>
  <c r="BB8" i="3"/>
  <c r="BB9" i="3"/>
  <c r="BB10" i="3"/>
  <c r="BB11" i="3"/>
  <c r="BB12" i="3"/>
  <c r="BB13" i="3"/>
  <c r="BB14" i="3"/>
  <c r="BB15" i="3"/>
  <c r="BB16" i="3"/>
  <c r="BB17" i="3"/>
  <c r="BB18" i="3"/>
  <c r="BB19" i="3"/>
  <c r="BB20" i="3"/>
  <c r="BB21" i="3"/>
  <c r="BB22" i="3"/>
  <c r="BB23" i="3"/>
  <c r="BB24" i="3"/>
  <c r="BB25" i="3"/>
  <c r="BB26" i="3"/>
  <c r="BB28" i="3"/>
  <c r="BB29" i="3"/>
  <c r="BB30" i="3"/>
  <c r="BB31" i="3"/>
  <c r="BB32" i="3"/>
  <c r="BB33" i="3"/>
  <c r="BB34" i="3"/>
  <c r="BB35" i="3"/>
  <c r="BB36" i="3"/>
  <c r="BB37" i="3"/>
  <c r="BB38" i="3"/>
  <c r="BB39" i="3"/>
  <c r="BB40" i="3"/>
  <c r="BB41" i="3"/>
  <c r="BB42" i="3"/>
  <c r="BB43" i="3"/>
  <c r="BB44" i="3"/>
  <c r="BB45" i="3"/>
  <c r="BB46" i="3"/>
  <c r="BB47" i="3"/>
  <c r="BB48" i="3"/>
  <c r="BB56" i="3"/>
  <c r="BB57" i="3"/>
  <c r="BB58" i="3"/>
  <c r="BB59" i="3"/>
  <c r="BB60" i="3"/>
  <c r="BB61" i="3"/>
  <c r="BB62" i="3"/>
  <c r="BB63" i="3"/>
  <c r="BB64" i="3"/>
  <c r="BB65" i="3"/>
  <c r="BB66" i="3"/>
  <c r="BB67" i="3"/>
  <c r="BB68" i="3"/>
  <c r="BB69" i="3"/>
  <c r="BB70" i="3"/>
  <c r="BB71" i="3"/>
  <c r="BB72" i="3"/>
  <c r="BB73" i="3"/>
  <c r="BB74" i="3"/>
  <c r="BB75" i="3"/>
  <c r="BB76" i="3"/>
  <c r="BB77" i="3"/>
  <c r="BB78" i="3"/>
  <c r="BB79" i="3"/>
  <c r="BB80" i="3"/>
  <c r="BB81" i="3"/>
  <c r="BB82" i="3"/>
  <c r="BB83" i="3"/>
  <c r="BB84" i="3"/>
  <c r="BB85" i="3"/>
  <c r="BB89" i="3"/>
  <c r="BB90" i="3"/>
  <c r="BB96" i="3"/>
  <c r="BB97" i="3"/>
  <c r="BB109" i="3"/>
  <c r="BB110" i="3"/>
  <c r="AF63" i="4"/>
  <c r="AF64" i="4" s="1"/>
  <c r="AF65" i="4" s="1"/>
  <c r="I16" i="5"/>
  <c r="I17" i="5" s="1"/>
  <c r="I18" i="5" s="1"/>
  <c r="J16" i="5"/>
  <c r="J17" i="5" s="1"/>
  <c r="J18" i="5" s="1"/>
  <c r="H16" i="5" l="1"/>
  <c r="H17" i="5" s="1"/>
  <c r="H18" i="5" s="1"/>
  <c r="D63" i="4"/>
  <c r="D64" i="4" s="1"/>
  <c r="E63" i="4"/>
  <c r="F63" i="4"/>
  <c r="F64" i="4" s="1"/>
  <c r="G63" i="4"/>
  <c r="G64" i="4" s="1"/>
  <c r="H63" i="4"/>
  <c r="H64" i="4" s="1"/>
  <c r="I63" i="4"/>
  <c r="I64" i="4" s="1"/>
  <c r="J63" i="4"/>
  <c r="K63" i="4"/>
  <c r="K64" i="4" s="1"/>
  <c r="L63" i="4"/>
  <c r="L64" i="4" s="1"/>
  <c r="M63" i="4"/>
  <c r="M64" i="4" s="1"/>
  <c r="N63" i="4"/>
  <c r="N64" i="4" s="1"/>
  <c r="O63" i="4"/>
  <c r="O64" i="4" s="1"/>
  <c r="P63" i="4"/>
  <c r="P64" i="4" s="1"/>
  <c r="Q63" i="4"/>
  <c r="Q64" i="4" s="1"/>
  <c r="R63" i="4"/>
  <c r="R64" i="4" s="1"/>
  <c r="S63" i="4"/>
  <c r="S64" i="4" s="1"/>
  <c r="T63" i="4"/>
  <c r="T64" i="4" s="1"/>
  <c r="U63" i="4"/>
  <c r="U64" i="4" s="1"/>
  <c r="V63" i="4"/>
  <c r="V64" i="4" s="1"/>
  <c r="W63" i="4"/>
  <c r="W64" i="4" s="1"/>
  <c r="X63" i="4"/>
  <c r="X64" i="4" s="1"/>
  <c r="Y63" i="4"/>
  <c r="Y64" i="4" s="1"/>
  <c r="Z63" i="4"/>
  <c r="Z64" i="4" s="1"/>
  <c r="AA63" i="4"/>
  <c r="AA64" i="4" s="1"/>
  <c r="AB63" i="4"/>
  <c r="AB64" i="4" s="1"/>
  <c r="AC63" i="4"/>
  <c r="AC64" i="4" s="1"/>
  <c r="AD63" i="4"/>
  <c r="AD64" i="4" s="1"/>
  <c r="AD65" i="4" s="1"/>
  <c r="AE63" i="4"/>
  <c r="AE64" i="4" s="1"/>
  <c r="AE65" i="4" s="1"/>
  <c r="BA63" i="4"/>
  <c r="BA64" i="4" s="1"/>
  <c r="E64" i="4"/>
  <c r="J64" i="4"/>
  <c r="W40" i="2"/>
  <c r="W41" i="2" s="1"/>
  <c r="AE36" i="2" l="1"/>
  <c r="AF36" i="2" s="1"/>
  <c r="AE35" i="2"/>
  <c r="AF35" i="2" s="1"/>
  <c r="D40" i="2"/>
  <c r="E40" i="2"/>
  <c r="F40" i="2"/>
  <c r="G40" i="2"/>
  <c r="H40" i="2"/>
  <c r="I40" i="2"/>
  <c r="J40" i="2"/>
  <c r="J41" i="2" s="1"/>
  <c r="K40" i="2"/>
  <c r="K41" i="2" s="1"/>
  <c r="L40" i="2"/>
  <c r="L41" i="2" s="1"/>
  <c r="M40" i="2"/>
  <c r="M41" i="2" s="1"/>
  <c r="N40" i="2"/>
  <c r="O40" i="2"/>
  <c r="P40" i="2"/>
  <c r="P41" i="2" s="1"/>
  <c r="Q40" i="2"/>
  <c r="Q41" i="2" s="1"/>
  <c r="R40" i="2"/>
  <c r="R41" i="2" s="1"/>
  <c r="S40" i="2"/>
  <c r="S41" i="2" s="1"/>
  <c r="T40" i="2"/>
  <c r="T41" i="2" s="1"/>
  <c r="U40" i="2"/>
  <c r="U41" i="2" s="1"/>
  <c r="V40" i="2"/>
  <c r="V41" i="2" s="1"/>
  <c r="AD40" i="2"/>
  <c r="AD41" i="2" s="1"/>
  <c r="D41" i="2"/>
  <c r="E41" i="2"/>
  <c r="F41" i="2"/>
  <c r="G41" i="2"/>
  <c r="H41" i="2"/>
  <c r="I41" i="2"/>
  <c r="N41" i="2"/>
  <c r="O41" i="2"/>
  <c r="AC65" i="4"/>
  <c r="G16" i="5"/>
  <c r="G17" i="5" s="1"/>
  <c r="G18" i="5" s="1"/>
  <c r="BC28" i="3" l="1"/>
  <c r="BD28" i="3" s="1"/>
  <c r="BC26" i="3"/>
  <c r="BD26" i="3" s="1"/>
  <c r="F16" i="5"/>
  <c r="F17" i="5" s="1"/>
  <c r="F18" i="5" s="1"/>
  <c r="E16" i="5" l="1"/>
  <c r="E17" i="5" s="1"/>
  <c r="E18" i="5" s="1"/>
  <c r="AF10" i="5" l="1"/>
  <c r="AG10" i="5" s="1"/>
  <c r="AH10" i="5" s="1"/>
  <c r="AF9" i="5"/>
  <c r="AG9" i="5" s="1"/>
  <c r="AH9" i="5" s="1"/>
  <c r="AE16" i="5"/>
  <c r="AE17" i="5" s="1"/>
  <c r="AE18" i="5" s="1"/>
  <c r="D16" i="5"/>
  <c r="D17" i="5" s="1"/>
  <c r="D18" i="5" s="1"/>
  <c r="AF15" i="5"/>
  <c r="AG15" i="5" s="1"/>
  <c r="AH15" i="5" s="1"/>
  <c r="AF14" i="5"/>
  <c r="AG14" i="5" s="1"/>
  <c r="AH14" i="5" s="1"/>
  <c r="AF13" i="5"/>
  <c r="AG13" i="5" s="1"/>
  <c r="AH13" i="5" s="1"/>
  <c r="AF12" i="5"/>
  <c r="AG12" i="5" s="1"/>
  <c r="AH12" i="5" s="1"/>
  <c r="AF11" i="5"/>
  <c r="AG11" i="5" s="1"/>
  <c r="AH11" i="5" s="1"/>
  <c r="AF8" i="5"/>
  <c r="AG8" i="5" s="1"/>
  <c r="AH8" i="5" s="1"/>
  <c r="AF7" i="5"/>
  <c r="AG7" i="5" s="1"/>
  <c r="AH7" i="5" s="1"/>
  <c r="AF6" i="5"/>
  <c r="AG6" i="5" s="1"/>
  <c r="AH6" i="5" s="1"/>
  <c r="AF5" i="5"/>
  <c r="AG5" i="5" s="1"/>
  <c r="AH5" i="5" s="1"/>
  <c r="AF4" i="5"/>
  <c r="AG4" i="5" s="1"/>
  <c r="AH4" i="5" s="1"/>
  <c r="AF3" i="5"/>
  <c r="AG3" i="5" s="1"/>
  <c r="AH3" i="5" s="1"/>
  <c r="AF2" i="5"/>
  <c r="AG2" i="5" s="1"/>
  <c r="AH2" i="5" s="1"/>
  <c r="AF16" i="5" l="1"/>
  <c r="AF17" i="5" s="1"/>
  <c r="AF18" i="5" s="1"/>
  <c r="AB65" i="4"/>
  <c r="AA65" i="4" l="1"/>
  <c r="Z65" i="4" l="1"/>
  <c r="AE28" i="2" l="1"/>
  <c r="AF28" i="2" s="1"/>
  <c r="AE27" i="2"/>
  <c r="AF27" i="2" s="1"/>
  <c r="BC70" i="3" l="1"/>
  <c r="BD70" i="3" s="1"/>
  <c r="Y65" i="4" l="1"/>
  <c r="BC19" i="3"/>
  <c r="BD19" i="3" s="1"/>
  <c r="X65" i="4" l="1"/>
  <c r="W65" i="4" l="1"/>
  <c r="BC64" i="3" l="1"/>
  <c r="BD64" i="3" s="1"/>
  <c r="BC63" i="3"/>
  <c r="BD63" i="3" s="1"/>
  <c r="V65" i="4" l="1"/>
  <c r="BC90" i="3" l="1"/>
  <c r="BD90" i="3" s="1"/>
  <c r="BC29" i="3"/>
  <c r="BD29" i="3" s="1"/>
  <c r="BC25" i="3"/>
  <c r="BD25" i="3" s="1"/>
  <c r="BC24" i="3"/>
  <c r="BD24" i="3" s="1"/>
  <c r="BC23" i="3"/>
  <c r="BD23" i="3" s="1"/>
  <c r="BC22" i="3"/>
  <c r="BD22" i="3" s="1"/>
  <c r="AE26" i="2" l="1"/>
  <c r="AF26" i="2" s="1"/>
  <c r="AE25" i="2"/>
  <c r="AF25" i="2" s="1"/>
  <c r="U65" i="4" l="1"/>
  <c r="T65" i="4" l="1"/>
  <c r="S65" i="4" l="1"/>
  <c r="R65" i="4" l="1"/>
  <c r="O65" i="4" l="1"/>
  <c r="P65" i="4"/>
  <c r="Q65" i="4"/>
  <c r="BC68" i="3" l="1"/>
  <c r="BD68" i="3" s="1"/>
  <c r="BC67" i="3"/>
  <c r="BD67" i="3" s="1"/>
  <c r="BC66" i="3"/>
  <c r="BD66" i="3" s="1"/>
  <c r="BC65" i="3"/>
  <c r="BD65" i="3" s="1"/>
  <c r="BC62" i="3"/>
  <c r="BD62" i="3" s="1"/>
  <c r="BC61" i="3"/>
  <c r="BD61" i="3" s="1"/>
  <c r="BC60" i="3"/>
  <c r="BD60" i="3" s="1"/>
  <c r="BC59" i="3"/>
  <c r="BD59" i="3" s="1"/>
  <c r="BC58" i="3"/>
  <c r="BD58" i="3" s="1"/>
  <c r="BC4" i="3"/>
  <c r="BD4" i="3" s="1"/>
  <c r="N65" i="4" l="1"/>
  <c r="BC36" i="3" l="1"/>
  <c r="BD36" i="3" s="1"/>
  <c r="BC35" i="3"/>
  <c r="BD35" i="3" s="1"/>
  <c r="BC34" i="3"/>
  <c r="BD34" i="3" s="1"/>
  <c r="BC33" i="3"/>
  <c r="BD33" i="3" s="1"/>
  <c r="BC32" i="3"/>
  <c r="BD32" i="3" s="1"/>
  <c r="BC31" i="3"/>
  <c r="BD31" i="3" s="1"/>
  <c r="L65" i="4" l="1"/>
  <c r="M65" i="4"/>
  <c r="K65" i="4" l="1"/>
  <c r="AE24" i="2"/>
  <c r="AF24" i="2" s="1"/>
  <c r="AE2" i="2" l="1"/>
  <c r="AF2" i="2" s="1"/>
  <c r="AE3" i="2"/>
  <c r="AF3" i="2" s="1"/>
  <c r="AE4" i="2"/>
  <c r="AF4" i="2" s="1"/>
  <c r="AE5" i="2"/>
  <c r="AF5" i="2" s="1"/>
  <c r="AE6" i="2"/>
  <c r="AF6" i="2" s="1"/>
  <c r="AE7" i="2"/>
  <c r="AF7" i="2" s="1"/>
  <c r="AE8" i="2"/>
  <c r="AF8" i="2" s="1"/>
  <c r="AE9" i="2"/>
  <c r="AF9" i="2" s="1"/>
  <c r="AE10" i="2"/>
  <c r="AF10" i="2" s="1"/>
  <c r="AE11" i="2"/>
  <c r="AF11" i="2" s="1"/>
  <c r="AE12" i="2"/>
  <c r="AF12" i="2" s="1"/>
  <c r="AE13" i="2"/>
  <c r="AF13" i="2" s="1"/>
  <c r="AE14" i="2"/>
  <c r="AF14" i="2" s="1"/>
  <c r="AE15" i="2"/>
  <c r="AF15" i="2" s="1"/>
  <c r="AE16" i="2"/>
  <c r="AF16" i="2" s="1"/>
  <c r="AE17" i="2"/>
  <c r="AF17" i="2" s="1"/>
  <c r="AE18" i="2"/>
  <c r="AF18" i="2" s="1"/>
  <c r="AE19" i="2"/>
  <c r="AF19" i="2" s="1"/>
  <c r="AE20" i="2"/>
  <c r="AF20" i="2" s="1"/>
  <c r="AE21" i="2"/>
  <c r="AF21" i="2" s="1"/>
  <c r="AE22" i="2"/>
  <c r="AF22" i="2" s="1"/>
  <c r="AE23" i="2"/>
  <c r="AF23" i="2" s="1"/>
  <c r="AE29" i="2"/>
  <c r="AF29" i="2" s="1"/>
  <c r="AE30" i="2"/>
  <c r="AF30" i="2" s="1"/>
  <c r="AE31" i="2"/>
  <c r="AF31" i="2" s="1"/>
  <c r="AE32" i="2"/>
  <c r="AF32" i="2" s="1"/>
  <c r="AE33" i="2"/>
  <c r="AF33" i="2" s="1"/>
  <c r="AE34" i="2"/>
  <c r="AF34" i="2" s="1"/>
  <c r="AE37" i="2"/>
  <c r="AF37" i="2" s="1"/>
  <c r="AE38" i="2"/>
  <c r="AF38" i="2" s="1"/>
  <c r="AE39" i="2"/>
  <c r="AF39" i="2" s="1"/>
  <c r="AE42" i="2"/>
  <c r="AE40" i="2" l="1"/>
  <c r="AE41" i="2" s="1"/>
  <c r="BB111" i="3"/>
  <c r="I65" i="4" l="1"/>
  <c r="J65" i="4"/>
  <c r="H65" i="4" l="1"/>
  <c r="G65" i="4"/>
  <c r="BC46" i="3"/>
  <c r="BD46" i="3" s="1"/>
  <c r="BC42" i="3" l="1"/>
  <c r="BD42" i="3" s="1"/>
  <c r="BC40" i="3" l="1"/>
  <c r="BD40" i="3" s="1"/>
  <c r="F65" i="4" l="1"/>
  <c r="BC48" i="3"/>
  <c r="BD48" i="3" s="1"/>
  <c r="BC47" i="3"/>
  <c r="BD47" i="3" s="1"/>
  <c r="BC45" i="3"/>
  <c r="BD45" i="3" s="1"/>
  <c r="BC44" i="3"/>
  <c r="BD44" i="3" s="1"/>
  <c r="BC69" i="3"/>
  <c r="BD69" i="3" s="1"/>
  <c r="BC57" i="3"/>
  <c r="BD57" i="3" s="1"/>
  <c r="BC56" i="3"/>
  <c r="BD56" i="3" s="1"/>
  <c r="BC43" i="3"/>
  <c r="BD43" i="3" s="1"/>
  <c r="BC41" i="3"/>
  <c r="BD41" i="3" s="1"/>
  <c r="BC39" i="3"/>
  <c r="BD39" i="3" s="1"/>
  <c r="BC38" i="3"/>
  <c r="BD38" i="3" s="1"/>
  <c r="BC37" i="3"/>
  <c r="BD37" i="3" s="1"/>
  <c r="E65" i="4" l="1"/>
  <c r="BA65" i="4" l="1"/>
  <c r="BC18" i="3" l="1"/>
  <c r="BD18" i="3" s="1"/>
  <c r="BC71" i="3" l="1"/>
  <c r="BD71" i="3" s="1"/>
  <c r="BC30" i="3"/>
  <c r="BD30" i="3" s="1"/>
  <c r="BC21" i="3"/>
  <c r="BD21" i="3" s="1"/>
  <c r="BC20" i="3"/>
  <c r="BD20" i="3" s="1"/>
  <c r="BC17" i="3"/>
  <c r="BD17" i="3" s="1"/>
  <c r="BC16" i="3"/>
  <c r="BD16" i="3" s="1"/>
  <c r="BC72" i="3" l="1"/>
  <c r="BD72" i="3" s="1"/>
  <c r="D65" i="4" l="1"/>
  <c r="BB63" i="4" l="1"/>
  <c r="BB64" i="4" s="1"/>
  <c r="BB65" i="4" s="1"/>
  <c r="BC78" i="3"/>
  <c r="BD78" i="3" s="1"/>
  <c r="BC80" i="3"/>
  <c r="BD80" i="3" s="1"/>
  <c r="BC79" i="3"/>
  <c r="BD79" i="3" s="1"/>
  <c r="BC77" i="3"/>
  <c r="BD77" i="3" s="1"/>
  <c r="BC76" i="3"/>
  <c r="BD76" i="3" s="1"/>
  <c r="BC75" i="3"/>
  <c r="BD75" i="3" s="1"/>
  <c r="BC74" i="3"/>
  <c r="BD74" i="3" s="1"/>
  <c r="BC73" i="3"/>
  <c r="BD73" i="3" s="1"/>
  <c r="BC5" i="3"/>
  <c r="BD5" i="3" s="1"/>
  <c r="BC97" i="3" l="1"/>
  <c r="BD97" i="3" s="1"/>
  <c r="BC82" i="3" l="1"/>
  <c r="BD82" i="3" s="1"/>
  <c r="BC81" i="3"/>
  <c r="BD81" i="3" s="1"/>
  <c r="BC15" i="3"/>
  <c r="BD15" i="3" s="1"/>
  <c r="BC14" i="3"/>
  <c r="BD14" i="3" s="1"/>
  <c r="BC13" i="3"/>
  <c r="BD13" i="3" s="1"/>
  <c r="BC83" i="3" l="1"/>
  <c r="BD83" i="3" s="1"/>
  <c r="BC110" i="3"/>
  <c r="BD110" i="3" s="1"/>
  <c r="BC109" i="3"/>
  <c r="BD109" i="3" s="1"/>
  <c r="BC96" i="3"/>
  <c r="BD96" i="3" s="1"/>
  <c r="BC89" i="3"/>
  <c r="BD89" i="3" s="1"/>
  <c r="BC85" i="3"/>
  <c r="BD85" i="3" s="1"/>
  <c r="BC84" i="3"/>
  <c r="BD84" i="3" s="1"/>
  <c r="BC12" i="3"/>
  <c r="BD12" i="3" s="1"/>
  <c r="BC11" i="3"/>
  <c r="BD11" i="3" s="1"/>
  <c r="BC10" i="3"/>
  <c r="BD10" i="3" s="1"/>
  <c r="BC9" i="3"/>
  <c r="BD9" i="3" s="1"/>
  <c r="BC8" i="3"/>
  <c r="BD8" i="3" s="1"/>
  <c r="BC7" i="3"/>
  <c r="BD7" i="3" s="1"/>
  <c r="BC6" i="3"/>
  <c r="BD6" i="3" s="1"/>
  <c r="BC3" i="3"/>
  <c r="BD3" i="3" s="1"/>
  <c r="BC2" i="3"/>
  <c r="BD2" i="3" s="1"/>
  <c r="BB112" i="3" l="1"/>
  <c r="BB113" i="3" s="1"/>
</calcChain>
</file>

<file path=xl/sharedStrings.xml><?xml version="1.0" encoding="utf-8"?>
<sst xmlns="http://schemas.openxmlformats.org/spreadsheetml/2006/main" count="359" uniqueCount="161">
  <si>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</si>
  <si>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</si>
  <si>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</si>
  <si>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</si>
  <si>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</si>
  <si>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</si>
  <si>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</si>
  <si>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</si>
  <si>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</si>
  <si>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</si>
  <si>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</si>
  <si>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</si>
  <si>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</si>
  <si>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</si>
  <si>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</si>
  <si>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</si>
  <si>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</si>
  <si>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</si>
  <si>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</si>
  <si>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</si>
  <si>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</si>
  <si>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</si>
  <si>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</si>
  <si>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</si>
  <si>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</si>
  <si>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</si>
  <si>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</si>
  <si>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</si>
  <si>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</si>
  <si>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</si>
  <si>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</si>
  <si>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</si>
  <si>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</si>
  <si>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</si>
  <si>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</si>
  <si>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</si>
  <si>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</si>
  <si>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</si>
  <si>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</si>
  <si>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</si>
  <si>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</si>
  <si>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</si>
  <si>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</si>
  <si>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</si>
  <si>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</si>
  <si>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</si>
  <si>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</si>
  <si>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</si>
  <si>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</si>
  <si>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</si>
  <si>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</si>
  <si>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</si>
  <si>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</si>
  <si>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</si>
  <si>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</si>
  <si>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</si>
  <si>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</si>
  <si>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</si>
  <si>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</si>
  <si>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</si>
  <si>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</si>
  <si>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</si>
  <si>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</si>
  <si>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</si>
  <si>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</si>
  <si>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</si>
  <si>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</si>
  <si>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</si>
  <si>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</si>
  <si>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</si>
  <si>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</si>
  <si>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</si>
  <si>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</si>
  <si>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</si>
  <si>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</si>
  <si>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</si>
  <si>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</si>
  <si>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</si>
  <si>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</si>
  <si>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</si>
  <si>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</si>
  <si>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</si>
  <si>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</si>
  <si>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</si>
  <si>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</si>
  <si>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</si>
  <si>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</si>
  <si>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</si>
  <si>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</si>
  <si>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</si>
  <si>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</si>
  <si>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</si>
  <si>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</si>
  <si>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</si>
  <si>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</si>
  <si>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</si>
  <si>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</si>
  <si>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</si>
  <si>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</si>
  <si>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</si>
  <si>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Nemocnice Třebíč</t>
  </si>
  <si>
    <t>Léčebné lázně Mariánské Lázně</t>
  </si>
  <si>
    <t>Synlab Kralupy nad Vltavou</t>
  </si>
  <si>
    <t>Nemocnice Cheb</t>
  </si>
  <si>
    <t>Nemocnice Sokolov</t>
  </si>
  <si>
    <t>Nemocnice Prostějov</t>
  </si>
  <si>
    <t>Nemocnice Přerov</t>
  </si>
  <si>
    <t>Nemocnice Český Krumlov</t>
  </si>
  <si>
    <t>Nemocnice Písek</t>
  </si>
  <si>
    <t>Poliklinika Telč</t>
  </si>
  <si>
    <t>Nemocnice Sušice</t>
  </si>
  <si>
    <t>Butterfly Mariánské Lázně</t>
  </si>
  <si>
    <t>Nemocnice Ostrov</t>
  </si>
  <si>
    <t>Poliklinika Třešť</t>
  </si>
  <si>
    <t>PN Bohnice</t>
  </si>
  <si>
    <t>praktický lékař</t>
  </si>
  <si>
    <t>Canadian Medical s.r.o.</t>
  </si>
  <si>
    <t>GERONTOLOGICKÉ CENTRUM</t>
  </si>
  <si>
    <t>ReSTrial s.r.o.</t>
  </si>
  <si>
    <t>LRS Chvaly, o.p.s.</t>
  </si>
  <si>
    <t>INC, a.s.</t>
  </si>
  <si>
    <t>Nemocnice Kutná Hora</t>
  </si>
  <si>
    <t>Nemocnice Trutnov</t>
  </si>
  <si>
    <t>COMFORT CARE, a.s.</t>
  </si>
  <si>
    <t>Medica JM</t>
  </si>
  <si>
    <t>L DermaMedEst s.r.o.</t>
  </si>
  <si>
    <t>RESPIMED s.r.o.</t>
  </si>
  <si>
    <t>Dopravní zdravotnictví a.s.</t>
  </si>
  <si>
    <t>ImunoGen s.r.o.</t>
  </si>
  <si>
    <t>UROGYN MEDICO s.r.o.</t>
  </si>
  <si>
    <t>Medicínské centrum Praha</t>
  </si>
  <si>
    <t>Nemocnice Prachatice</t>
  </si>
  <si>
    <t>Nemocnice Jilemnice</t>
  </si>
  <si>
    <t>Poliklinika AGEL Plzeň</t>
  </si>
  <si>
    <t>NsP Česká Lípa</t>
  </si>
  <si>
    <t>Nemocnice Jablonec nad Nisou</t>
  </si>
  <si>
    <t>ZZ MV</t>
  </si>
  <si>
    <t>Hlavní město Praha</t>
  </si>
  <si>
    <t>Nemocnice Vrchlabí</t>
  </si>
  <si>
    <t>Nemocnice Dvůr Králové</t>
  </si>
  <si>
    <t>Asklepion Praha</t>
  </si>
  <si>
    <t>Livian</t>
  </si>
  <si>
    <t>Be Elite Clinic</t>
  </si>
  <si>
    <t>IMMUNO-FLOW</t>
  </si>
  <si>
    <t>GHC GENETICS</t>
  </si>
  <si>
    <t>Rusnák dental care</t>
  </si>
  <si>
    <t>ISCARE I.V.F. a.s.</t>
  </si>
  <si>
    <t>Středisko očkování a cestovního lékařství s.r.o. - Nuselská poliklinika</t>
  </si>
  <si>
    <t>VOČM Vyšehrad</t>
  </si>
  <si>
    <t>Dodávky Janssen</t>
  </si>
  <si>
    <t>dávky/5</t>
  </si>
  <si>
    <t>dávek/5</t>
  </si>
  <si>
    <t>Národní očkovací centrum</t>
  </si>
  <si>
    <t>AČR</t>
  </si>
  <si>
    <t>Asociace samaritánů České republiky</t>
  </si>
  <si>
    <t>EliteMedical</t>
  </si>
  <si>
    <t>PRAKTIK a INTERNISTA</t>
  </si>
  <si>
    <t>Poliklinika Prahy 7</t>
  </si>
  <si>
    <t>Nemocnice Most</t>
  </si>
  <si>
    <t>ČR - Ministerstvo obrany</t>
  </si>
  <si>
    <t>CELKEM stav k 10.6.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</si>
</sst>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3" fontId="8" fillId="3" borderId="4" xfId="0" applyNumberFormat="1" applyFont="1" applyFill="1" applyBorder="1" applyAlignment="1">
      <alignment horizontal="center" vertical="center"/>
    </xf>
    <xf numFmtId="3" fontId="8" fillId="3" borderId="2" xfId="0" applyNumberFormat="1" applyFont="1" applyFill="1" applyBorder="1" applyAlignment="1">
      <alignment horizontal="center" vertical="center"/>
    </xf>
    <xf numFmtId="3" fontId="8" fillId="3" borderId="7" xfId="0" applyNumberFormat="1" applyFont="1" applyFill="1" applyBorder="1" applyAlignment="1">
      <alignment horizontal="center" vertical="center"/>
    </xf>
    <xf numFmtId="3" fontId="8" fillId="3" borderId="26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3" fontId="8" fillId="3" borderId="5" xfId="0" applyNumberFormat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3" fontId="8" fillId="3" borderId="23" xfId="0" applyNumberFormat="1" applyFont="1" applyFill="1" applyBorder="1" applyAlignment="1">
      <alignment horizontal="center" vertical="center"/>
    </xf>
    <xf numFmtId="3" fontId="8" fillId="3" borderId="38" xfId="0" applyNumberFormat="1" applyFont="1" applyFill="1" applyBorder="1" applyAlignment="1">
      <alignment horizontal="center" vertical="center"/>
    </xf>
    <xf numFmtId="3" fontId="8" fillId="3" borderId="42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left" vertical="center"/>
    </xf>
    <xf numFmtId="0" fontId="2" fillId="3" borderId="33" xfId="0" applyFont="1" applyFill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3" fontId="8" fillId="3" borderId="43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AG42"/>
  <sheetViews>
    <sheetView tabSelected="1"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1" max="31" width="23.140625" customWidth="1"/>
    <col min="33" max="33" width="18.5703125" customWidth="1"/>
    <col min="35" max="35" width="9.28515625" customWidth="1"/>
    <col min="37" max="37" width="41.42578125" bestFit="1" customWidth="1"/>
  </cols>
  <sheetData>
    <row r="1" spans="1:33" ht="33.75" customHeight="1" thickBot="1" x14ac:dyDescent="0.3">
      <c r="A1" s="106" t="s">
        <v>24</v>
      </c>
      <c r="B1" s="107"/>
      <c r="C1" s="108"/>
      <c r="D1" s="67">
        <v>44191</v>
      </c>
      <c r="E1" s="68">
        <v>44193</v>
      </c>
      <c r="F1" s="68">
        <v>44200</v>
      </c>
      <c r="G1" s="68">
        <v>44207</v>
      </c>
      <c r="H1" s="68">
        <v>44214</v>
      </c>
      <c r="I1" s="68">
        <v>44221</v>
      </c>
      <c r="J1" s="68">
        <v>44228</v>
      </c>
      <c r="K1" s="68">
        <v>44235</v>
      </c>
      <c r="L1" s="68">
        <v>44243</v>
      </c>
      <c r="M1" s="68">
        <v>44244</v>
      </c>
      <c r="N1" s="68">
        <v>44250</v>
      </c>
      <c r="O1" s="68">
        <v>44257</v>
      </c>
      <c r="P1" s="68">
        <v>44264</v>
      </c>
      <c r="Q1" s="68">
        <v>44271</v>
      </c>
      <c r="R1" s="68">
        <v>44278</v>
      </c>
      <c r="S1" s="68">
        <v>44285</v>
      </c>
      <c r="T1" s="68">
        <v>44293</v>
      </c>
      <c r="U1" s="68">
        <v>44299</v>
      </c>
      <c r="V1" s="68">
        <v>44306</v>
      </c>
      <c r="W1" s="68">
        <v>44313</v>
      </c>
      <c r="X1" s="68">
        <v>44320</v>
      </c>
      <c r="Y1" s="68">
        <v>44327</v>
      </c>
      <c r="Z1" s="68">
        <v>44334</v>
      </c>
      <c r="AA1" s="68">
        <v>44341</v>
      </c>
      <c r="AB1" s="68">
        <v>44348</v>
      </c>
      <c r="AC1" s="68">
        <v>44351</v>
      </c>
      <c r="AD1" s="68">
        <v>44355</v>
      </c>
      <c r="AE1" s="48" t="s">
        <v>160</v>
      </c>
      <c r="AF1" s="1" t="s">
        <v>29</v>
      </c>
      <c r="AG1" s="2" t="s">
        <v>87</v>
      </c>
    </row>
    <row r="2" spans="1:33" ht="15.75" x14ac:dyDescent="0.25">
      <c r="A2" s="33" t="s">
        <v>21</v>
      </c>
      <c r="B2" s="30" t="s">
        <v>36</v>
      </c>
      <c r="C2" s="25" t="s">
        <v>32</v>
      </c>
      <c r="D2" s="40">
        <v>1</v>
      </c>
      <c r="E2" s="41">
        <v>1</v>
      </c>
      <c r="F2" s="42">
        <v>10</v>
      </c>
      <c r="G2" s="42">
        <v>7</v>
      </c>
      <c r="H2" s="42">
        <v>2</v>
      </c>
      <c r="I2" s="42">
        <v>4</v>
      </c>
      <c r="J2" s="42">
        <v>4</v>
      </c>
      <c r="K2" s="42">
        <v>4</v>
      </c>
      <c r="L2" s="42">
        <v>4</v>
      </c>
      <c r="M2" s="42"/>
      <c r="N2" s="42">
        <v>2</v>
      </c>
      <c r="O2" s="42">
        <v>3</v>
      </c>
      <c r="P2" s="42">
        <v>6</v>
      </c>
      <c r="Q2" s="42">
        <v>5</v>
      </c>
      <c r="R2" s="42">
        <v>4</v>
      </c>
      <c r="S2" s="42">
        <v>3</v>
      </c>
      <c r="T2" s="42">
        <v>4</v>
      </c>
      <c r="U2" s="42">
        <v>4</v>
      </c>
      <c r="V2" s="42">
        <v>4</v>
      </c>
      <c r="W2" s="42">
        <v>5</v>
      </c>
      <c r="X2" s="42">
        <v>3</v>
      </c>
      <c r="Y2" s="42">
        <v>3</v>
      </c>
      <c r="Z2" s="42">
        <v>3</v>
      </c>
      <c r="AA2" s="42">
        <v>3</v>
      </c>
      <c r="AB2" s="42">
        <v>3</v>
      </c>
      <c r="AC2" s="42"/>
      <c r="AD2" s="42">
        <v>12</v>
      </c>
      <c r="AE2" s="86">
        <f t="shared" ref="AE2:AE39" si="0">SUM(D2:AD2)</f>
        <v>104</v>
      </c>
      <c r="AF2" s="43">
        <f>AE2*195</f>
        <v>20280</v>
      </c>
      <c r="AG2" s="92">
        <v>117975</v>
      </c>
    </row>
    <row r="3" spans="1:33" ht="15.75" x14ac:dyDescent="0.25">
      <c r="A3" s="26"/>
      <c r="B3" s="31"/>
      <c r="C3" s="20" t="s">
        <v>18</v>
      </c>
      <c r="D3" s="15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4">
        <v>2</v>
      </c>
      <c r="P3" s="4">
        <v>4</v>
      </c>
      <c r="Q3" s="4">
        <v>2</v>
      </c>
      <c r="R3" s="4">
        <v>3</v>
      </c>
      <c r="S3" s="4">
        <v>2</v>
      </c>
      <c r="T3" s="4">
        <v>4</v>
      </c>
      <c r="U3" s="4">
        <v>3</v>
      </c>
      <c r="V3" s="4">
        <v>4</v>
      </c>
      <c r="W3" s="4">
        <v>5</v>
      </c>
      <c r="X3" s="4">
        <v>3</v>
      </c>
      <c r="Y3" s="4">
        <v>4</v>
      </c>
      <c r="Z3" s="4">
        <v>3</v>
      </c>
      <c r="AA3" s="4">
        <v>3</v>
      </c>
      <c r="AB3" s="4">
        <v>5</v>
      </c>
      <c r="AC3" s="4"/>
      <c r="AD3" s="4">
        <v>15</v>
      </c>
      <c r="AE3" s="87">
        <f t="shared" si="0"/>
        <v>77</v>
      </c>
      <c r="AF3" s="5">
        <f t="shared" ref="AF3:AF39" si="1">AE3*195</f>
        <v>15015</v>
      </c>
      <c r="AG3" s="93">
        <v>89115</v>
      </c>
    </row>
    <row r="4" spans="1:33" ht="15.75" x14ac:dyDescent="0.25">
      <c r="A4" s="26"/>
      <c r="B4" s="31"/>
      <c r="C4" s="20" t="s">
        <v>1</v>
      </c>
      <c r="D4" s="15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4">
        <v>2</v>
      </c>
      <c r="P4" s="4">
        <v>3</v>
      </c>
      <c r="Q4" s="4">
        <v>2</v>
      </c>
      <c r="R4" s="4">
        <v>2</v>
      </c>
      <c r="S4" s="4">
        <v>2</v>
      </c>
      <c r="T4" s="4">
        <v>3</v>
      </c>
      <c r="U4" s="4">
        <v>3</v>
      </c>
      <c r="V4" s="4">
        <v>3</v>
      </c>
      <c r="W4" s="4">
        <v>3</v>
      </c>
      <c r="X4" s="4">
        <v>2</v>
      </c>
      <c r="Y4" s="4">
        <v>1</v>
      </c>
      <c r="Z4" s="4">
        <v>1</v>
      </c>
      <c r="AA4" s="4">
        <v>1</v>
      </c>
      <c r="AB4" s="4">
        <v>1</v>
      </c>
      <c r="AC4" s="4"/>
      <c r="AD4" s="4">
        <v>1</v>
      </c>
      <c r="AE4" s="87">
        <f t="shared" si="0"/>
        <v>43</v>
      </c>
      <c r="AF4" s="5">
        <f t="shared" si="1"/>
        <v>8385</v>
      </c>
      <c r="AG4" s="93">
        <v>49140</v>
      </c>
    </row>
    <row r="5" spans="1:33" ht="15.75" x14ac:dyDescent="0.25">
      <c r="A5" s="26"/>
      <c r="B5" s="31"/>
      <c r="C5" s="20" t="s">
        <v>33</v>
      </c>
      <c r="D5" s="15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2</v>
      </c>
      <c r="O5" s="4">
        <v>3</v>
      </c>
      <c r="P5" s="4">
        <v>6</v>
      </c>
      <c r="Q5" s="4">
        <v>2</v>
      </c>
      <c r="R5" s="4">
        <v>2</v>
      </c>
      <c r="S5" s="4">
        <v>4</v>
      </c>
      <c r="T5" s="4">
        <v>4</v>
      </c>
      <c r="U5" s="4">
        <v>5</v>
      </c>
      <c r="V5" s="4">
        <v>4</v>
      </c>
      <c r="W5" s="4">
        <v>6</v>
      </c>
      <c r="X5" s="4">
        <v>5</v>
      </c>
      <c r="Y5" s="4">
        <v>4</v>
      </c>
      <c r="Z5" s="4">
        <v>5</v>
      </c>
      <c r="AA5" s="4">
        <v>4</v>
      </c>
      <c r="AB5" s="4">
        <v>7</v>
      </c>
      <c r="AC5" s="4"/>
      <c r="AD5" s="4">
        <v>3</v>
      </c>
      <c r="AE5" s="87">
        <f t="shared" si="0"/>
        <v>80</v>
      </c>
      <c r="AF5" s="5">
        <f t="shared" si="1"/>
        <v>15600</v>
      </c>
      <c r="AG5" s="93">
        <v>92625</v>
      </c>
    </row>
    <row r="6" spans="1:33" ht="15.75" x14ac:dyDescent="0.25">
      <c r="A6" s="26"/>
      <c r="B6" s="31"/>
      <c r="C6" s="20" t="s">
        <v>34</v>
      </c>
      <c r="D6" s="15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4">
        <v>1</v>
      </c>
      <c r="P6" s="4">
        <v>2</v>
      </c>
      <c r="Q6" s="4">
        <v>1</v>
      </c>
      <c r="R6" s="4">
        <v>1</v>
      </c>
      <c r="S6" s="4">
        <v>1</v>
      </c>
      <c r="T6" s="4">
        <v>2</v>
      </c>
      <c r="U6" s="4">
        <v>2</v>
      </c>
      <c r="V6" s="4">
        <v>2</v>
      </c>
      <c r="W6" s="4">
        <v>2</v>
      </c>
      <c r="X6" s="4">
        <v>2</v>
      </c>
      <c r="Y6" s="4">
        <v>1</v>
      </c>
      <c r="Z6" s="4">
        <v>1</v>
      </c>
      <c r="AA6" s="4">
        <v>2</v>
      </c>
      <c r="AB6" s="4">
        <v>2</v>
      </c>
      <c r="AC6" s="4"/>
      <c r="AD6" s="4">
        <v>1</v>
      </c>
      <c r="AE6" s="87">
        <f t="shared" si="0"/>
        <v>30</v>
      </c>
      <c r="AF6" s="5">
        <f t="shared" si="1"/>
        <v>5850</v>
      </c>
      <c r="AG6" s="93">
        <v>34515</v>
      </c>
    </row>
    <row r="7" spans="1:33" ht="15.75" x14ac:dyDescent="0.25">
      <c r="A7" s="26"/>
      <c r="B7" s="31"/>
      <c r="C7" s="20" t="s">
        <v>2</v>
      </c>
      <c r="D7" s="15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4">
        <v>1</v>
      </c>
      <c r="P7" s="4">
        <v>2</v>
      </c>
      <c r="Q7" s="4">
        <v>1</v>
      </c>
      <c r="R7" s="4">
        <v>1</v>
      </c>
      <c r="S7" s="4">
        <v>1</v>
      </c>
      <c r="T7" s="4">
        <v>2</v>
      </c>
      <c r="U7" s="4">
        <v>2</v>
      </c>
      <c r="V7" s="4">
        <v>2</v>
      </c>
      <c r="W7" s="4">
        <v>2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/>
      <c r="AD7" s="4">
        <v>1</v>
      </c>
      <c r="AE7" s="87">
        <f t="shared" si="0"/>
        <v>26</v>
      </c>
      <c r="AF7" s="5">
        <f t="shared" si="1"/>
        <v>5070</v>
      </c>
      <c r="AG7" s="93">
        <v>30030</v>
      </c>
    </row>
    <row r="8" spans="1:33" ht="15.75" x14ac:dyDescent="0.25">
      <c r="A8" s="26"/>
      <c r="B8" s="31"/>
      <c r="C8" s="21" t="s">
        <v>3</v>
      </c>
      <c r="D8" s="15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4">
        <v>1</v>
      </c>
      <c r="P8" s="4">
        <v>2</v>
      </c>
      <c r="Q8" s="4">
        <v>2</v>
      </c>
      <c r="R8" s="4">
        <v>2</v>
      </c>
      <c r="S8" s="4">
        <v>2</v>
      </c>
      <c r="T8" s="4">
        <v>3</v>
      </c>
      <c r="U8" s="4">
        <v>3</v>
      </c>
      <c r="V8" s="4">
        <v>3</v>
      </c>
      <c r="W8" s="4">
        <v>3</v>
      </c>
      <c r="X8" s="4">
        <v>2</v>
      </c>
      <c r="Y8" s="4">
        <v>2</v>
      </c>
      <c r="Z8" s="4">
        <v>2</v>
      </c>
      <c r="AA8" s="4">
        <v>2</v>
      </c>
      <c r="AB8" s="4">
        <v>2</v>
      </c>
      <c r="AC8" s="4"/>
      <c r="AD8" s="4">
        <v>2</v>
      </c>
      <c r="AE8" s="87">
        <f t="shared" si="0"/>
        <v>47</v>
      </c>
      <c r="AF8" s="5">
        <f t="shared" si="1"/>
        <v>9165</v>
      </c>
      <c r="AG8" s="93">
        <v>53625</v>
      </c>
    </row>
    <row r="9" spans="1:33" ht="15.75" x14ac:dyDescent="0.25">
      <c r="A9" s="26"/>
      <c r="B9" s="31" t="s">
        <v>37</v>
      </c>
      <c r="C9" s="21" t="s">
        <v>86</v>
      </c>
      <c r="D9" s="15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5</v>
      </c>
      <c r="O9" s="4">
        <v>5</v>
      </c>
      <c r="P9" s="4">
        <v>10</v>
      </c>
      <c r="Q9" s="4">
        <v>5</v>
      </c>
      <c r="R9" s="4">
        <v>7</v>
      </c>
      <c r="S9" s="4">
        <v>7</v>
      </c>
      <c r="T9" s="4">
        <v>13</v>
      </c>
      <c r="U9" s="4">
        <v>13</v>
      </c>
      <c r="V9" s="4">
        <v>13</v>
      </c>
      <c r="W9" s="4">
        <v>18</v>
      </c>
      <c r="X9" s="4">
        <v>21</v>
      </c>
      <c r="Y9" s="4">
        <v>20</v>
      </c>
      <c r="Z9" s="4">
        <v>19</v>
      </c>
      <c r="AA9" s="4">
        <v>20</v>
      </c>
      <c r="AB9" s="4">
        <v>28</v>
      </c>
      <c r="AC9" s="4"/>
      <c r="AD9" s="4">
        <v>24</v>
      </c>
      <c r="AE9" s="87">
        <f t="shared" si="0"/>
        <v>256</v>
      </c>
      <c r="AF9" s="5">
        <f t="shared" si="1"/>
        <v>49920</v>
      </c>
      <c r="AG9" s="93">
        <v>297765</v>
      </c>
    </row>
    <row r="10" spans="1:33" ht="15.75" x14ac:dyDescent="0.25">
      <c r="A10" s="26"/>
      <c r="B10" s="31" t="s">
        <v>62</v>
      </c>
      <c r="C10" s="21" t="s">
        <v>11</v>
      </c>
      <c r="D10" s="15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5</v>
      </c>
      <c r="O10" s="4">
        <v>5</v>
      </c>
      <c r="P10" s="4">
        <v>10</v>
      </c>
      <c r="Q10" s="4">
        <v>5</v>
      </c>
      <c r="R10" s="4">
        <v>7</v>
      </c>
      <c r="S10" s="4">
        <v>7</v>
      </c>
      <c r="T10" s="4">
        <v>13</v>
      </c>
      <c r="U10" s="4">
        <v>13</v>
      </c>
      <c r="V10" s="4">
        <v>14</v>
      </c>
      <c r="W10" s="4">
        <v>18</v>
      </c>
      <c r="X10" s="4">
        <v>19</v>
      </c>
      <c r="Y10" s="4">
        <v>19</v>
      </c>
      <c r="Z10" s="4">
        <v>19</v>
      </c>
      <c r="AA10" s="4">
        <v>19</v>
      </c>
      <c r="AB10" s="4">
        <v>28</v>
      </c>
      <c r="AC10" s="4"/>
      <c r="AD10" s="4">
        <v>23</v>
      </c>
      <c r="AE10" s="87">
        <f t="shared" si="0"/>
        <v>250</v>
      </c>
      <c r="AF10" s="5">
        <f t="shared" si="1"/>
        <v>48750</v>
      </c>
      <c r="AG10" s="93">
        <v>291135</v>
      </c>
    </row>
    <row r="11" spans="1:33" ht="15.75" x14ac:dyDescent="0.25">
      <c r="A11" s="26"/>
      <c r="B11" s="31" t="s">
        <v>38</v>
      </c>
      <c r="C11" s="21" t="s">
        <v>19</v>
      </c>
      <c r="D11" s="15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4">
        <v>3</v>
      </c>
      <c r="P11" s="4">
        <v>6</v>
      </c>
      <c r="Q11" s="4">
        <v>3</v>
      </c>
      <c r="R11" s="4">
        <v>4</v>
      </c>
      <c r="S11" s="4">
        <v>4</v>
      </c>
      <c r="T11" s="4">
        <v>8</v>
      </c>
      <c r="U11" s="4">
        <v>8</v>
      </c>
      <c r="V11" s="4">
        <v>8</v>
      </c>
      <c r="W11" s="4">
        <v>8</v>
      </c>
      <c r="X11" s="4">
        <v>6</v>
      </c>
      <c r="Y11" s="4">
        <v>6</v>
      </c>
      <c r="Z11" s="4">
        <v>6</v>
      </c>
      <c r="AA11" s="4">
        <v>6</v>
      </c>
      <c r="AB11" s="4">
        <v>6</v>
      </c>
      <c r="AC11" s="4"/>
      <c r="AD11" s="4">
        <v>6</v>
      </c>
      <c r="AE11" s="87">
        <f t="shared" si="0"/>
        <v>107</v>
      </c>
      <c r="AF11" s="5">
        <f t="shared" si="1"/>
        <v>20865</v>
      </c>
      <c r="AG11" s="93">
        <v>124020</v>
      </c>
    </row>
    <row r="12" spans="1:33" ht="15.75" x14ac:dyDescent="0.25">
      <c r="A12" s="26"/>
      <c r="B12" s="31"/>
      <c r="C12" s="21" t="s">
        <v>88</v>
      </c>
      <c r="D12" s="15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7</v>
      </c>
      <c r="O12" s="4">
        <v>9</v>
      </c>
      <c r="P12" s="4">
        <v>18</v>
      </c>
      <c r="Q12" s="4">
        <v>11</v>
      </c>
      <c r="R12" s="4">
        <v>10</v>
      </c>
      <c r="S12" s="4">
        <v>9.4871794870000006</v>
      </c>
      <c r="T12" s="4">
        <v>18</v>
      </c>
      <c r="U12" s="4">
        <v>17</v>
      </c>
      <c r="V12" s="4">
        <v>17</v>
      </c>
      <c r="W12" s="4">
        <v>27</v>
      </c>
      <c r="X12" s="4">
        <v>31</v>
      </c>
      <c r="Y12" s="4">
        <v>34</v>
      </c>
      <c r="Z12" s="4">
        <v>33</v>
      </c>
      <c r="AA12" s="4">
        <v>33</v>
      </c>
      <c r="AB12" s="4">
        <v>52</v>
      </c>
      <c r="AC12" s="4"/>
      <c r="AD12" s="4">
        <v>51</v>
      </c>
      <c r="AE12" s="87">
        <f t="shared" si="0"/>
        <v>423.48717948699999</v>
      </c>
      <c r="AF12" s="5">
        <f t="shared" si="1"/>
        <v>82579.999999965003</v>
      </c>
      <c r="AG12" s="93">
        <v>491384.99999978999</v>
      </c>
    </row>
    <row r="13" spans="1:33" ht="15.75" x14ac:dyDescent="0.25">
      <c r="A13" s="26"/>
      <c r="B13" s="31" t="s">
        <v>39</v>
      </c>
      <c r="C13" s="20" t="s">
        <v>14</v>
      </c>
      <c r="D13" s="15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4">
        <v>4</v>
      </c>
      <c r="P13" s="4">
        <v>9</v>
      </c>
      <c r="Q13" s="4">
        <v>5</v>
      </c>
      <c r="R13" s="4">
        <v>8</v>
      </c>
      <c r="S13" s="4">
        <v>7</v>
      </c>
      <c r="T13" s="4">
        <v>12</v>
      </c>
      <c r="U13" s="4">
        <v>12</v>
      </c>
      <c r="V13" s="4">
        <v>12</v>
      </c>
      <c r="W13" s="4">
        <v>18</v>
      </c>
      <c r="X13" s="4">
        <v>19</v>
      </c>
      <c r="Y13" s="4">
        <v>19</v>
      </c>
      <c r="Z13" s="4">
        <v>19</v>
      </c>
      <c r="AA13" s="4">
        <v>19</v>
      </c>
      <c r="AB13" s="4">
        <v>29</v>
      </c>
      <c r="AC13" s="4"/>
      <c r="AD13" s="4">
        <v>24</v>
      </c>
      <c r="AE13" s="87">
        <f t="shared" si="0"/>
        <v>242</v>
      </c>
      <c r="AF13" s="5">
        <f t="shared" si="1"/>
        <v>47190</v>
      </c>
      <c r="AG13" s="93">
        <v>281775</v>
      </c>
    </row>
    <row r="14" spans="1:33" ht="16.5" thickBot="1" x14ac:dyDescent="0.3">
      <c r="A14" s="44"/>
      <c r="B14" s="32" t="s">
        <v>40</v>
      </c>
      <c r="C14" s="22" t="s">
        <v>27</v>
      </c>
      <c r="D14" s="16">
        <v>1</v>
      </c>
      <c r="E14" s="6">
        <v>3</v>
      </c>
      <c r="F14" s="7">
        <v>5</v>
      </c>
      <c r="G14" s="7">
        <v>5</v>
      </c>
      <c r="H14" s="7">
        <v>4</v>
      </c>
      <c r="I14" s="7">
        <v>6</v>
      </c>
      <c r="J14" s="7">
        <v>5</v>
      </c>
      <c r="K14" s="7">
        <v>7</v>
      </c>
      <c r="L14" s="7">
        <v>7</v>
      </c>
      <c r="M14" s="7"/>
      <c r="N14" s="7">
        <v>7</v>
      </c>
      <c r="O14" s="7">
        <v>9</v>
      </c>
      <c r="P14" s="7">
        <v>17</v>
      </c>
      <c r="Q14" s="7">
        <v>9</v>
      </c>
      <c r="R14" s="7">
        <v>13</v>
      </c>
      <c r="S14" s="7">
        <v>15.512820512999999</v>
      </c>
      <c r="T14" s="7">
        <v>24</v>
      </c>
      <c r="U14" s="7">
        <v>25</v>
      </c>
      <c r="V14" s="7">
        <v>25</v>
      </c>
      <c r="W14" s="7">
        <v>34</v>
      </c>
      <c r="X14" s="7">
        <v>38</v>
      </c>
      <c r="Y14" s="7">
        <v>38</v>
      </c>
      <c r="Z14" s="7">
        <v>38</v>
      </c>
      <c r="AA14" s="7">
        <v>38</v>
      </c>
      <c r="AB14" s="7">
        <v>55</v>
      </c>
      <c r="AC14" s="7"/>
      <c r="AD14" s="7">
        <v>47</v>
      </c>
      <c r="AE14" s="88">
        <f t="shared" si="0"/>
        <v>475.51282051300001</v>
      </c>
      <c r="AF14" s="45">
        <f t="shared" si="1"/>
        <v>92725.000000034997</v>
      </c>
      <c r="AG14" s="94">
        <v>553620.00000021001</v>
      </c>
    </row>
    <row r="15" spans="1:33" ht="15.75" x14ac:dyDescent="0.25">
      <c r="A15" s="33" t="s">
        <v>26</v>
      </c>
      <c r="B15" s="30" t="s">
        <v>36</v>
      </c>
      <c r="C15" s="46" t="s">
        <v>0</v>
      </c>
      <c r="D15" s="40">
        <v>1</v>
      </c>
      <c r="E15" s="41">
        <v>1</v>
      </c>
      <c r="F15" s="42">
        <v>2</v>
      </c>
      <c r="G15" s="42">
        <v>2</v>
      </c>
      <c r="H15" s="42">
        <v>2</v>
      </c>
      <c r="I15" s="42">
        <v>3</v>
      </c>
      <c r="J15" s="42">
        <v>3</v>
      </c>
      <c r="K15" s="42">
        <v>3</v>
      </c>
      <c r="L15" s="42">
        <v>4</v>
      </c>
      <c r="M15" s="42"/>
      <c r="N15" s="42">
        <v>3</v>
      </c>
      <c r="O15" s="42">
        <v>3</v>
      </c>
      <c r="P15" s="42">
        <v>4</v>
      </c>
      <c r="Q15" s="42">
        <v>5</v>
      </c>
      <c r="R15" s="42">
        <v>4</v>
      </c>
      <c r="S15" s="42">
        <v>2</v>
      </c>
      <c r="T15" s="42">
        <v>5</v>
      </c>
      <c r="U15" s="42">
        <v>5</v>
      </c>
      <c r="V15" s="42">
        <v>4</v>
      </c>
      <c r="W15" s="42">
        <v>6</v>
      </c>
      <c r="X15" s="42">
        <v>3</v>
      </c>
      <c r="Y15" s="42">
        <v>3</v>
      </c>
      <c r="Z15" s="42">
        <v>2</v>
      </c>
      <c r="AA15" s="42">
        <v>4</v>
      </c>
      <c r="AB15" s="42">
        <v>3</v>
      </c>
      <c r="AC15" s="42">
        <v>121</v>
      </c>
      <c r="AD15" s="42">
        <v>45</v>
      </c>
      <c r="AE15" s="86">
        <f t="shared" si="0"/>
        <v>243</v>
      </c>
      <c r="AF15" s="43">
        <f t="shared" si="1"/>
        <v>47385</v>
      </c>
      <c r="AG15" s="92">
        <v>283140</v>
      </c>
    </row>
    <row r="16" spans="1:33" ht="15.75" x14ac:dyDescent="0.25">
      <c r="A16" s="26"/>
      <c r="B16" s="31" t="s">
        <v>38</v>
      </c>
      <c r="C16" s="21" t="s">
        <v>13</v>
      </c>
      <c r="D16" s="15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4">
        <v>1</v>
      </c>
      <c r="P16" s="4">
        <v>2</v>
      </c>
      <c r="Q16" s="4">
        <v>1</v>
      </c>
      <c r="R16" s="4">
        <v>2</v>
      </c>
      <c r="S16" s="4">
        <v>1</v>
      </c>
      <c r="T16" s="4">
        <v>2</v>
      </c>
      <c r="U16" s="4">
        <v>2</v>
      </c>
      <c r="V16" s="4">
        <v>2</v>
      </c>
      <c r="W16" s="4">
        <v>2</v>
      </c>
      <c r="X16" s="4">
        <v>2</v>
      </c>
      <c r="Y16" s="4">
        <v>2</v>
      </c>
      <c r="Z16" s="4">
        <v>2</v>
      </c>
      <c r="AA16" s="4">
        <v>2</v>
      </c>
      <c r="AB16" s="4">
        <v>2</v>
      </c>
      <c r="AC16" s="4"/>
      <c r="AD16" s="4">
        <v>2</v>
      </c>
      <c r="AE16" s="87">
        <f t="shared" si="0"/>
        <v>34</v>
      </c>
      <c r="AF16" s="5">
        <f t="shared" si="1"/>
        <v>6630</v>
      </c>
      <c r="AG16" s="93">
        <v>39585</v>
      </c>
    </row>
    <row r="17" spans="1:33" ht="16.5" thickBot="1" x14ac:dyDescent="0.3">
      <c r="A17" s="44"/>
      <c r="B17" s="32" t="s">
        <v>39</v>
      </c>
      <c r="C17" s="47" t="s">
        <v>15</v>
      </c>
      <c r="D17" s="16">
        <v>0</v>
      </c>
      <c r="E17" s="6">
        <v>0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/>
      <c r="N17" s="7">
        <v>1</v>
      </c>
      <c r="O17" s="7">
        <v>1</v>
      </c>
      <c r="P17" s="7">
        <v>2</v>
      </c>
      <c r="Q17" s="7">
        <v>1</v>
      </c>
      <c r="R17" s="7">
        <v>1</v>
      </c>
      <c r="S17" s="7">
        <v>2</v>
      </c>
      <c r="T17" s="7">
        <v>2</v>
      </c>
      <c r="U17" s="7">
        <v>2</v>
      </c>
      <c r="V17" s="7">
        <v>2</v>
      </c>
      <c r="W17" s="7">
        <v>2</v>
      </c>
      <c r="X17" s="7">
        <v>2</v>
      </c>
      <c r="Y17" s="7">
        <v>2</v>
      </c>
      <c r="Z17" s="7">
        <v>2</v>
      </c>
      <c r="AA17" s="7">
        <v>2</v>
      </c>
      <c r="AB17" s="7">
        <v>2</v>
      </c>
      <c r="AC17" s="7"/>
      <c r="AD17" s="7">
        <v>2</v>
      </c>
      <c r="AE17" s="88">
        <f t="shared" si="0"/>
        <v>35</v>
      </c>
      <c r="AF17" s="45">
        <f t="shared" si="1"/>
        <v>6825</v>
      </c>
      <c r="AG17" s="94">
        <v>40560</v>
      </c>
    </row>
    <row r="18" spans="1:33" ht="15.75" x14ac:dyDescent="0.25">
      <c r="A18" s="33" t="s">
        <v>23</v>
      </c>
      <c r="B18" s="30" t="s">
        <v>36</v>
      </c>
      <c r="C18" s="46" t="s">
        <v>20</v>
      </c>
      <c r="D18" s="40">
        <v>0</v>
      </c>
      <c r="E18" s="41">
        <v>0</v>
      </c>
      <c r="F18" s="42">
        <v>1</v>
      </c>
      <c r="G18" s="42">
        <v>1</v>
      </c>
      <c r="H18" s="42">
        <v>1</v>
      </c>
      <c r="I18" s="42">
        <v>0</v>
      </c>
      <c r="J18" s="42">
        <v>1</v>
      </c>
      <c r="K18" s="42">
        <v>0</v>
      </c>
      <c r="L18" s="42">
        <v>1</v>
      </c>
      <c r="M18" s="42"/>
      <c r="N18" s="42">
        <v>1</v>
      </c>
      <c r="O18" s="42">
        <v>1</v>
      </c>
      <c r="P18" s="42">
        <v>2</v>
      </c>
      <c r="Q18" s="42">
        <v>1</v>
      </c>
      <c r="R18" s="42">
        <v>1</v>
      </c>
      <c r="S18" s="42">
        <v>1</v>
      </c>
      <c r="T18" s="42">
        <v>3</v>
      </c>
      <c r="U18" s="42">
        <v>2</v>
      </c>
      <c r="V18" s="42">
        <v>2</v>
      </c>
      <c r="W18" s="42">
        <v>2</v>
      </c>
      <c r="X18" s="42">
        <v>1</v>
      </c>
      <c r="Y18" s="42">
        <v>1</v>
      </c>
      <c r="Z18" s="42">
        <v>1</v>
      </c>
      <c r="AA18" s="42">
        <v>1</v>
      </c>
      <c r="AB18" s="42">
        <v>1</v>
      </c>
      <c r="AC18" s="42"/>
      <c r="AD18" s="42"/>
      <c r="AE18" s="86">
        <f t="shared" si="0"/>
        <v>26</v>
      </c>
      <c r="AF18" s="43">
        <f t="shared" si="1"/>
        <v>5070</v>
      </c>
      <c r="AG18" s="92">
        <v>30030</v>
      </c>
    </row>
    <row r="19" spans="1:33" ht="15.75" x14ac:dyDescent="0.25">
      <c r="A19" s="26"/>
      <c r="B19" s="31" t="s">
        <v>41</v>
      </c>
      <c r="C19" s="20" t="s">
        <v>42</v>
      </c>
      <c r="D19" s="15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4">
        <v>1</v>
      </c>
      <c r="P19" s="4">
        <v>2</v>
      </c>
      <c r="Q19" s="4">
        <v>1</v>
      </c>
      <c r="R19" s="4">
        <v>1</v>
      </c>
      <c r="S19" s="4">
        <v>1</v>
      </c>
      <c r="T19" s="4">
        <v>3</v>
      </c>
      <c r="U19" s="4">
        <v>2</v>
      </c>
      <c r="V19" s="4">
        <v>2</v>
      </c>
      <c r="W19" s="4">
        <v>2</v>
      </c>
      <c r="X19" s="4">
        <v>0</v>
      </c>
      <c r="Y19" s="4">
        <v>0</v>
      </c>
      <c r="Z19" s="4"/>
      <c r="AA19" s="4"/>
      <c r="AB19" s="4"/>
      <c r="AC19" s="4"/>
      <c r="AD19" s="4"/>
      <c r="AE19" s="87">
        <f t="shared" si="0"/>
        <v>19</v>
      </c>
      <c r="AF19" s="5">
        <f t="shared" si="1"/>
        <v>3705</v>
      </c>
      <c r="AG19" s="93">
        <v>22035</v>
      </c>
    </row>
    <row r="20" spans="1:33" ht="16.5" thickBot="1" x14ac:dyDescent="0.3">
      <c r="A20" s="44"/>
      <c r="B20" s="32" t="s">
        <v>40</v>
      </c>
      <c r="C20" s="47" t="s">
        <v>17</v>
      </c>
      <c r="D20" s="16">
        <v>0</v>
      </c>
      <c r="E20" s="6">
        <v>0</v>
      </c>
      <c r="F20" s="7">
        <v>0</v>
      </c>
      <c r="G20" s="7">
        <v>1</v>
      </c>
      <c r="H20" s="7">
        <v>1</v>
      </c>
      <c r="I20" s="7">
        <v>0</v>
      </c>
      <c r="J20" s="7">
        <v>0</v>
      </c>
      <c r="K20" s="7">
        <v>0</v>
      </c>
      <c r="L20" s="7">
        <v>1</v>
      </c>
      <c r="M20" s="7"/>
      <c r="N20" s="7">
        <v>1</v>
      </c>
      <c r="O20" s="7">
        <v>1</v>
      </c>
      <c r="P20" s="7">
        <v>2</v>
      </c>
      <c r="Q20" s="7">
        <v>1</v>
      </c>
      <c r="R20" s="7">
        <v>1</v>
      </c>
      <c r="S20" s="7">
        <v>1</v>
      </c>
      <c r="T20" s="7">
        <v>2</v>
      </c>
      <c r="U20" s="7">
        <v>2</v>
      </c>
      <c r="V20" s="7">
        <v>2</v>
      </c>
      <c r="W20" s="7">
        <v>2</v>
      </c>
      <c r="X20" s="7">
        <v>2</v>
      </c>
      <c r="Y20" s="7">
        <v>2</v>
      </c>
      <c r="Z20" s="7">
        <v>2</v>
      </c>
      <c r="AA20" s="7">
        <v>2</v>
      </c>
      <c r="AB20" s="7">
        <v>2</v>
      </c>
      <c r="AC20" s="7"/>
      <c r="AD20" s="7">
        <v>2</v>
      </c>
      <c r="AE20" s="88">
        <f t="shared" si="0"/>
        <v>30</v>
      </c>
      <c r="AF20" s="45">
        <f t="shared" si="1"/>
        <v>5850</v>
      </c>
      <c r="AG20" s="94">
        <v>34905</v>
      </c>
    </row>
    <row r="21" spans="1:33" ht="15.75" x14ac:dyDescent="0.25">
      <c r="A21" s="34" t="s">
        <v>22</v>
      </c>
      <c r="B21" s="35" t="s">
        <v>36</v>
      </c>
      <c r="C21" s="19" t="s">
        <v>91</v>
      </c>
      <c r="D21" s="36"/>
      <c r="E21" s="37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>
        <v>1</v>
      </c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89">
        <f t="shared" si="0"/>
        <v>1</v>
      </c>
      <c r="AF21" s="39">
        <f t="shared" si="1"/>
        <v>195</v>
      </c>
      <c r="AG21" s="95">
        <v>1170</v>
      </c>
    </row>
    <row r="22" spans="1:33" ht="15.75" x14ac:dyDescent="0.25">
      <c r="A22" s="27"/>
      <c r="B22" s="31"/>
      <c r="C22" s="20" t="s">
        <v>114</v>
      </c>
      <c r="D22" s="15"/>
      <c r="E22" s="3"/>
      <c r="F22" s="4"/>
      <c r="G22" s="4"/>
      <c r="H22" s="4"/>
      <c r="I22" s="4"/>
      <c r="J22" s="4"/>
      <c r="K22" s="4"/>
      <c r="L22" s="4"/>
      <c r="M22" s="4"/>
      <c r="N22" s="4"/>
      <c r="O22" s="4">
        <v>1</v>
      </c>
      <c r="P22" s="4"/>
      <c r="Q22" s="4"/>
      <c r="R22" s="4">
        <v>1</v>
      </c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87">
        <f t="shared" si="0"/>
        <v>2</v>
      </c>
      <c r="AF22" s="5">
        <f t="shared" si="1"/>
        <v>390</v>
      </c>
      <c r="AG22" s="93">
        <v>2340</v>
      </c>
    </row>
    <row r="23" spans="1:33" ht="15.75" x14ac:dyDescent="0.25">
      <c r="A23" s="27"/>
      <c r="B23" s="31"/>
      <c r="C23" s="21" t="s">
        <v>136</v>
      </c>
      <c r="D23" s="15"/>
      <c r="E23" s="3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1</v>
      </c>
      <c r="S23" s="4">
        <v>2</v>
      </c>
      <c r="T23" s="4">
        <v>2</v>
      </c>
      <c r="U23" s="4">
        <v>3</v>
      </c>
      <c r="V23" s="4">
        <v>3</v>
      </c>
      <c r="W23" s="4">
        <v>3</v>
      </c>
      <c r="X23" s="4">
        <v>3</v>
      </c>
      <c r="Y23" s="4">
        <v>1</v>
      </c>
      <c r="Z23" s="4">
        <v>1</v>
      </c>
      <c r="AA23" s="4">
        <v>2</v>
      </c>
      <c r="AB23" s="4">
        <v>1</v>
      </c>
      <c r="AC23" s="4"/>
      <c r="AD23" s="4"/>
      <c r="AE23" s="87">
        <f t="shared" si="0"/>
        <v>22</v>
      </c>
      <c r="AF23" s="5">
        <f t="shared" si="1"/>
        <v>4290</v>
      </c>
      <c r="AG23" s="93">
        <v>25740</v>
      </c>
    </row>
    <row r="24" spans="1:33" ht="15.75" x14ac:dyDescent="0.25">
      <c r="A24" s="27"/>
      <c r="B24" s="31"/>
      <c r="C24" s="21" t="s">
        <v>137</v>
      </c>
      <c r="D24" s="15"/>
      <c r="E24" s="3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1</v>
      </c>
      <c r="S24" s="4"/>
      <c r="T24" s="4"/>
      <c r="U24" s="4"/>
      <c r="V24" s="4">
        <v>1</v>
      </c>
      <c r="W24" s="4">
        <v>1</v>
      </c>
      <c r="X24" s="4">
        <v>5</v>
      </c>
      <c r="Y24" s="4">
        <v>7</v>
      </c>
      <c r="Z24" s="4">
        <v>7</v>
      </c>
      <c r="AA24" s="4">
        <v>7</v>
      </c>
      <c r="AB24" s="4">
        <v>7</v>
      </c>
      <c r="AC24" s="4"/>
      <c r="AD24" s="4"/>
      <c r="AE24" s="87">
        <f t="shared" si="0"/>
        <v>36</v>
      </c>
      <c r="AF24" s="5">
        <f t="shared" ref="AF24" si="2">AE24*195</f>
        <v>7020</v>
      </c>
      <c r="AG24" s="93">
        <v>42120</v>
      </c>
    </row>
    <row r="25" spans="1:33" ht="15.75" x14ac:dyDescent="0.25">
      <c r="A25" s="27"/>
      <c r="B25" s="31"/>
      <c r="C25" s="21" t="s">
        <v>148</v>
      </c>
      <c r="D25" s="15"/>
      <c r="E25" s="3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>
        <v>3</v>
      </c>
      <c r="U25" s="4">
        <v>2</v>
      </c>
      <c r="V25" s="4">
        <v>3</v>
      </c>
      <c r="W25" s="4">
        <v>3</v>
      </c>
      <c r="X25" s="4">
        <v>8</v>
      </c>
      <c r="Y25" s="4">
        <v>7</v>
      </c>
      <c r="Z25" s="4">
        <v>8</v>
      </c>
      <c r="AA25" s="4">
        <v>7</v>
      </c>
      <c r="AB25" s="4">
        <v>12</v>
      </c>
      <c r="AC25" s="4"/>
      <c r="AD25" s="4"/>
      <c r="AE25" s="87">
        <f t="shared" si="0"/>
        <v>53</v>
      </c>
      <c r="AF25" s="5">
        <f t="shared" ref="AF25:AF26" si="3">AE25*195</f>
        <v>10335</v>
      </c>
      <c r="AG25" s="93">
        <v>62010</v>
      </c>
    </row>
    <row r="26" spans="1:33" ht="15.75" x14ac:dyDescent="0.25">
      <c r="A26" s="27"/>
      <c r="B26" s="31"/>
      <c r="C26" s="21" t="s">
        <v>152</v>
      </c>
      <c r="D26" s="15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>
        <v>8</v>
      </c>
      <c r="X26" s="4">
        <v>15</v>
      </c>
      <c r="Y26" s="4">
        <v>22</v>
      </c>
      <c r="Z26" s="4">
        <v>22</v>
      </c>
      <c r="AA26" s="4">
        <v>22</v>
      </c>
      <c r="AB26" s="4">
        <v>40</v>
      </c>
      <c r="AC26" s="4"/>
      <c r="AD26" s="4"/>
      <c r="AE26" s="87">
        <f t="shared" si="0"/>
        <v>129</v>
      </c>
      <c r="AF26" s="5">
        <f t="shared" si="3"/>
        <v>25155</v>
      </c>
      <c r="AG26" s="93">
        <v>150930</v>
      </c>
    </row>
    <row r="27" spans="1:33" ht="15.75" x14ac:dyDescent="0.25">
      <c r="A27" s="27"/>
      <c r="B27" s="31"/>
      <c r="C27" s="21" t="s">
        <v>153</v>
      </c>
      <c r="D27" s="15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v>3</v>
      </c>
      <c r="X27" s="4">
        <v>4</v>
      </c>
      <c r="Y27" s="4"/>
      <c r="Z27" s="4"/>
      <c r="AA27" s="4"/>
      <c r="AB27" s="4"/>
      <c r="AC27" s="4"/>
      <c r="AD27" s="4"/>
      <c r="AE27" s="87">
        <f t="shared" ref="AE27:AE28" si="4">SUM(D27:AD27)</f>
        <v>7</v>
      </c>
      <c r="AF27" s="5">
        <f t="shared" ref="AF27:AF28" si="5">AE27*195</f>
        <v>1365</v>
      </c>
      <c r="AG27" s="93">
        <v>8190</v>
      </c>
    </row>
    <row r="28" spans="1:33" ht="15.75" x14ac:dyDescent="0.25">
      <c r="A28" s="27"/>
      <c r="B28" s="31" t="s">
        <v>43</v>
      </c>
      <c r="C28" s="21" t="s">
        <v>35</v>
      </c>
      <c r="D28" s="15">
        <v>0</v>
      </c>
      <c r="E28" s="3">
        <v>1</v>
      </c>
      <c r="F28" s="4">
        <v>3</v>
      </c>
      <c r="G28" s="4">
        <v>3</v>
      </c>
      <c r="H28" s="4">
        <v>2</v>
      </c>
      <c r="I28" s="4">
        <v>2</v>
      </c>
      <c r="J28" s="4">
        <v>1</v>
      </c>
      <c r="K28" s="4">
        <v>2</v>
      </c>
      <c r="L28" s="4">
        <v>2</v>
      </c>
      <c r="M28" s="4"/>
      <c r="N28" s="4">
        <v>2</v>
      </c>
      <c r="O28" s="4">
        <v>2</v>
      </c>
      <c r="P28" s="4">
        <v>4</v>
      </c>
      <c r="Q28" s="4">
        <v>2</v>
      </c>
      <c r="R28" s="4">
        <v>3</v>
      </c>
      <c r="S28" s="4">
        <v>3</v>
      </c>
      <c r="T28" s="4">
        <v>6</v>
      </c>
      <c r="U28" s="4">
        <v>6</v>
      </c>
      <c r="V28" s="4">
        <v>6</v>
      </c>
      <c r="W28" s="4">
        <v>10</v>
      </c>
      <c r="X28" s="4">
        <v>9</v>
      </c>
      <c r="Y28" s="4">
        <v>9</v>
      </c>
      <c r="Z28" s="4">
        <v>9</v>
      </c>
      <c r="AA28" s="4">
        <v>9</v>
      </c>
      <c r="AB28" s="4">
        <v>13</v>
      </c>
      <c r="AC28" s="4"/>
      <c r="AD28" s="4">
        <v>12</v>
      </c>
      <c r="AE28" s="87">
        <f t="shared" si="4"/>
        <v>121</v>
      </c>
      <c r="AF28" s="5">
        <f t="shared" si="5"/>
        <v>23595</v>
      </c>
      <c r="AG28" s="93">
        <v>140205</v>
      </c>
    </row>
    <row r="29" spans="1:33" ht="15.75" x14ac:dyDescent="0.25">
      <c r="A29" s="27"/>
      <c r="B29" s="31"/>
      <c r="C29" s="21" t="s">
        <v>4</v>
      </c>
      <c r="D29" s="15">
        <v>0</v>
      </c>
      <c r="E29" s="3">
        <v>0</v>
      </c>
      <c r="F29" s="4">
        <v>3</v>
      </c>
      <c r="G29" s="4">
        <v>3</v>
      </c>
      <c r="H29" s="4">
        <v>2</v>
      </c>
      <c r="I29" s="4">
        <v>1</v>
      </c>
      <c r="J29" s="4">
        <v>1</v>
      </c>
      <c r="K29" s="4">
        <v>1</v>
      </c>
      <c r="L29" s="4">
        <v>2</v>
      </c>
      <c r="M29" s="4"/>
      <c r="N29" s="4">
        <v>2</v>
      </c>
      <c r="O29" s="4">
        <v>2</v>
      </c>
      <c r="P29" s="4">
        <v>4</v>
      </c>
      <c r="Q29" s="4">
        <v>2</v>
      </c>
      <c r="R29" s="4">
        <v>3</v>
      </c>
      <c r="S29" s="4">
        <v>3</v>
      </c>
      <c r="T29" s="4">
        <v>5</v>
      </c>
      <c r="U29" s="4">
        <v>5</v>
      </c>
      <c r="V29" s="4">
        <v>5</v>
      </c>
      <c r="W29" s="4">
        <v>9</v>
      </c>
      <c r="X29" s="4">
        <v>9</v>
      </c>
      <c r="Y29" s="4">
        <v>9</v>
      </c>
      <c r="Z29" s="4">
        <v>9</v>
      </c>
      <c r="AA29" s="4">
        <v>9</v>
      </c>
      <c r="AB29" s="4">
        <v>13</v>
      </c>
      <c r="AC29" s="4"/>
      <c r="AD29" s="4">
        <v>12</v>
      </c>
      <c r="AE29" s="87">
        <f t="shared" si="0"/>
        <v>114</v>
      </c>
      <c r="AF29" s="5">
        <f t="shared" si="1"/>
        <v>22230</v>
      </c>
      <c r="AG29" s="93">
        <v>132210</v>
      </c>
    </row>
    <row r="30" spans="1:33" ht="15.75" x14ac:dyDescent="0.25">
      <c r="A30" s="27"/>
      <c r="B30" s="31"/>
      <c r="C30" s="21" t="s">
        <v>6</v>
      </c>
      <c r="D30" s="15">
        <v>0</v>
      </c>
      <c r="E30" s="3">
        <v>0</v>
      </c>
      <c r="F30" s="4">
        <v>0</v>
      </c>
      <c r="G30" s="4">
        <v>0</v>
      </c>
      <c r="H30" s="4">
        <v>2</v>
      </c>
      <c r="I30" s="4">
        <v>2</v>
      </c>
      <c r="J30" s="4">
        <v>1</v>
      </c>
      <c r="K30" s="4">
        <v>2</v>
      </c>
      <c r="L30" s="4">
        <v>2</v>
      </c>
      <c r="M30" s="4"/>
      <c r="N30" s="4">
        <v>2</v>
      </c>
      <c r="O30" s="4">
        <v>2</v>
      </c>
      <c r="P30" s="4">
        <v>5</v>
      </c>
      <c r="Q30" s="4">
        <v>3</v>
      </c>
      <c r="R30" s="4">
        <v>3</v>
      </c>
      <c r="S30" s="4">
        <v>5</v>
      </c>
      <c r="T30" s="4">
        <v>6</v>
      </c>
      <c r="U30" s="4">
        <v>6</v>
      </c>
      <c r="V30" s="4">
        <v>6</v>
      </c>
      <c r="W30" s="4">
        <v>9</v>
      </c>
      <c r="X30" s="4">
        <v>9</v>
      </c>
      <c r="Y30" s="4">
        <v>9</v>
      </c>
      <c r="Z30" s="4">
        <v>9</v>
      </c>
      <c r="AA30" s="4">
        <v>9</v>
      </c>
      <c r="AB30" s="4">
        <v>13</v>
      </c>
      <c r="AC30" s="4"/>
      <c r="AD30" s="4">
        <v>11</v>
      </c>
      <c r="AE30" s="87">
        <f t="shared" si="0"/>
        <v>116</v>
      </c>
      <c r="AF30" s="5">
        <f t="shared" si="1"/>
        <v>22620</v>
      </c>
      <c r="AG30" s="93">
        <v>135720</v>
      </c>
    </row>
    <row r="31" spans="1:33" ht="15.75" x14ac:dyDescent="0.25">
      <c r="A31" s="27"/>
      <c r="B31" s="31"/>
      <c r="C31" s="21" t="s">
        <v>5</v>
      </c>
      <c r="D31" s="15">
        <v>0</v>
      </c>
      <c r="E31" s="3">
        <v>0</v>
      </c>
      <c r="F31" s="4">
        <v>0</v>
      </c>
      <c r="G31" s="4">
        <v>0</v>
      </c>
      <c r="H31" s="4">
        <v>2</v>
      </c>
      <c r="I31" s="4">
        <v>1</v>
      </c>
      <c r="J31" s="4">
        <v>1</v>
      </c>
      <c r="K31" s="4">
        <v>1</v>
      </c>
      <c r="L31" s="4">
        <v>1</v>
      </c>
      <c r="M31" s="4"/>
      <c r="N31" s="4">
        <v>2</v>
      </c>
      <c r="O31" s="4">
        <v>2</v>
      </c>
      <c r="P31" s="4">
        <v>4</v>
      </c>
      <c r="Q31" s="4">
        <v>2</v>
      </c>
      <c r="R31" s="4">
        <v>3</v>
      </c>
      <c r="S31" s="4">
        <v>3</v>
      </c>
      <c r="T31" s="4">
        <v>6</v>
      </c>
      <c r="U31" s="4">
        <v>6</v>
      </c>
      <c r="V31" s="4">
        <v>6</v>
      </c>
      <c r="W31" s="4">
        <v>9</v>
      </c>
      <c r="X31" s="4">
        <v>8</v>
      </c>
      <c r="Y31" s="4">
        <v>8</v>
      </c>
      <c r="Z31" s="4">
        <v>9</v>
      </c>
      <c r="AA31" s="4">
        <v>9</v>
      </c>
      <c r="AB31" s="4">
        <v>12</v>
      </c>
      <c r="AC31" s="4"/>
      <c r="AD31" s="4">
        <v>12</v>
      </c>
      <c r="AE31" s="87">
        <f t="shared" si="0"/>
        <v>107</v>
      </c>
      <c r="AF31" s="5">
        <f t="shared" si="1"/>
        <v>20865</v>
      </c>
      <c r="AG31" s="93">
        <v>125190</v>
      </c>
    </row>
    <row r="32" spans="1:33" ht="15.75" x14ac:dyDescent="0.25">
      <c r="A32" s="27"/>
      <c r="B32" s="31"/>
      <c r="C32" s="20" t="s">
        <v>7</v>
      </c>
      <c r="D32" s="15">
        <v>0</v>
      </c>
      <c r="E32" s="3">
        <v>0</v>
      </c>
      <c r="F32" s="4">
        <v>0</v>
      </c>
      <c r="G32" s="4">
        <v>0</v>
      </c>
      <c r="H32" s="4">
        <v>2</v>
      </c>
      <c r="I32" s="4">
        <v>1</v>
      </c>
      <c r="J32" s="4">
        <v>1</v>
      </c>
      <c r="K32" s="4">
        <v>1</v>
      </c>
      <c r="L32" s="4">
        <v>1</v>
      </c>
      <c r="M32" s="4"/>
      <c r="N32" s="4">
        <v>1</v>
      </c>
      <c r="O32" s="4">
        <v>2</v>
      </c>
      <c r="P32" s="4">
        <v>3</v>
      </c>
      <c r="Q32" s="4">
        <v>2</v>
      </c>
      <c r="R32" s="4">
        <v>3</v>
      </c>
      <c r="S32" s="4">
        <v>3</v>
      </c>
      <c r="T32" s="4">
        <v>5</v>
      </c>
      <c r="U32" s="4">
        <v>5</v>
      </c>
      <c r="V32" s="4">
        <v>5</v>
      </c>
      <c r="W32" s="4">
        <v>6</v>
      </c>
      <c r="X32" s="4">
        <v>6</v>
      </c>
      <c r="Y32" s="4">
        <v>6</v>
      </c>
      <c r="Z32" s="4">
        <v>6</v>
      </c>
      <c r="AA32" s="4">
        <v>6</v>
      </c>
      <c r="AB32" s="4">
        <v>6</v>
      </c>
      <c r="AC32" s="4"/>
      <c r="AD32" s="4">
        <v>6</v>
      </c>
      <c r="AE32" s="87">
        <f t="shared" si="0"/>
        <v>77</v>
      </c>
      <c r="AF32" s="5">
        <f t="shared" si="1"/>
        <v>15015</v>
      </c>
      <c r="AG32" s="93">
        <v>90090</v>
      </c>
    </row>
    <row r="33" spans="1:33" ht="15.75" x14ac:dyDescent="0.25">
      <c r="A33" s="27"/>
      <c r="B33" s="31" t="s">
        <v>44</v>
      </c>
      <c r="C33" s="21" t="s">
        <v>8</v>
      </c>
      <c r="D33" s="15">
        <v>0</v>
      </c>
      <c r="E33" s="3">
        <v>1</v>
      </c>
      <c r="F33" s="4">
        <v>3</v>
      </c>
      <c r="G33" s="4">
        <v>6</v>
      </c>
      <c r="H33" s="4">
        <v>3</v>
      </c>
      <c r="I33" s="4">
        <v>4</v>
      </c>
      <c r="J33" s="4">
        <v>5</v>
      </c>
      <c r="K33" s="4">
        <v>4</v>
      </c>
      <c r="L33" s="4">
        <v>4</v>
      </c>
      <c r="M33" s="4"/>
      <c r="N33" s="4">
        <v>4</v>
      </c>
      <c r="O33" s="4">
        <v>6</v>
      </c>
      <c r="P33" s="4">
        <v>11</v>
      </c>
      <c r="Q33" s="4">
        <v>6</v>
      </c>
      <c r="R33" s="4">
        <v>9</v>
      </c>
      <c r="S33" s="4">
        <v>9</v>
      </c>
      <c r="T33" s="4">
        <v>14</v>
      </c>
      <c r="U33" s="4">
        <v>14</v>
      </c>
      <c r="V33" s="4">
        <v>14</v>
      </c>
      <c r="W33" s="4">
        <v>23</v>
      </c>
      <c r="X33" s="4">
        <v>22</v>
      </c>
      <c r="Y33" s="4">
        <v>24</v>
      </c>
      <c r="Z33" s="4">
        <v>24</v>
      </c>
      <c r="AA33" s="4">
        <v>23</v>
      </c>
      <c r="AB33" s="4">
        <v>34</v>
      </c>
      <c r="AC33" s="4"/>
      <c r="AD33" s="4">
        <v>26</v>
      </c>
      <c r="AE33" s="87">
        <f t="shared" si="0"/>
        <v>293</v>
      </c>
      <c r="AF33" s="5">
        <f t="shared" si="1"/>
        <v>57135</v>
      </c>
      <c r="AG33" s="93">
        <v>340860</v>
      </c>
    </row>
    <row r="34" spans="1:33" ht="15.75" x14ac:dyDescent="0.25">
      <c r="A34" s="27"/>
      <c r="B34" s="31" t="s">
        <v>45</v>
      </c>
      <c r="C34" s="20" t="s">
        <v>9</v>
      </c>
      <c r="D34" s="15">
        <v>0</v>
      </c>
      <c r="E34" s="3">
        <v>1</v>
      </c>
      <c r="F34" s="4">
        <v>1</v>
      </c>
      <c r="G34" s="4">
        <v>1</v>
      </c>
      <c r="H34" s="4">
        <v>2</v>
      </c>
      <c r="I34" s="4">
        <v>2</v>
      </c>
      <c r="J34" s="4">
        <v>2</v>
      </c>
      <c r="K34" s="4">
        <v>2</v>
      </c>
      <c r="L34" s="4">
        <v>2</v>
      </c>
      <c r="M34" s="4"/>
      <c r="N34" s="4">
        <v>3</v>
      </c>
      <c r="O34" s="4">
        <v>2</v>
      </c>
      <c r="P34" s="4">
        <v>5</v>
      </c>
      <c r="Q34" s="4">
        <v>3</v>
      </c>
      <c r="R34" s="4">
        <v>4</v>
      </c>
      <c r="S34" s="4">
        <v>4</v>
      </c>
      <c r="T34" s="4">
        <v>7</v>
      </c>
      <c r="U34" s="4">
        <v>7</v>
      </c>
      <c r="V34" s="4">
        <v>7</v>
      </c>
      <c r="W34" s="4">
        <v>9</v>
      </c>
      <c r="X34" s="4">
        <v>10</v>
      </c>
      <c r="Y34" s="4">
        <v>10</v>
      </c>
      <c r="Z34" s="4">
        <v>10</v>
      </c>
      <c r="AA34" s="4">
        <v>10</v>
      </c>
      <c r="AB34" s="4">
        <v>14</v>
      </c>
      <c r="AC34" s="4"/>
      <c r="AD34" s="4">
        <v>12</v>
      </c>
      <c r="AE34" s="87">
        <f t="shared" si="0"/>
        <v>130</v>
      </c>
      <c r="AF34" s="5">
        <f t="shared" si="1"/>
        <v>25350</v>
      </c>
      <c r="AG34" s="93">
        <v>151515</v>
      </c>
    </row>
    <row r="35" spans="1:33" ht="15.75" x14ac:dyDescent="0.25">
      <c r="A35" s="27"/>
      <c r="B35" s="31" t="s">
        <v>41</v>
      </c>
      <c r="C35" s="20" t="s">
        <v>31</v>
      </c>
      <c r="D35" s="15">
        <v>0</v>
      </c>
      <c r="E35" s="3">
        <v>1</v>
      </c>
      <c r="F35" s="4">
        <v>2</v>
      </c>
      <c r="G35" s="4">
        <v>2</v>
      </c>
      <c r="H35" s="4">
        <v>3</v>
      </c>
      <c r="I35" s="4">
        <v>4</v>
      </c>
      <c r="J35" s="4">
        <v>2</v>
      </c>
      <c r="K35" s="4">
        <v>4</v>
      </c>
      <c r="L35" s="4">
        <v>4</v>
      </c>
      <c r="M35" s="4"/>
      <c r="N35" s="4">
        <v>4</v>
      </c>
      <c r="O35" s="4">
        <v>5</v>
      </c>
      <c r="P35" s="4">
        <v>12</v>
      </c>
      <c r="Q35" s="4">
        <v>6</v>
      </c>
      <c r="R35" s="4">
        <v>10</v>
      </c>
      <c r="S35" s="4">
        <v>11</v>
      </c>
      <c r="T35" s="4">
        <v>16</v>
      </c>
      <c r="U35" s="4">
        <v>20</v>
      </c>
      <c r="V35" s="4">
        <v>18</v>
      </c>
      <c r="W35" s="4">
        <v>24</v>
      </c>
      <c r="X35" s="4">
        <v>28</v>
      </c>
      <c r="Y35" s="4">
        <v>26</v>
      </c>
      <c r="Z35" s="4">
        <v>29</v>
      </c>
      <c r="AA35" s="4">
        <v>27</v>
      </c>
      <c r="AB35" s="4">
        <v>38</v>
      </c>
      <c r="AC35" s="4"/>
      <c r="AD35" s="4">
        <v>33</v>
      </c>
      <c r="AE35" s="87">
        <f t="shared" ref="AE35:AE36" si="6">SUM(D35:AD35)</f>
        <v>329</v>
      </c>
      <c r="AF35" s="5">
        <f t="shared" ref="AF35:AF36" si="7">AE35*195</f>
        <v>64155</v>
      </c>
      <c r="AG35" s="93">
        <v>383955</v>
      </c>
    </row>
    <row r="36" spans="1:33" ht="15.75" x14ac:dyDescent="0.25">
      <c r="A36" s="27"/>
      <c r="B36" s="31" t="s">
        <v>46</v>
      </c>
      <c r="C36" s="20" t="s">
        <v>10</v>
      </c>
      <c r="D36" s="15">
        <v>0</v>
      </c>
      <c r="E36" s="3">
        <v>1</v>
      </c>
      <c r="F36" s="4">
        <v>2</v>
      </c>
      <c r="G36" s="4">
        <v>2</v>
      </c>
      <c r="H36" s="4">
        <v>5</v>
      </c>
      <c r="I36" s="4">
        <v>2</v>
      </c>
      <c r="J36" s="4">
        <v>2</v>
      </c>
      <c r="K36" s="4">
        <v>2</v>
      </c>
      <c r="L36" s="4"/>
      <c r="M36" s="4">
        <v>3</v>
      </c>
      <c r="N36" s="4">
        <v>3</v>
      </c>
      <c r="O36" s="4">
        <v>4</v>
      </c>
      <c r="P36" s="4">
        <v>8</v>
      </c>
      <c r="Q36" s="4">
        <v>4</v>
      </c>
      <c r="R36" s="4">
        <v>5</v>
      </c>
      <c r="S36" s="4">
        <v>5</v>
      </c>
      <c r="T36" s="4">
        <v>10</v>
      </c>
      <c r="U36" s="4">
        <v>10</v>
      </c>
      <c r="V36" s="4">
        <v>10</v>
      </c>
      <c r="W36" s="4">
        <v>14</v>
      </c>
      <c r="X36" s="4">
        <v>16</v>
      </c>
      <c r="Y36" s="4">
        <v>15</v>
      </c>
      <c r="Z36" s="4">
        <v>14</v>
      </c>
      <c r="AA36" s="4">
        <v>14</v>
      </c>
      <c r="AB36" s="4">
        <v>21</v>
      </c>
      <c r="AC36" s="4"/>
      <c r="AD36" s="4">
        <v>18</v>
      </c>
      <c r="AE36" s="87">
        <f t="shared" si="6"/>
        <v>190</v>
      </c>
      <c r="AF36" s="5">
        <f t="shared" si="7"/>
        <v>37050</v>
      </c>
      <c r="AG36" s="93">
        <v>221325</v>
      </c>
    </row>
    <row r="37" spans="1:33" ht="15.75" x14ac:dyDescent="0.25">
      <c r="A37" s="27"/>
      <c r="B37" s="31" t="s">
        <v>47</v>
      </c>
      <c r="C37" s="20" t="s">
        <v>30</v>
      </c>
      <c r="D37" s="15">
        <v>0</v>
      </c>
      <c r="E37" s="3">
        <v>1</v>
      </c>
      <c r="F37" s="4">
        <v>1</v>
      </c>
      <c r="G37" s="4">
        <v>2</v>
      </c>
      <c r="H37" s="4">
        <v>4</v>
      </c>
      <c r="I37" s="4">
        <v>3</v>
      </c>
      <c r="J37" s="4">
        <v>3</v>
      </c>
      <c r="K37" s="4">
        <v>3</v>
      </c>
      <c r="L37" s="4"/>
      <c r="M37" s="4">
        <v>3</v>
      </c>
      <c r="N37" s="4">
        <v>4</v>
      </c>
      <c r="O37" s="4">
        <v>4</v>
      </c>
      <c r="P37" s="4">
        <v>8</v>
      </c>
      <c r="Q37" s="4">
        <v>4</v>
      </c>
      <c r="R37" s="4">
        <v>6</v>
      </c>
      <c r="S37" s="4">
        <v>6</v>
      </c>
      <c r="T37" s="4">
        <v>12</v>
      </c>
      <c r="U37" s="4">
        <v>12</v>
      </c>
      <c r="V37" s="4">
        <v>12</v>
      </c>
      <c r="W37" s="4">
        <v>16</v>
      </c>
      <c r="X37" s="4">
        <v>17</v>
      </c>
      <c r="Y37" s="4">
        <v>17</v>
      </c>
      <c r="Z37" s="4">
        <v>17</v>
      </c>
      <c r="AA37" s="4">
        <v>17</v>
      </c>
      <c r="AB37" s="4">
        <v>25</v>
      </c>
      <c r="AC37" s="4"/>
      <c r="AD37" s="4">
        <v>22</v>
      </c>
      <c r="AE37" s="87">
        <f t="shared" si="0"/>
        <v>219</v>
      </c>
      <c r="AF37" s="5">
        <f t="shared" si="1"/>
        <v>42705</v>
      </c>
      <c r="AG37" s="93">
        <v>255450</v>
      </c>
    </row>
    <row r="38" spans="1:33" ht="15.75" x14ac:dyDescent="0.25">
      <c r="A38" s="27"/>
      <c r="B38" s="31" t="s">
        <v>48</v>
      </c>
      <c r="C38" s="21" t="s">
        <v>12</v>
      </c>
      <c r="D38" s="15">
        <v>0</v>
      </c>
      <c r="E38" s="3">
        <v>1</v>
      </c>
      <c r="F38" s="4">
        <v>2</v>
      </c>
      <c r="G38" s="4">
        <v>2</v>
      </c>
      <c r="H38" s="4">
        <v>4</v>
      </c>
      <c r="I38" s="4">
        <v>3</v>
      </c>
      <c r="J38" s="4">
        <v>3</v>
      </c>
      <c r="K38" s="4">
        <v>3</v>
      </c>
      <c r="L38" s="4">
        <v>3</v>
      </c>
      <c r="M38" s="4"/>
      <c r="N38" s="4">
        <v>3</v>
      </c>
      <c r="O38" s="4">
        <v>4</v>
      </c>
      <c r="P38" s="4">
        <v>8</v>
      </c>
      <c r="Q38" s="4">
        <v>4</v>
      </c>
      <c r="R38" s="4">
        <v>7</v>
      </c>
      <c r="S38" s="4">
        <v>6</v>
      </c>
      <c r="T38" s="4">
        <v>11</v>
      </c>
      <c r="U38" s="4">
        <v>11</v>
      </c>
      <c r="V38" s="4">
        <v>11</v>
      </c>
      <c r="W38" s="4">
        <v>16</v>
      </c>
      <c r="X38" s="4">
        <v>17</v>
      </c>
      <c r="Y38" s="4">
        <v>17</v>
      </c>
      <c r="Z38" s="4">
        <v>17</v>
      </c>
      <c r="AA38" s="4">
        <v>17</v>
      </c>
      <c r="AB38" s="4">
        <v>24</v>
      </c>
      <c r="AC38" s="4"/>
      <c r="AD38" s="4">
        <v>21</v>
      </c>
      <c r="AE38" s="87">
        <f t="shared" si="0"/>
        <v>215</v>
      </c>
      <c r="AF38" s="5">
        <f t="shared" si="1"/>
        <v>41925</v>
      </c>
      <c r="AG38" s="93">
        <v>250575</v>
      </c>
    </row>
    <row r="39" spans="1:33" ht="16.5" thickBot="1" x14ac:dyDescent="0.3">
      <c r="A39" s="29"/>
      <c r="B39" s="32" t="s">
        <v>49</v>
      </c>
      <c r="C39" s="22" t="s">
        <v>16</v>
      </c>
      <c r="D39" s="16">
        <v>0</v>
      </c>
      <c r="E39" s="6">
        <v>1</v>
      </c>
      <c r="F39" s="7">
        <v>2</v>
      </c>
      <c r="G39" s="7">
        <v>2</v>
      </c>
      <c r="H39" s="7">
        <v>5</v>
      </c>
      <c r="I39" s="7">
        <v>3</v>
      </c>
      <c r="J39" s="7">
        <v>3</v>
      </c>
      <c r="K39" s="7">
        <v>3</v>
      </c>
      <c r="L39" s="7"/>
      <c r="M39" s="7">
        <v>4</v>
      </c>
      <c r="N39" s="7">
        <v>4</v>
      </c>
      <c r="O39" s="7">
        <v>5</v>
      </c>
      <c r="P39" s="7">
        <v>9</v>
      </c>
      <c r="Q39" s="7">
        <v>5</v>
      </c>
      <c r="R39" s="7">
        <v>7</v>
      </c>
      <c r="S39" s="7">
        <v>7</v>
      </c>
      <c r="T39" s="7">
        <v>13</v>
      </c>
      <c r="U39" s="7">
        <v>13</v>
      </c>
      <c r="V39" s="7">
        <v>13</v>
      </c>
      <c r="W39" s="7">
        <v>18</v>
      </c>
      <c r="X39" s="7">
        <v>20</v>
      </c>
      <c r="Y39" s="7">
        <v>20</v>
      </c>
      <c r="Z39" s="7">
        <v>20</v>
      </c>
      <c r="AA39" s="7">
        <v>20</v>
      </c>
      <c r="AB39" s="7">
        <v>29</v>
      </c>
      <c r="AC39" s="7"/>
      <c r="AD39" s="7">
        <v>24</v>
      </c>
      <c r="AE39" s="88">
        <f t="shared" si="0"/>
        <v>250</v>
      </c>
      <c r="AF39" s="45">
        <f t="shared" si="1"/>
        <v>48750</v>
      </c>
      <c r="AG39" s="94">
        <v>291525</v>
      </c>
    </row>
    <row r="40" spans="1:33" ht="15.75" x14ac:dyDescent="0.25">
      <c r="A40" s="57"/>
      <c r="B40" s="58"/>
      <c r="C40" s="28" t="s">
        <v>25</v>
      </c>
      <c r="D40" s="54">
        <f t="shared" ref="D40:AE40" si="8">SUM(D2:D39)</f>
        <v>10</v>
      </c>
      <c r="E40" s="55">
        <f t="shared" si="8"/>
        <v>20</v>
      </c>
      <c r="F40" s="55">
        <f t="shared" si="8"/>
        <v>71</v>
      </c>
      <c r="G40" s="55">
        <f t="shared" si="8"/>
        <v>73</v>
      </c>
      <c r="H40" s="55">
        <f t="shared" si="8"/>
        <v>81</v>
      </c>
      <c r="I40" s="55">
        <f t="shared" si="8"/>
        <v>63</v>
      </c>
      <c r="J40" s="55">
        <f t="shared" ref="J40:AC40" si="9">SUM(J2:J39)</f>
        <v>65</v>
      </c>
      <c r="K40" s="55">
        <f t="shared" si="9"/>
        <v>66</v>
      </c>
      <c r="L40" s="55">
        <f t="shared" si="9"/>
        <v>57</v>
      </c>
      <c r="M40" s="55">
        <f t="shared" si="9"/>
        <v>21</v>
      </c>
      <c r="N40" s="55">
        <f t="shared" si="9"/>
        <v>80</v>
      </c>
      <c r="O40" s="55">
        <f t="shared" si="9"/>
        <v>97</v>
      </c>
      <c r="P40" s="55">
        <f t="shared" si="9"/>
        <v>190</v>
      </c>
      <c r="Q40" s="55">
        <f t="shared" si="9"/>
        <v>106</v>
      </c>
      <c r="R40" s="55">
        <f t="shared" si="9"/>
        <v>140</v>
      </c>
      <c r="S40" s="55">
        <f t="shared" si="9"/>
        <v>140</v>
      </c>
      <c r="T40" s="55">
        <f t="shared" si="9"/>
        <v>244</v>
      </c>
      <c r="U40" s="55">
        <f t="shared" si="9"/>
        <v>245</v>
      </c>
      <c r="V40" s="55">
        <f t="shared" si="9"/>
        <v>245</v>
      </c>
      <c r="W40" s="55">
        <f t="shared" si="9"/>
        <v>346</v>
      </c>
      <c r="X40" s="55">
        <f t="shared" si="9"/>
        <v>368</v>
      </c>
      <c r="Y40" s="55">
        <f t="shared" si="9"/>
        <v>369</v>
      </c>
      <c r="Z40" s="55">
        <f t="shared" si="9"/>
        <v>370</v>
      </c>
      <c r="AA40" s="55">
        <f t="shared" si="9"/>
        <v>370</v>
      </c>
      <c r="AB40" s="55">
        <f t="shared" si="9"/>
        <v>531</v>
      </c>
      <c r="AC40" s="55">
        <f t="shared" si="9"/>
        <v>121</v>
      </c>
      <c r="AD40" s="55">
        <f t="shared" si="8"/>
        <v>470</v>
      </c>
      <c r="AE40" s="56">
        <f t="shared" si="8"/>
        <v>4959</v>
      </c>
      <c r="AF40" s="10"/>
      <c r="AG40" s="10"/>
    </row>
    <row r="41" spans="1:33" ht="15.75" x14ac:dyDescent="0.25">
      <c r="A41" s="59"/>
      <c r="B41" s="60"/>
      <c r="C41" s="24" t="s">
        <v>28</v>
      </c>
      <c r="D41" s="18">
        <f>D40*195</f>
        <v>1950</v>
      </c>
      <c r="E41" s="11">
        <f t="shared" ref="E41:F41" si="10">E40*195</f>
        <v>3900</v>
      </c>
      <c r="F41" s="11">
        <f t="shared" si="10"/>
        <v>13845</v>
      </c>
      <c r="G41" s="11">
        <f t="shared" ref="G41:AE41" si="11">G40*195</f>
        <v>14235</v>
      </c>
      <c r="H41" s="11">
        <f t="shared" si="11"/>
        <v>15795</v>
      </c>
      <c r="I41" s="11">
        <f t="shared" si="11"/>
        <v>12285</v>
      </c>
      <c r="J41" s="11">
        <f t="shared" si="11"/>
        <v>12675</v>
      </c>
      <c r="K41" s="11">
        <f t="shared" ref="K41:AC41" si="12">K40*195</f>
        <v>12870</v>
      </c>
      <c r="L41" s="11">
        <f t="shared" si="12"/>
        <v>11115</v>
      </c>
      <c r="M41" s="11">
        <f t="shared" si="12"/>
        <v>4095</v>
      </c>
      <c r="N41" s="11">
        <f t="shared" si="12"/>
        <v>15600</v>
      </c>
      <c r="O41" s="11">
        <f t="shared" si="12"/>
        <v>18915</v>
      </c>
      <c r="P41" s="11">
        <f t="shared" si="12"/>
        <v>37050</v>
      </c>
      <c r="Q41" s="11">
        <f t="shared" si="12"/>
        <v>20670</v>
      </c>
      <c r="R41" s="11">
        <f t="shared" si="12"/>
        <v>27300</v>
      </c>
      <c r="S41" s="11">
        <f t="shared" si="12"/>
        <v>27300</v>
      </c>
      <c r="T41" s="11">
        <f t="shared" si="12"/>
        <v>47580</v>
      </c>
      <c r="U41" s="11">
        <f t="shared" si="12"/>
        <v>47775</v>
      </c>
      <c r="V41" s="11">
        <f t="shared" si="12"/>
        <v>47775</v>
      </c>
      <c r="W41" s="11">
        <f t="shared" si="12"/>
        <v>67470</v>
      </c>
      <c r="X41" s="11">
        <f t="shared" si="12"/>
        <v>71760</v>
      </c>
      <c r="Y41" s="11">
        <f t="shared" si="12"/>
        <v>71955</v>
      </c>
      <c r="Z41" s="11">
        <f t="shared" si="12"/>
        <v>72150</v>
      </c>
      <c r="AA41" s="11">
        <f t="shared" si="12"/>
        <v>72150</v>
      </c>
      <c r="AB41" s="11">
        <f t="shared" si="12"/>
        <v>103545</v>
      </c>
      <c r="AC41" s="11">
        <f t="shared" si="12"/>
        <v>23595</v>
      </c>
      <c r="AD41" s="11">
        <f t="shared" si="11"/>
        <v>91650</v>
      </c>
      <c r="AE41" s="12">
        <f t="shared" si="11"/>
        <v>967005</v>
      </c>
      <c r="AF41" s="13"/>
      <c r="AG41" s="13"/>
    </row>
    <row r="42" spans="1:33" ht="16.5" thickBot="1" x14ac:dyDescent="0.3">
      <c r="A42" s="61"/>
      <c r="B42" s="62"/>
      <c r="C42" s="65" t="s">
        <v>87</v>
      </c>
      <c r="D42" s="66">
        <v>9750</v>
      </c>
      <c r="E42" s="84">
        <v>19500</v>
      </c>
      <c r="F42" s="84">
        <v>69225</v>
      </c>
      <c r="G42" s="84">
        <v>71175</v>
      </c>
      <c r="H42" s="84">
        <v>94770</v>
      </c>
      <c r="I42" s="84">
        <v>73710</v>
      </c>
      <c r="J42" s="84">
        <v>76050</v>
      </c>
      <c r="K42" s="84">
        <v>77220</v>
      </c>
      <c r="L42" s="84">
        <v>66690</v>
      </c>
      <c r="M42" s="84">
        <v>24570</v>
      </c>
      <c r="N42" s="84">
        <v>93600</v>
      </c>
      <c r="O42" s="84">
        <v>113490</v>
      </c>
      <c r="P42" s="84">
        <v>222300</v>
      </c>
      <c r="Q42" s="84">
        <v>124020</v>
      </c>
      <c r="R42" s="84">
        <v>163800</v>
      </c>
      <c r="S42" s="84">
        <v>163800</v>
      </c>
      <c r="T42" s="84">
        <v>285480</v>
      </c>
      <c r="U42" s="84">
        <v>286650</v>
      </c>
      <c r="V42" s="84">
        <v>286650</v>
      </c>
      <c r="W42" s="84">
        <v>404820</v>
      </c>
      <c r="X42" s="84">
        <v>430560</v>
      </c>
      <c r="Y42" s="84">
        <v>431730</v>
      </c>
      <c r="Z42" s="84">
        <v>432900</v>
      </c>
      <c r="AA42" s="84">
        <v>432900</v>
      </c>
      <c r="AB42" s="84">
        <v>621270</v>
      </c>
      <c r="AC42" s="84">
        <v>141570</v>
      </c>
      <c r="AD42" s="84">
        <v>549900</v>
      </c>
      <c r="AE42" s="85">
        <f>SUM(D42:AD42)</f>
        <v>5768100</v>
      </c>
      <c r="AF42" s="14"/>
      <c r="AG42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BD113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4" max="53" width="8.7109375" customWidth="1"/>
    <col min="54" max="54" width="23.140625" customWidth="1"/>
    <col min="56" max="56" width="10.7109375" customWidth="1"/>
    <col min="58" max="58" width="9.28515625" customWidth="1"/>
  </cols>
  <sheetData>
    <row r="1" spans="1:56" ht="33.75" customHeight="1" thickBot="1" x14ac:dyDescent="0.3">
      <c r="A1" s="106" t="s">
        <v>50</v>
      </c>
      <c r="B1" s="107"/>
      <c r="C1" s="108"/>
      <c r="D1" s="67">
        <v>44208</v>
      </c>
      <c r="E1" s="68">
        <v>44228</v>
      </c>
      <c r="F1" s="68">
        <v>44229</v>
      </c>
      <c r="G1" s="68">
        <v>44230</v>
      </c>
      <c r="H1" s="68">
        <v>44231</v>
      </c>
      <c r="I1" s="68">
        <v>44232</v>
      </c>
      <c r="J1" s="68">
        <v>44235</v>
      </c>
      <c r="K1" s="68">
        <v>44236</v>
      </c>
      <c r="L1" s="68">
        <v>44237</v>
      </c>
      <c r="M1" s="68">
        <v>44238</v>
      </c>
      <c r="N1" s="68">
        <v>44253</v>
      </c>
      <c r="O1" s="68">
        <v>44254</v>
      </c>
      <c r="P1" s="68">
        <v>44256</v>
      </c>
      <c r="Q1" s="68">
        <v>44257</v>
      </c>
      <c r="R1" s="68">
        <v>44258</v>
      </c>
      <c r="S1" s="68">
        <v>44267</v>
      </c>
      <c r="T1" s="68">
        <v>44268</v>
      </c>
      <c r="U1" s="68">
        <v>44269</v>
      </c>
      <c r="V1" s="68">
        <v>44270</v>
      </c>
      <c r="W1" s="68">
        <v>44281</v>
      </c>
      <c r="X1" s="68">
        <v>44282</v>
      </c>
      <c r="Y1" s="68">
        <v>44283</v>
      </c>
      <c r="Z1" s="68">
        <v>44284</v>
      </c>
      <c r="AA1" s="68">
        <v>44295</v>
      </c>
      <c r="AB1" s="68">
        <v>44296</v>
      </c>
      <c r="AC1" s="68">
        <v>44298</v>
      </c>
      <c r="AD1" s="68">
        <v>44312</v>
      </c>
      <c r="AE1" s="68">
        <v>44313</v>
      </c>
      <c r="AF1" s="68">
        <v>44314</v>
      </c>
      <c r="AG1" s="68">
        <v>44316</v>
      </c>
      <c r="AH1" s="68">
        <v>44319</v>
      </c>
      <c r="AI1" s="68">
        <v>44320</v>
      </c>
      <c r="AJ1" s="68">
        <v>44323</v>
      </c>
      <c r="AK1" s="68">
        <v>44326</v>
      </c>
      <c r="AL1" s="68">
        <v>44327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48" t="s">
        <v>160</v>
      </c>
      <c r="BC1" s="52" t="s">
        <v>29</v>
      </c>
      <c r="BD1" s="2" t="s">
        <v>52</v>
      </c>
    </row>
    <row r="2" spans="1:56" ht="15.75" x14ac:dyDescent="0.25">
      <c r="A2" s="33" t="s">
        <v>21</v>
      </c>
      <c r="B2" s="30" t="s">
        <v>36</v>
      </c>
      <c r="C2" s="25" t="s">
        <v>34</v>
      </c>
      <c r="D2" s="40"/>
      <c r="E2" s="41"/>
      <c r="F2" s="42"/>
      <c r="G2" s="42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>
        <v>7</v>
      </c>
      <c r="W2" s="69">
        <v>11</v>
      </c>
      <c r="X2" s="69"/>
      <c r="Y2" s="69"/>
      <c r="Z2" s="69"/>
      <c r="AA2" s="69">
        <v>12</v>
      </c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>
        <v>41</v>
      </c>
      <c r="AM2" s="69"/>
      <c r="AN2" s="69"/>
      <c r="AO2" s="69"/>
      <c r="AP2" s="69">
        <v>41</v>
      </c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>
        <v>41</v>
      </c>
      <c r="BB2" s="49">
        <f>SUM(D2:BA2)</f>
        <v>153</v>
      </c>
      <c r="BC2" s="96">
        <f>BB2*10</f>
        <v>1530</v>
      </c>
      <c r="BD2" s="92">
        <f>BC2*10</f>
        <v>15300</v>
      </c>
    </row>
    <row r="3" spans="1:56" ht="15.75" x14ac:dyDescent="0.25">
      <c r="A3" s="26"/>
      <c r="B3" s="31" t="s">
        <v>62</v>
      </c>
      <c r="C3" s="20" t="s">
        <v>11</v>
      </c>
      <c r="D3" s="15"/>
      <c r="E3" s="3"/>
      <c r="F3" s="4"/>
      <c r="G3" s="4">
        <v>1</v>
      </c>
      <c r="H3" s="70"/>
      <c r="I3" s="70"/>
      <c r="J3" s="70"/>
      <c r="K3" s="70"/>
      <c r="L3" s="70">
        <v>2</v>
      </c>
      <c r="M3" s="70"/>
      <c r="N3" s="70"/>
      <c r="O3" s="70">
        <v>13</v>
      </c>
      <c r="P3" s="70"/>
      <c r="Q3" s="70"/>
      <c r="R3" s="70"/>
      <c r="S3" s="70"/>
      <c r="T3" s="70">
        <v>17</v>
      </c>
      <c r="U3" s="70"/>
      <c r="V3" s="70"/>
      <c r="W3" s="70"/>
      <c r="X3" s="70">
        <v>39</v>
      </c>
      <c r="Y3" s="70"/>
      <c r="Z3" s="70"/>
      <c r="AA3" s="70"/>
      <c r="AB3" s="70">
        <v>32</v>
      </c>
      <c r="AC3" s="70"/>
      <c r="AD3" s="70"/>
      <c r="AE3" s="70">
        <v>20</v>
      </c>
      <c r="AF3" s="70"/>
      <c r="AG3" s="70">
        <v>20</v>
      </c>
      <c r="AH3" s="70"/>
      <c r="AI3" s="70"/>
      <c r="AJ3" s="70">
        <v>32</v>
      </c>
      <c r="AK3" s="70"/>
      <c r="AL3" s="70"/>
      <c r="AM3" s="70">
        <v>36</v>
      </c>
      <c r="AN3" s="70"/>
      <c r="AO3" s="70"/>
      <c r="AP3" s="70">
        <v>12</v>
      </c>
      <c r="AQ3" s="70"/>
      <c r="AR3" s="70"/>
      <c r="AS3" s="70"/>
      <c r="AT3" s="70"/>
      <c r="AU3" s="70"/>
      <c r="AV3" s="70">
        <v>27</v>
      </c>
      <c r="AW3" s="70"/>
      <c r="AX3" s="70"/>
      <c r="AY3" s="70"/>
      <c r="AZ3" s="70"/>
      <c r="BA3" s="70">
        <v>27</v>
      </c>
      <c r="BB3" s="50">
        <f t="shared" ref="BB3:BB110" si="0">SUM(D3:BA3)</f>
        <v>278</v>
      </c>
      <c r="BC3" s="97">
        <f t="shared" ref="BC3:BD110" si="1">BB3*10</f>
        <v>2780</v>
      </c>
      <c r="BD3" s="93">
        <f t="shared" si="1"/>
        <v>27800</v>
      </c>
    </row>
    <row r="4" spans="1:56" ht="15.75" x14ac:dyDescent="0.25">
      <c r="A4" s="74"/>
      <c r="B4" s="75" t="s">
        <v>38</v>
      </c>
      <c r="C4" s="20" t="s">
        <v>88</v>
      </c>
      <c r="D4" s="77"/>
      <c r="E4" s="78"/>
      <c r="F4" s="79">
        <v>17</v>
      </c>
      <c r="G4" s="79"/>
      <c r="H4" s="73"/>
      <c r="I4" s="73"/>
      <c r="J4" s="73"/>
      <c r="K4" s="73"/>
      <c r="L4" s="73">
        <v>20</v>
      </c>
      <c r="M4" s="73"/>
      <c r="N4" s="73"/>
      <c r="O4" s="73">
        <v>50</v>
      </c>
      <c r="P4" s="73"/>
      <c r="Q4" s="73"/>
      <c r="R4" s="73"/>
      <c r="S4" s="73"/>
      <c r="T4" s="73">
        <v>62</v>
      </c>
      <c r="U4" s="73"/>
      <c r="V4" s="73"/>
      <c r="W4" s="73">
        <v>93</v>
      </c>
      <c r="X4" s="73"/>
      <c r="Y4" s="73"/>
      <c r="Z4" s="73"/>
      <c r="AA4" s="73">
        <v>82</v>
      </c>
      <c r="AB4" s="73"/>
      <c r="AC4" s="73"/>
      <c r="AD4" s="73"/>
      <c r="AE4" s="73">
        <v>27</v>
      </c>
      <c r="AF4" s="73"/>
      <c r="AG4" s="73">
        <v>74</v>
      </c>
      <c r="AH4" s="73"/>
      <c r="AI4" s="73"/>
      <c r="AJ4" s="73">
        <v>75</v>
      </c>
      <c r="AK4" s="73"/>
      <c r="AL4" s="73"/>
      <c r="AM4" s="73">
        <v>79</v>
      </c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50">
        <f t="shared" ref="BB4" si="2">SUM(D4:BA4)</f>
        <v>579</v>
      </c>
      <c r="BC4" s="97">
        <f t="shared" ref="BC4" si="3">BB4*10</f>
        <v>5790</v>
      </c>
      <c r="BD4" s="93">
        <f t="shared" ref="BD4" si="4">BC4*10</f>
        <v>57900</v>
      </c>
    </row>
    <row r="5" spans="1:56" ht="15.75" x14ac:dyDescent="0.25">
      <c r="A5" s="74"/>
      <c r="B5" s="75" t="s">
        <v>39</v>
      </c>
      <c r="C5" s="76" t="s">
        <v>14</v>
      </c>
      <c r="D5" s="77"/>
      <c r="E5" s="78">
        <v>7</v>
      </c>
      <c r="F5" s="79"/>
      <c r="G5" s="79"/>
      <c r="H5" s="73"/>
      <c r="I5" s="73"/>
      <c r="J5" s="73"/>
      <c r="K5" s="73">
        <v>5</v>
      </c>
      <c r="L5" s="73"/>
      <c r="M5" s="73"/>
      <c r="N5" s="73"/>
      <c r="O5" s="73">
        <v>7</v>
      </c>
      <c r="P5" s="73"/>
      <c r="Q5" s="73"/>
      <c r="R5" s="73"/>
      <c r="S5" s="73"/>
      <c r="T5" s="73"/>
      <c r="U5" s="73"/>
      <c r="V5" s="73"/>
      <c r="W5" s="73">
        <v>30</v>
      </c>
      <c r="X5" s="73">
        <v>37</v>
      </c>
      <c r="Y5" s="73"/>
      <c r="Z5" s="73"/>
      <c r="AA5" s="73"/>
      <c r="AB5" s="73">
        <v>52</v>
      </c>
      <c r="AC5" s="73"/>
      <c r="AD5" s="73">
        <v>46</v>
      </c>
      <c r="AE5" s="73"/>
      <c r="AF5" s="73"/>
      <c r="AG5" s="73"/>
      <c r="AH5" s="73">
        <v>7</v>
      </c>
      <c r="AI5" s="73"/>
      <c r="AJ5" s="73"/>
      <c r="AK5" s="73">
        <v>39</v>
      </c>
      <c r="AL5" s="73"/>
      <c r="AM5" s="73"/>
      <c r="AN5" s="73">
        <v>42</v>
      </c>
      <c r="AO5" s="73"/>
      <c r="AP5" s="73">
        <v>32</v>
      </c>
      <c r="AQ5" s="73"/>
      <c r="AR5" s="73"/>
      <c r="AS5" s="73"/>
      <c r="AT5" s="73"/>
      <c r="AU5" s="73"/>
      <c r="AV5" s="73">
        <v>14</v>
      </c>
      <c r="AW5" s="73"/>
      <c r="AX5" s="73"/>
      <c r="AY5" s="73"/>
      <c r="AZ5" s="73"/>
      <c r="BA5" s="73">
        <v>39</v>
      </c>
      <c r="BB5" s="50">
        <f t="shared" ref="BB5" si="5">SUM(D5:BA5)</f>
        <v>357</v>
      </c>
      <c r="BC5" s="97">
        <f t="shared" ref="BC5" si="6">BB5*10</f>
        <v>3570</v>
      </c>
      <c r="BD5" s="93">
        <f t="shared" ref="BD5" si="7">BC5*10</f>
        <v>35700</v>
      </c>
    </row>
    <row r="6" spans="1:56" ht="16.5" thickBot="1" x14ac:dyDescent="0.3">
      <c r="A6" s="44"/>
      <c r="B6" s="32" t="s">
        <v>40</v>
      </c>
      <c r="C6" s="47" t="s">
        <v>27</v>
      </c>
      <c r="D6" s="16">
        <v>84</v>
      </c>
      <c r="E6" s="6">
        <v>25</v>
      </c>
      <c r="F6" s="7"/>
      <c r="G6" s="7"/>
      <c r="H6" s="71"/>
      <c r="I6" s="71"/>
      <c r="J6" s="71">
        <v>55</v>
      </c>
      <c r="K6" s="71"/>
      <c r="L6" s="71"/>
      <c r="M6" s="71"/>
      <c r="N6" s="71">
        <v>50</v>
      </c>
      <c r="O6" s="71"/>
      <c r="P6" s="71"/>
      <c r="Q6" s="71"/>
      <c r="R6" s="71"/>
      <c r="S6" s="71">
        <v>62</v>
      </c>
      <c r="T6" s="71"/>
      <c r="U6" s="71"/>
      <c r="V6" s="71"/>
      <c r="W6" s="71"/>
      <c r="X6" s="71">
        <v>94</v>
      </c>
      <c r="Y6" s="71"/>
      <c r="Z6" s="71"/>
      <c r="AA6" s="71"/>
      <c r="AB6" s="71">
        <v>80</v>
      </c>
      <c r="AC6" s="71"/>
      <c r="AD6" s="71"/>
      <c r="AE6" s="71"/>
      <c r="AF6" s="71">
        <v>47</v>
      </c>
      <c r="AG6" s="71"/>
      <c r="AH6" s="71">
        <v>54</v>
      </c>
      <c r="AI6" s="71"/>
      <c r="AJ6" s="71"/>
      <c r="AK6" s="71">
        <v>75</v>
      </c>
      <c r="AL6" s="71"/>
      <c r="AM6" s="71"/>
      <c r="AN6" s="71">
        <v>79</v>
      </c>
      <c r="AO6" s="71"/>
      <c r="AP6" s="71">
        <v>54</v>
      </c>
      <c r="AQ6" s="71"/>
      <c r="AR6" s="71"/>
      <c r="AS6" s="71"/>
      <c r="AT6" s="71"/>
      <c r="AU6" s="71"/>
      <c r="AV6" s="71">
        <v>29</v>
      </c>
      <c r="AW6" s="71"/>
      <c r="AX6" s="71"/>
      <c r="AY6" s="71"/>
      <c r="AZ6" s="71"/>
      <c r="BA6" s="71">
        <v>25</v>
      </c>
      <c r="BB6" s="53">
        <f t="shared" si="0"/>
        <v>813</v>
      </c>
      <c r="BC6" s="98">
        <f t="shared" si="1"/>
        <v>8130</v>
      </c>
      <c r="BD6" s="94">
        <f t="shared" si="1"/>
        <v>81300</v>
      </c>
    </row>
    <row r="7" spans="1:56" ht="15.75" x14ac:dyDescent="0.25">
      <c r="A7" s="34" t="s">
        <v>22</v>
      </c>
      <c r="B7" s="35" t="s">
        <v>36</v>
      </c>
      <c r="C7" s="19" t="s">
        <v>89</v>
      </c>
      <c r="D7" s="36"/>
      <c r="E7" s="37"/>
      <c r="F7" s="38"/>
      <c r="G7" s="38"/>
      <c r="H7" s="72"/>
      <c r="I7" s="72"/>
      <c r="J7" s="72"/>
      <c r="K7" s="72"/>
      <c r="L7" s="72"/>
      <c r="M7" s="72"/>
      <c r="N7" s="72">
        <v>4</v>
      </c>
      <c r="O7" s="72"/>
      <c r="P7" s="72"/>
      <c r="Q7" s="72"/>
      <c r="R7" s="72"/>
      <c r="S7" s="72"/>
      <c r="T7" s="72"/>
      <c r="U7" s="72">
        <v>20</v>
      </c>
      <c r="V7" s="72"/>
      <c r="W7" s="72">
        <v>14</v>
      </c>
      <c r="X7" s="72"/>
      <c r="Y7" s="72"/>
      <c r="Z7" s="72"/>
      <c r="AA7" s="72">
        <v>14</v>
      </c>
      <c r="AB7" s="72"/>
      <c r="AC7" s="72"/>
      <c r="AD7" s="72"/>
      <c r="AE7" s="72">
        <v>9</v>
      </c>
      <c r="AF7" s="72"/>
      <c r="AG7" s="72">
        <v>13</v>
      </c>
      <c r="AH7" s="72"/>
      <c r="AI7" s="72"/>
      <c r="AJ7" s="72">
        <v>12</v>
      </c>
      <c r="AK7" s="72"/>
      <c r="AL7" s="72"/>
      <c r="AM7" s="72">
        <v>21</v>
      </c>
      <c r="AN7" s="72"/>
      <c r="AO7" s="72"/>
      <c r="AP7" s="72">
        <v>9</v>
      </c>
      <c r="AQ7" s="72"/>
      <c r="AR7" s="72"/>
      <c r="AS7" s="72"/>
      <c r="AT7" s="72"/>
      <c r="AU7" s="72"/>
      <c r="AV7" s="72">
        <v>1</v>
      </c>
      <c r="AW7" s="72"/>
      <c r="AX7" s="72"/>
      <c r="AY7" s="72"/>
      <c r="AZ7" s="72"/>
      <c r="BA7" s="72">
        <v>3</v>
      </c>
      <c r="BB7" s="51">
        <f t="shared" si="0"/>
        <v>120</v>
      </c>
      <c r="BC7" s="99">
        <f t="shared" si="1"/>
        <v>1200</v>
      </c>
      <c r="BD7" s="95">
        <f t="shared" si="1"/>
        <v>12000</v>
      </c>
    </row>
    <row r="8" spans="1:56" ht="15.75" x14ac:dyDescent="0.25">
      <c r="A8" s="27"/>
      <c r="B8" s="31"/>
      <c r="C8" s="20" t="s">
        <v>84</v>
      </c>
      <c r="D8" s="15"/>
      <c r="E8" s="3"/>
      <c r="F8" s="4"/>
      <c r="G8" s="4"/>
      <c r="H8" s="70"/>
      <c r="I8" s="70"/>
      <c r="J8" s="70"/>
      <c r="K8" s="70"/>
      <c r="L8" s="70"/>
      <c r="M8" s="70"/>
      <c r="N8" s="70">
        <v>8</v>
      </c>
      <c r="O8" s="70"/>
      <c r="P8" s="70"/>
      <c r="Q8" s="70"/>
      <c r="R8" s="70"/>
      <c r="S8" s="70">
        <v>2</v>
      </c>
      <c r="T8" s="70"/>
      <c r="U8" s="70"/>
      <c r="V8" s="70"/>
      <c r="W8" s="70">
        <v>8</v>
      </c>
      <c r="X8" s="70"/>
      <c r="Y8" s="70"/>
      <c r="Z8" s="70"/>
      <c r="AA8" s="70">
        <v>3</v>
      </c>
      <c r="AB8" s="70"/>
      <c r="AC8" s="70"/>
      <c r="AD8" s="70"/>
      <c r="AE8" s="70">
        <v>1</v>
      </c>
      <c r="AF8" s="70"/>
      <c r="AG8" s="70"/>
      <c r="AH8" s="70"/>
      <c r="AI8" s="70"/>
      <c r="AJ8" s="70">
        <v>5</v>
      </c>
      <c r="AK8" s="70"/>
      <c r="AL8" s="70"/>
      <c r="AM8" s="70">
        <v>4</v>
      </c>
      <c r="AN8" s="70"/>
      <c r="AO8" s="70"/>
      <c r="AP8" s="70"/>
      <c r="AQ8" s="70"/>
      <c r="AR8" s="70"/>
      <c r="AS8" s="70"/>
      <c r="AT8" s="70"/>
      <c r="AU8" s="70"/>
      <c r="AV8" s="70">
        <v>6</v>
      </c>
      <c r="AW8" s="70"/>
      <c r="AX8" s="70"/>
      <c r="AY8" s="70"/>
      <c r="AZ8" s="70"/>
      <c r="BA8" s="70">
        <v>2</v>
      </c>
      <c r="BB8" s="50">
        <f t="shared" si="0"/>
        <v>39</v>
      </c>
      <c r="BC8" s="97">
        <f t="shared" si="1"/>
        <v>390</v>
      </c>
      <c r="BD8" s="93">
        <f t="shared" si="1"/>
        <v>3900</v>
      </c>
    </row>
    <row r="9" spans="1:56" ht="15.75" x14ac:dyDescent="0.25">
      <c r="A9" s="27"/>
      <c r="B9" s="31"/>
      <c r="C9" s="21" t="s">
        <v>90</v>
      </c>
      <c r="D9" s="15"/>
      <c r="E9" s="3"/>
      <c r="F9" s="4"/>
      <c r="G9" s="4"/>
      <c r="H9" s="70"/>
      <c r="I9" s="70"/>
      <c r="J9" s="70"/>
      <c r="K9" s="70"/>
      <c r="L9" s="70"/>
      <c r="M9" s="70"/>
      <c r="N9" s="70">
        <v>21</v>
      </c>
      <c r="O9" s="70"/>
      <c r="P9" s="70"/>
      <c r="Q9" s="70"/>
      <c r="R9" s="70"/>
      <c r="S9" s="70">
        <v>7</v>
      </c>
      <c r="T9" s="70"/>
      <c r="U9" s="70"/>
      <c r="V9" s="70"/>
      <c r="W9" s="70">
        <v>12</v>
      </c>
      <c r="X9" s="70"/>
      <c r="Y9" s="70"/>
      <c r="Z9" s="70"/>
      <c r="AA9" s="70">
        <v>5</v>
      </c>
      <c r="AB9" s="70"/>
      <c r="AC9" s="70"/>
      <c r="AD9" s="70"/>
      <c r="AE9" s="70">
        <v>4</v>
      </c>
      <c r="AF9" s="70"/>
      <c r="AG9" s="70">
        <v>3</v>
      </c>
      <c r="AH9" s="70"/>
      <c r="AI9" s="70"/>
      <c r="AJ9" s="70">
        <v>6</v>
      </c>
      <c r="AK9" s="70"/>
      <c r="AL9" s="70"/>
      <c r="AM9" s="70"/>
      <c r="AN9" s="70"/>
      <c r="AO9" s="70"/>
      <c r="AP9" s="70"/>
      <c r="AQ9" s="70">
        <v>2</v>
      </c>
      <c r="AR9" s="70"/>
      <c r="AS9" s="70"/>
      <c r="AT9" s="70"/>
      <c r="AU9" s="70"/>
      <c r="AV9" s="70">
        <v>3</v>
      </c>
      <c r="AW9" s="70"/>
      <c r="AX9" s="70"/>
      <c r="AY9" s="70"/>
      <c r="AZ9" s="70"/>
      <c r="BA9" s="70">
        <v>2</v>
      </c>
      <c r="BB9" s="50">
        <f t="shared" si="0"/>
        <v>65</v>
      </c>
      <c r="BC9" s="97">
        <f t="shared" si="1"/>
        <v>650</v>
      </c>
      <c r="BD9" s="93">
        <f t="shared" si="1"/>
        <v>6500</v>
      </c>
    </row>
    <row r="10" spans="1:56" ht="15.75" x14ac:dyDescent="0.25">
      <c r="A10" s="27"/>
      <c r="B10" s="31"/>
      <c r="C10" s="21" t="s">
        <v>91</v>
      </c>
      <c r="D10" s="15"/>
      <c r="E10" s="3"/>
      <c r="F10" s="4"/>
      <c r="G10" s="4"/>
      <c r="H10" s="70"/>
      <c r="I10" s="70"/>
      <c r="J10" s="70"/>
      <c r="K10" s="70"/>
      <c r="L10" s="70"/>
      <c r="M10" s="70"/>
      <c r="N10" s="70">
        <v>4</v>
      </c>
      <c r="O10" s="70"/>
      <c r="P10" s="70"/>
      <c r="Q10" s="70"/>
      <c r="R10" s="70"/>
      <c r="S10" s="70">
        <v>3</v>
      </c>
      <c r="T10" s="70"/>
      <c r="U10" s="70"/>
      <c r="V10" s="70"/>
      <c r="W10" s="70">
        <v>7</v>
      </c>
      <c r="X10" s="70"/>
      <c r="Y10" s="70"/>
      <c r="Z10" s="70"/>
      <c r="AA10" s="70">
        <v>5</v>
      </c>
      <c r="AB10" s="70"/>
      <c r="AC10" s="70"/>
      <c r="AD10" s="70"/>
      <c r="AE10" s="70">
        <v>2</v>
      </c>
      <c r="AF10" s="70"/>
      <c r="AG10" s="70">
        <v>5</v>
      </c>
      <c r="AH10" s="70"/>
      <c r="AI10" s="70"/>
      <c r="AJ10" s="70">
        <v>4</v>
      </c>
      <c r="AK10" s="70"/>
      <c r="AL10" s="70"/>
      <c r="AM10" s="70"/>
      <c r="AN10" s="70"/>
      <c r="AO10" s="70"/>
      <c r="AP10" s="70">
        <v>1</v>
      </c>
      <c r="AQ10" s="70"/>
      <c r="AR10" s="70"/>
      <c r="AS10" s="70"/>
      <c r="AT10" s="70"/>
      <c r="AU10" s="70"/>
      <c r="AV10" s="70">
        <v>2</v>
      </c>
      <c r="AW10" s="70"/>
      <c r="AX10" s="70"/>
      <c r="AY10" s="70"/>
      <c r="AZ10" s="70"/>
      <c r="BA10" s="70">
        <v>1</v>
      </c>
      <c r="BB10" s="50">
        <f t="shared" si="0"/>
        <v>34</v>
      </c>
      <c r="BC10" s="97">
        <f t="shared" si="1"/>
        <v>340</v>
      </c>
      <c r="BD10" s="93">
        <f t="shared" si="1"/>
        <v>3400</v>
      </c>
    </row>
    <row r="11" spans="1:56" ht="15.75" x14ac:dyDescent="0.25">
      <c r="A11" s="27"/>
      <c r="B11" s="31"/>
      <c r="C11" s="21" t="s">
        <v>92</v>
      </c>
      <c r="D11" s="15"/>
      <c r="E11" s="3"/>
      <c r="F11" s="4"/>
      <c r="G11" s="4"/>
      <c r="H11" s="70"/>
      <c r="I11" s="70"/>
      <c r="J11" s="70"/>
      <c r="K11" s="70"/>
      <c r="L11" s="70"/>
      <c r="M11" s="70"/>
      <c r="N11" s="70">
        <v>3</v>
      </c>
      <c r="O11" s="70"/>
      <c r="P11" s="70"/>
      <c r="Q11" s="70"/>
      <c r="R11" s="70"/>
      <c r="S11" s="70">
        <v>2</v>
      </c>
      <c r="T11" s="70"/>
      <c r="U11" s="70"/>
      <c r="V11" s="70"/>
      <c r="W11" s="70">
        <v>9</v>
      </c>
      <c r="X11" s="70"/>
      <c r="Y11" s="70"/>
      <c r="Z11" s="70"/>
      <c r="AA11" s="70">
        <v>3</v>
      </c>
      <c r="AB11" s="70"/>
      <c r="AC11" s="70"/>
      <c r="AD11" s="70"/>
      <c r="AE11" s="70">
        <v>4</v>
      </c>
      <c r="AF11" s="70"/>
      <c r="AG11" s="70">
        <v>3</v>
      </c>
      <c r="AH11" s="70"/>
      <c r="AI11" s="70"/>
      <c r="AJ11" s="70">
        <v>7</v>
      </c>
      <c r="AK11" s="70"/>
      <c r="AL11" s="70"/>
      <c r="AM11" s="70">
        <v>5</v>
      </c>
      <c r="AN11" s="70"/>
      <c r="AO11" s="70"/>
      <c r="AP11" s="70">
        <v>6</v>
      </c>
      <c r="AQ11" s="70"/>
      <c r="AR11" s="70"/>
      <c r="AS11" s="70"/>
      <c r="AT11" s="70"/>
      <c r="AU11" s="70"/>
      <c r="AV11" s="70">
        <v>4</v>
      </c>
      <c r="AW11" s="70"/>
      <c r="AX11" s="70"/>
      <c r="AY11" s="70"/>
      <c r="AZ11" s="70"/>
      <c r="BA11" s="70">
        <v>1</v>
      </c>
      <c r="BB11" s="50">
        <f t="shared" si="0"/>
        <v>47</v>
      </c>
      <c r="BC11" s="97">
        <f t="shared" si="1"/>
        <v>470</v>
      </c>
      <c r="BD11" s="93">
        <f t="shared" si="1"/>
        <v>4700</v>
      </c>
    </row>
    <row r="12" spans="1:56" ht="15.75" x14ac:dyDescent="0.25">
      <c r="A12" s="27"/>
      <c r="B12" s="31"/>
      <c r="C12" s="21" t="s">
        <v>93</v>
      </c>
      <c r="D12" s="15"/>
      <c r="E12" s="3"/>
      <c r="F12" s="4"/>
      <c r="G12" s="4"/>
      <c r="H12" s="70"/>
      <c r="I12" s="70"/>
      <c r="J12" s="70"/>
      <c r="K12" s="70"/>
      <c r="L12" s="70"/>
      <c r="M12" s="70"/>
      <c r="N12" s="70">
        <v>4</v>
      </c>
      <c r="O12" s="70"/>
      <c r="P12" s="70"/>
      <c r="Q12" s="70"/>
      <c r="R12" s="70"/>
      <c r="S12" s="70"/>
      <c r="T12" s="70"/>
      <c r="U12" s="70"/>
      <c r="V12" s="70">
        <v>1</v>
      </c>
      <c r="W12" s="70">
        <v>3</v>
      </c>
      <c r="X12" s="70"/>
      <c r="Y12" s="70"/>
      <c r="Z12" s="70"/>
      <c r="AA12" s="70">
        <v>3</v>
      </c>
      <c r="AB12" s="70"/>
      <c r="AC12" s="70"/>
      <c r="AD12" s="70"/>
      <c r="AE12" s="70">
        <v>1</v>
      </c>
      <c r="AF12" s="70"/>
      <c r="AG12" s="70">
        <v>1</v>
      </c>
      <c r="AH12" s="70"/>
      <c r="AI12" s="70"/>
      <c r="AJ12" s="70">
        <v>3</v>
      </c>
      <c r="AK12" s="70"/>
      <c r="AL12" s="70"/>
      <c r="AM12" s="70">
        <v>6</v>
      </c>
      <c r="AN12" s="70"/>
      <c r="AO12" s="70"/>
      <c r="AP12" s="70"/>
      <c r="AQ12" s="70">
        <v>4</v>
      </c>
      <c r="AR12" s="70"/>
      <c r="AS12" s="70"/>
      <c r="AT12" s="70"/>
      <c r="AU12" s="70"/>
      <c r="AV12" s="70">
        <v>5</v>
      </c>
      <c r="AW12" s="70"/>
      <c r="AX12" s="70"/>
      <c r="AY12" s="70"/>
      <c r="AZ12" s="70"/>
      <c r="BA12" s="70">
        <v>5</v>
      </c>
      <c r="BB12" s="50">
        <f t="shared" si="0"/>
        <v>36</v>
      </c>
      <c r="BC12" s="97">
        <f t="shared" si="1"/>
        <v>360</v>
      </c>
      <c r="BD12" s="93">
        <f t="shared" si="1"/>
        <v>3600</v>
      </c>
    </row>
    <row r="13" spans="1:56" ht="15.75" x14ac:dyDescent="0.25">
      <c r="A13" s="27"/>
      <c r="B13" s="31"/>
      <c r="C13" s="21" t="s">
        <v>94</v>
      </c>
      <c r="D13" s="15"/>
      <c r="E13" s="3"/>
      <c r="F13" s="4"/>
      <c r="G13" s="4"/>
      <c r="H13" s="70"/>
      <c r="I13" s="70"/>
      <c r="J13" s="70"/>
      <c r="K13" s="70"/>
      <c r="L13" s="70"/>
      <c r="M13" s="70"/>
      <c r="N13" s="70">
        <v>4</v>
      </c>
      <c r="O13" s="70"/>
      <c r="P13" s="70"/>
      <c r="Q13" s="70"/>
      <c r="R13" s="70"/>
      <c r="S13" s="70">
        <v>5</v>
      </c>
      <c r="T13" s="70"/>
      <c r="U13" s="70"/>
      <c r="V13" s="70"/>
      <c r="W13" s="70">
        <v>8</v>
      </c>
      <c r="X13" s="70"/>
      <c r="Y13" s="70"/>
      <c r="Z13" s="70"/>
      <c r="AA13" s="70">
        <v>10</v>
      </c>
      <c r="AB13" s="70"/>
      <c r="AC13" s="70"/>
      <c r="AD13" s="70">
        <v>5</v>
      </c>
      <c r="AE13" s="70"/>
      <c r="AF13" s="70"/>
      <c r="AG13" s="70">
        <v>5</v>
      </c>
      <c r="AH13" s="70"/>
      <c r="AI13" s="70"/>
      <c r="AJ13" s="70">
        <v>3</v>
      </c>
      <c r="AK13" s="70"/>
      <c r="AL13" s="70"/>
      <c r="AM13" s="70"/>
      <c r="AN13" s="70"/>
      <c r="AO13" s="70"/>
      <c r="AP13" s="70">
        <v>5</v>
      </c>
      <c r="AQ13" s="70"/>
      <c r="AR13" s="70"/>
      <c r="AS13" s="70"/>
      <c r="AT13" s="70"/>
      <c r="AU13" s="70"/>
      <c r="AV13" s="70">
        <v>5</v>
      </c>
      <c r="AW13" s="70"/>
      <c r="AX13" s="70"/>
      <c r="AY13" s="70"/>
      <c r="AZ13" s="70"/>
      <c r="BA13" s="70">
        <v>3</v>
      </c>
      <c r="BB13" s="50">
        <f t="shared" si="0"/>
        <v>53</v>
      </c>
      <c r="BC13" s="97">
        <f t="shared" ref="BC13:BC82" si="8">BB13*10</f>
        <v>530</v>
      </c>
      <c r="BD13" s="93">
        <f t="shared" ref="BD13:BD82" si="9">BC13*10</f>
        <v>5300</v>
      </c>
    </row>
    <row r="14" spans="1:56" ht="15.75" x14ac:dyDescent="0.25">
      <c r="A14" s="27"/>
      <c r="B14" s="31"/>
      <c r="C14" s="21" t="s">
        <v>95</v>
      </c>
      <c r="D14" s="15"/>
      <c r="E14" s="3"/>
      <c r="F14" s="4"/>
      <c r="G14" s="4"/>
      <c r="H14" s="70"/>
      <c r="I14" s="70"/>
      <c r="J14" s="70"/>
      <c r="K14" s="70"/>
      <c r="L14" s="70"/>
      <c r="M14" s="70"/>
      <c r="N14" s="70">
        <v>4</v>
      </c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  <c r="AO14" s="70"/>
      <c r="AP14" s="70"/>
      <c r="AQ14" s="70"/>
      <c r="AR14" s="70"/>
      <c r="AS14" s="70"/>
      <c r="AT14" s="70"/>
      <c r="AU14" s="70"/>
      <c r="AV14" s="70"/>
      <c r="AW14" s="70"/>
      <c r="AX14" s="70"/>
      <c r="AY14" s="70"/>
      <c r="AZ14" s="70"/>
      <c r="BA14" s="70"/>
      <c r="BB14" s="50">
        <f t="shared" si="0"/>
        <v>4</v>
      </c>
      <c r="BC14" s="97">
        <f t="shared" si="8"/>
        <v>40</v>
      </c>
      <c r="BD14" s="93">
        <f t="shared" si="9"/>
        <v>400</v>
      </c>
    </row>
    <row r="15" spans="1:56" ht="15.75" x14ac:dyDescent="0.25">
      <c r="A15" s="27"/>
      <c r="B15" s="31"/>
      <c r="C15" s="21" t="s">
        <v>116</v>
      </c>
      <c r="D15" s="15"/>
      <c r="E15" s="3"/>
      <c r="F15" s="4"/>
      <c r="G15" s="4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>
        <v>3</v>
      </c>
      <c r="T15" s="70"/>
      <c r="U15" s="70"/>
      <c r="V15" s="70"/>
      <c r="W15" s="70">
        <v>1</v>
      </c>
      <c r="X15" s="70"/>
      <c r="Y15" s="70"/>
      <c r="Z15" s="70"/>
      <c r="AA15" s="70">
        <v>4</v>
      </c>
      <c r="AB15" s="70"/>
      <c r="AC15" s="70"/>
      <c r="AD15" s="70"/>
      <c r="AE15" s="70">
        <v>1</v>
      </c>
      <c r="AF15" s="70"/>
      <c r="AG15" s="70">
        <v>4</v>
      </c>
      <c r="AH15" s="70"/>
      <c r="AI15" s="70"/>
      <c r="AJ15" s="70">
        <v>4</v>
      </c>
      <c r="AK15" s="70"/>
      <c r="AL15" s="70"/>
      <c r="AM15" s="70">
        <v>7</v>
      </c>
      <c r="AN15" s="70"/>
      <c r="AO15" s="70"/>
      <c r="AP15" s="70"/>
      <c r="AQ15" s="70">
        <v>3</v>
      </c>
      <c r="AR15" s="70"/>
      <c r="AS15" s="70"/>
      <c r="AT15" s="70"/>
      <c r="AU15" s="70"/>
      <c r="AV15" s="70">
        <v>1</v>
      </c>
      <c r="AW15" s="70"/>
      <c r="AX15" s="70"/>
      <c r="AY15" s="70"/>
      <c r="AZ15" s="70"/>
      <c r="BA15" s="70">
        <v>2</v>
      </c>
      <c r="BB15" s="50">
        <f t="shared" si="0"/>
        <v>30</v>
      </c>
      <c r="BC15" s="97">
        <f t="shared" si="8"/>
        <v>300</v>
      </c>
      <c r="BD15" s="93">
        <f t="shared" si="9"/>
        <v>3000</v>
      </c>
    </row>
    <row r="16" spans="1:56" ht="15.75" x14ac:dyDescent="0.25">
      <c r="A16" s="27"/>
      <c r="B16" s="31"/>
      <c r="C16" s="21" t="s">
        <v>117</v>
      </c>
      <c r="D16" s="15"/>
      <c r="E16" s="3"/>
      <c r="F16" s="4"/>
      <c r="G16" s="4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>
        <v>2</v>
      </c>
      <c r="T16" s="70"/>
      <c r="U16" s="70"/>
      <c r="V16" s="70"/>
      <c r="W16" s="70">
        <v>3</v>
      </c>
      <c r="X16" s="70"/>
      <c r="Y16" s="70"/>
      <c r="Z16" s="70"/>
      <c r="AA16" s="70">
        <v>2</v>
      </c>
      <c r="AB16" s="70"/>
      <c r="AC16" s="70"/>
      <c r="AD16" s="70"/>
      <c r="AE16" s="70">
        <v>1</v>
      </c>
      <c r="AF16" s="70"/>
      <c r="AG16" s="70"/>
      <c r="AH16" s="70"/>
      <c r="AI16" s="70"/>
      <c r="AJ16" s="70">
        <v>2</v>
      </c>
      <c r="AK16" s="70"/>
      <c r="AL16" s="70"/>
      <c r="AM16" s="70">
        <v>3</v>
      </c>
      <c r="AN16" s="70"/>
      <c r="AO16" s="70"/>
      <c r="AP16" s="70">
        <v>2</v>
      </c>
      <c r="AQ16" s="70"/>
      <c r="AR16" s="70"/>
      <c r="AS16" s="70"/>
      <c r="AT16" s="70"/>
      <c r="AU16" s="70"/>
      <c r="AV16" s="70">
        <v>1</v>
      </c>
      <c r="AW16" s="70"/>
      <c r="AX16" s="70"/>
      <c r="AY16" s="70"/>
      <c r="AZ16" s="70"/>
      <c r="BA16" s="70"/>
      <c r="BB16" s="50">
        <f t="shared" ref="BB16:BB71" si="10">SUM(D16:BA16)</f>
        <v>16</v>
      </c>
      <c r="BC16" s="97">
        <f t="shared" ref="BC16:BC71" si="11">BB16*10</f>
        <v>160</v>
      </c>
      <c r="BD16" s="93">
        <f t="shared" ref="BD16:BD71" si="12">BC16*10</f>
        <v>1600</v>
      </c>
    </row>
    <row r="17" spans="1:56" ht="15.75" x14ac:dyDescent="0.25">
      <c r="A17" s="27"/>
      <c r="B17" s="31"/>
      <c r="C17" s="21" t="s">
        <v>118</v>
      </c>
      <c r="D17" s="15"/>
      <c r="E17" s="3"/>
      <c r="F17" s="4"/>
      <c r="G17" s="4"/>
      <c r="H17" s="70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>
        <v>1</v>
      </c>
      <c r="T17" s="70"/>
      <c r="U17" s="70"/>
      <c r="V17" s="70"/>
      <c r="W17" s="70">
        <v>1</v>
      </c>
      <c r="X17" s="70"/>
      <c r="Y17" s="70"/>
      <c r="Z17" s="70"/>
      <c r="AA17" s="70">
        <v>5</v>
      </c>
      <c r="AB17" s="70"/>
      <c r="AC17" s="70"/>
      <c r="AD17" s="70"/>
      <c r="AE17" s="70">
        <v>1</v>
      </c>
      <c r="AF17" s="70"/>
      <c r="AG17" s="70">
        <v>2</v>
      </c>
      <c r="AH17" s="70"/>
      <c r="AI17" s="70"/>
      <c r="AJ17" s="70">
        <v>3</v>
      </c>
      <c r="AK17" s="70"/>
      <c r="AL17" s="70"/>
      <c r="AM17" s="70">
        <v>4</v>
      </c>
      <c r="AN17" s="70"/>
      <c r="AO17" s="70"/>
      <c r="AP17" s="70"/>
      <c r="AQ17" s="70">
        <v>4</v>
      </c>
      <c r="AR17" s="70"/>
      <c r="AS17" s="70"/>
      <c r="AT17" s="70"/>
      <c r="AU17" s="70"/>
      <c r="AV17" s="70">
        <v>5</v>
      </c>
      <c r="AW17" s="70"/>
      <c r="AX17" s="70"/>
      <c r="AY17" s="70"/>
      <c r="AZ17" s="70"/>
      <c r="BA17" s="70">
        <v>4</v>
      </c>
      <c r="BB17" s="50">
        <f t="shared" si="10"/>
        <v>30</v>
      </c>
      <c r="BC17" s="97">
        <f t="shared" si="11"/>
        <v>300</v>
      </c>
      <c r="BD17" s="93">
        <f t="shared" si="12"/>
        <v>3000</v>
      </c>
    </row>
    <row r="18" spans="1:56" ht="15.75" x14ac:dyDescent="0.25">
      <c r="A18" s="27"/>
      <c r="B18" s="31"/>
      <c r="C18" s="21" t="s">
        <v>119</v>
      </c>
      <c r="D18" s="15"/>
      <c r="E18" s="3"/>
      <c r="F18" s="4"/>
      <c r="G18" s="4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>
        <v>4</v>
      </c>
      <c r="T18" s="70"/>
      <c r="U18" s="70"/>
      <c r="V18" s="70"/>
      <c r="W18" s="70">
        <v>5</v>
      </c>
      <c r="X18" s="70"/>
      <c r="Y18" s="70"/>
      <c r="Z18" s="70"/>
      <c r="AA18" s="70">
        <v>4</v>
      </c>
      <c r="AB18" s="70"/>
      <c r="AC18" s="70"/>
      <c r="AD18" s="70"/>
      <c r="AE18" s="70">
        <v>3</v>
      </c>
      <c r="AF18" s="70"/>
      <c r="AG18" s="70">
        <v>4</v>
      </c>
      <c r="AH18" s="70"/>
      <c r="AI18" s="70"/>
      <c r="AJ18" s="70">
        <v>4</v>
      </c>
      <c r="AK18" s="70"/>
      <c r="AL18" s="70"/>
      <c r="AM18" s="70">
        <v>4</v>
      </c>
      <c r="AN18" s="70"/>
      <c r="AO18" s="70"/>
      <c r="AP18" s="70">
        <v>5</v>
      </c>
      <c r="AQ18" s="70"/>
      <c r="AR18" s="70"/>
      <c r="AS18" s="70"/>
      <c r="AT18" s="70"/>
      <c r="AU18" s="70"/>
      <c r="AV18" s="70">
        <v>4</v>
      </c>
      <c r="AW18" s="70"/>
      <c r="AX18" s="70"/>
      <c r="AY18" s="70"/>
      <c r="AZ18" s="70"/>
      <c r="BA18" s="70">
        <v>4</v>
      </c>
      <c r="BB18" s="50">
        <f t="shared" ref="BB18" si="13">SUM(D18:BA18)</f>
        <v>41</v>
      </c>
      <c r="BC18" s="97">
        <f t="shared" ref="BC18" si="14">BB18*10</f>
        <v>410</v>
      </c>
      <c r="BD18" s="93">
        <f t="shared" ref="BD18" si="15">BC18*10</f>
        <v>4100</v>
      </c>
    </row>
    <row r="19" spans="1:56" ht="15.75" x14ac:dyDescent="0.25">
      <c r="A19" s="27"/>
      <c r="B19" s="31"/>
      <c r="C19" s="21" t="s">
        <v>123</v>
      </c>
      <c r="D19" s="15"/>
      <c r="E19" s="3"/>
      <c r="F19" s="4"/>
      <c r="G19" s="4"/>
      <c r="H19" s="70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>
        <v>2</v>
      </c>
      <c r="U19" s="70"/>
      <c r="V19" s="70"/>
      <c r="W19" s="70">
        <v>3</v>
      </c>
      <c r="X19" s="70"/>
      <c r="Y19" s="70"/>
      <c r="Z19" s="70"/>
      <c r="AA19" s="70">
        <v>2</v>
      </c>
      <c r="AB19" s="70"/>
      <c r="AC19" s="70"/>
      <c r="AD19" s="70"/>
      <c r="AE19" s="70">
        <v>2</v>
      </c>
      <c r="AF19" s="70"/>
      <c r="AG19" s="70"/>
      <c r="AH19" s="70">
        <v>2</v>
      </c>
      <c r="AI19" s="70"/>
      <c r="AJ19" s="70"/>
      <c r="AK19" s="70">
        <v>1</v>
      </c>
      <c r="AL19" s="70"/>
      <c r="AM19" s="70"/>
      <c r="AN19" s="70"/>
      <c r="AO19" s="70"/>
      <c r="AP19" s="70">
        <v>2</v>
      </c>
      <c r="AQ19" s="70"/>
      <c r="AR19" s="70"/>
      <c r="AS19" s="70"/>
      <c r="AT19" s="70"/>
      <c r="AU19" s="70"/>
      <c r="AV19" s="70">
        <v>1</v>
      </c>
      <c r="AW19" s="70"/>
      <c r="AX19" s="70"/>
      <c r="AY19" s="70"/>
      <c r="AZ19" s="70"/>
      <c r="BA19" s="70">
        <v>1</v>
      </c>
      <c r="BB19" s="50">
        <f t="shared" ref="BB19" si="16">SUM(D19:BA19)</f>
        <v>16</v>
      </c>
      <c r="BC19" s="97">
        <f t="shared" ref="BC19" si="17">BB19*10</f>
        <v>160</v>
      </c>
      <c r="BD19" s="93">
        <f t="shared" ref="BD19" si="18">BC19*10</f>
        <v>1600</v>
      </c>
    </row>
    <row r="20" spans="1:56" ht="15.75" x14ac:dyDescent="0.25">
      <c r="A20" s="27"/>
      <c r="B20" s="31"/>
      <c r="C20" s="21" t="s">
        <v>124</v>
      </c>
      <c r="D20" s="15"/>
      <c r="E20" s="3"/>
      <c r="F20" s="4"/>
      <c r="G20" s="4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>
        <v>6</v>
      </c>
      <c r="W20" s="70">
        <v>9</v>
      </c>
      <c r="X20" s="70"/>
      <c r="Y20" s="70"/>
      <c r="Z20" s="70"/>
      <c r="AA20" s="70">
        <v>9</v>
      </c>
      <c r="AB20" s="70"/>
      <c r="AC20" s="70"/>
      <c r="AD20" s="70"/>
      <c r="AE20" s="70">
        <v>3</v>
      </c>
      <c r="AF20" s="70"/>
      <c r="AG20" s="70">
        <v>4</v>
      </c>
      <c r="AH20" s="70"/>
      <c r="AI20" s="70"/>
      <c r="AJ20" s="70">
        <v>4</v>
      </c>
      <c r="AK20" s="70"/>
      <c r="AL20" s="70"/>
      <c r="AM20" s="70">
        <v>4</v>
      </c>
      <c r="AN20" s="70"/>
      <c r="AO20" s="70"/>
      <c r="AP20" s="70">
        <v>8</v>
      </c>
      <c r="AQ20" s="70"/>
      <c r="AR20" s="70"/>
      <c r="AS20" s="70"/>
      <c r="AT20" s="70"/>
      <c r="AU20" s="70"/>
      <c r="AV20" s="70">
        <v>12</v>
      </c>
      <c r="AW20" s="70"/>
      <c r="AX20" s="70"/>
      <c r="AY20" s="70"/>
      <c r="AZ20" s="70"/>
      <c r="BA20" s="70">
        <v>10</v>
      </c>
      <c r="BB20" s="50">
        <f t="shared" si="10"/>
        <v>69</v>
      </c>
      <c r="BC20" s="97">
        <f t="shared" si="11"/>
        <v>690</v>
      </c>
      <c r="BD20" s="93">
        <f t="shared" si="12"/>
        <v>6900</v>
      </c>
    </row>
    <row r="21" spans="1:56" ht="15.75" x14ac:dyDescent="0.25">
      <c r="A21" s="27"/>
      <c r="B21" s="31"/>
      <c r="C21" s="21" t="s">
        <v>125</v>
      </c>
      <c r="D21" s="15"/>
      <c r="E21" s="3"/>
      <c r="F21" s="4"/>
      <c r="G21" s="4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>
        <v>1</v>
      </c>
      <c r="W21" s="70">
        <v>1</v>
      </c>
      <c r="X21" s="70"/>
      <c r="Y21" s="70"/>
      <c r="Z21" s="70"/>
      <c r="AA21" s="70">
        <v>1</v>
      </c>
      <c r="AB21" s="70"/>
      <c r="AC21" s="70"/>
      <c r="AD21" s="70"/>
      <c r="AE21" s="70">
        <v>2</v>
      </c>
      <c r="AF21" s="70"/>
      <c r="AG21" s="70">
        <v>2</v>
      </c>
      <c r="AH21" s="70"/>
      <c r="AI21" s="70"/>
      <c r="AJ21" s="70">
        <v>1</v>
      </c>
      <c r="AK21" s="70"/>
      <c r="AL21" s="70"/>
      <c r="AM21" s="70">
        <v>4</v>
      </c>
      <c r="AN21" s="70"/>
      <c r="AO21" s="70"/>
      <c r="AP21" s="70">
        <v>3</v>
      </c>
      <c r="AQ21" s="70"/>
      <c r="AR21" s="70"/>
      <c r="AS21" s="70"/>
      <c r="AT21" s="70"/>
      <c r="AU21" s="70"/>
      <c r="AV21" s="70">
        <v>1</v>
      </c>
      <c r="AW21" s="70"/>
      <c r="AX21" s="70"/>
      <c r="AY21" s="70"/>
      <c r="AZ21" s="70"/>
      <c r="BA21" s="70"/>
      <c r="BB21" s="50">
        <f t="shared" si="10"/>
        <v>16</v>
      </c>
      <c r="BC21" s="97">
        <f t="shared" si="11"/>
        <v>160</v>
      </c>
      <c r="BD21" s="93">
        <f t="shared" si="12"/>
        <v>1600</v>
      </c>
    </row>
    <row r="22" spans="1:56" ht="15.75" x14ac:dyDescent="0.25">
      <c r="A22" s="27"/>
      <c r="B22" s="31"/>
      <c r="C22" s="21" t="s">
        <v>126</v>
      </c>
      <c r="D22" s="15"/>
      <c r="E22" s="3"/>
      <c r="F22" s="4"/>
      <c r="G22" s="4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>
        <v>2</v>
      </c>
      <c r="W22" s="70">
        <v>4</v>
      </c>
      <c r="X22" s="70"/>
      <c r="Y22" s="70"/>
      <c r="Z22" s="70"/>
      <c r="AA22" s="70">
        <v>2</v>
      </c>
      <c r="AB22" s="70"/>
      <c r="AC22" s="70"/>
      <c r="AD22" s="70"/>
      <c r="AE22" s="70">
        <v>1</v>
      </c>
      <c r="AF22" s="70"/>
      <c r="AG22" s="70"/>
      <c r="AH22" s="70"/>
      <c r="AI22" s="70"/>
      <c r="AJ22" s="70">
        <v>2</v>
      </c>
      <c r="AK22" s="70"/>
      <c r="AL22" s="70"/>
      <c r="AM22" s="70">
        <v>2</v>
      </c>
      <c r="AN22" s="70"/>
      <c r="AO22" s="70"/>
      <c r="AP22" s="70">
        <v>2</v>
      </c>
      <c r="AQ22" s="70"/>
      <c r="AR22" s="70"/>
      <c r="AS22" s="70"/>
      <c r="AT22" s="70"/>
      <c r="AU22" s="70"/>
      <c r="AV22" s="70">
        <v>3</v>
      </c>
      <c r="AW22" s="70"/>
      <c r="AX22" s="70"/>
      <c r="AY22" s="70"/>
      <c r="AZ22" s="70"/>
      <c r="BA22" s="70">
        <v>2</v>
      </c>
      <c r="BB22" s="50">
        <f t="shared" ref="BB22:BB29" si="19">SUM(D22:BA22)</f>
        <v>20</v>
      </c>
      <c r="BC22" s="97">
        <f t="shared" ref="BC22:BC29" si="20">BB22*10</f>
        <v>200</v>
      </c>
      <c r="BD22" s="93">
        <f t="shared" ref="BD22:BD29" si="21">BC22*10</f>
        <v>2000</v>
      </c>
    </row>
    <row r="23" spans="1:56" ht="15.75" x14ac:dyDescent="0.25">
      <c r="A23" s="27"/>
      <c r="B23" s="31"/>
      <c r="C23" s="21" t="s">
        <v>127</v>
      </c>
      <c r="D23" s="15"/>
      <c r="E23" s="3"/>
      <c r="F23" s="4"/>
      <c r="G23" s="4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>
        <v>1</v>
      </c>
      <c r="W23" s="70">
        <v>1</v>
      </c>
      <c r="X23" s="70"/>
      <c r="Y23" s="70"/>
      <c r="Z23" s="70"/>
      <c r="AA23" s="70">
        <v>2</v>
      </c>
      <c r="AB23" s="70"/>
      <c r="AC23" s="70"/>
      <c r="AD23" s="70"/>
      <c r="AE23" s="70">
        <v>2</v>
      </c>
      <c r="AF23" s="70"/>
      <c r="AG23" s="70">
        <v>1</v>
      </c>
      <c r="AH23" s="70"/>
      <c r="AI23" s="70"/>
      <c r="AJ23" s="70">
        <v>2</v>
      </c>
      <c r="AK23" s="70"/>
      <c r="AL23" s="70"/>
      <c r="AM23" s="70">
        <v>4</v>
      </c>
      <c r="AN23" s="70"/>
      <c r="AO23" s="70"/>
      <c r="AP23" s="70"/>
      <c r="AQ23" s="70">
        <v>2</v>
      </c>
      <c r="AR23" s="70"/>
      <c r="AS23" s="70"/>
      <c r="AT23" s="70"/>
      <c r="AU23" s="70"/>
      <c r="AV23" s="70">
        <v>3</v>
      </c>
      <c r="AW23" s="70"/>
      <c r="AX23" s="70"/>
      <c r="AY23" s="70"/>
      <c r="AZ23" s="70"/>
      <c r="BA23" s="70">
        <v>2</v>
      </c>
      <c r="BB23" s="50">
        <f t="shared" si="19"/>
        <v>20</v>
      </c>
      <c r="BC23" s="97">
        <f t="shared" si="20"/>
        <v>200</v>
      </c>
      <c r="BD23" s="93">
        <f t="shared" si="21"/>
        <v>2000</v>
      </c>
    </row>
    <row r="24" spans="1:56" ht="15.75" x14ac:dyDescent="0.25">
      <c r="A24" s="27"/>
      <c r="B24" s="31"/>
      <c r="C24" s="21" t="s">
        <v>128</v>
      </c>
      <c r="D24" s="15"/>
      <c r="E24" s="3"/>
      <c r="F24" s="4"/>
      <c r="G24" s="4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  <c r="U24" s="70"/>
      <c r="V24" s="70">
        <v>1</v>
      </c>
      <c r="W24" s="70">
        <v>2</v>
      </c>
      <c r="X24" s="70"/>
      <c r="Y24" s="70"/>
      <c r="Z24" s="70"/>
      <c r="AA24" s="70">
        <v>1</v>
      </c>
      <c r="AB24" s="70"/>
      <c r="AC24" s="70"/>
      <c r="AD24" s="70"/>
      <c r="AE24" s="70">
        <v>1</v>
      </c>
      <c r="AF24" s="70"/>
      <c r="AG24" s="70">
        <v>3</v>
      </c>
      <c r="AH24" s="70"/>
      <c r="AI24" s="70"/>
      <c r="AJ24" s="70">
        <v>2</v>
      </c>
      <c r="AK24" s="70"/>
      <c r="AL24" s="70"/>
      <c r="AM24" s="70">
        <v>2</v>
      </c>
      <c r="AN24" s="70"/>
      <c r="AO24" s="70"/>
      <c r="AP24" s="70"/>
      <c r="AQ24" s="70">
        <v>4</v>
      </c>
      <c r="AR24" s="70"/>
      <c r="AS24" s="70"/>
      <c r="AT24" s="70"/>
      <c r="AU24" s="70"/>
      <c r="AV24" s="70">
        <v>1</v>
      </c>
      <c r="AW24" s="70"/>
      <c r="AX24" s="70"/>
      <c r="AY24" s="70"/>
      <c r="AZ24" s="70"/>
      <c r="BA24" s="70">
        <v>1</v>
      </c>
      <c r="BB24" s="50">
        <f t="shared" si="19"/>
        <v>18</v>
      </c>
      <c r="BC24" s="97">
        <f t="shared" si="20"/>
        <v>180</v>
      </c>
      <c r="BD24" s="93">
        <f t="shared" si="21"/>
        <v>1800</v>
      </c>
    </row>
    <row r="25" spans="1:56" ht="15.75" x14ac:dyDescent="0.25">
      <c r="A25" s="27"/>
      <c r="B25" s="31"/>
      <c r="C25" s="21" t="s">
        <v>129</v>
      </c>
      <c r="D25" s="15"/>
      <c r="E25" s="3"/>
      <c r="F25" s="4"/>
      <c r="G25" s="4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70">
        <v>1</v>
      </c>
      <c r="W25" s="70">
        <v>1</v>
      </c>
      <c r="X25" s="70"/>
      <c r="Y25" s="70"/>
      <c r="Z25" s="70"/>
      <c r="AA25" s="70">
        <v>1</v>
      </c>
      <c r="AB25" s="70"/>
      <c r="AC25" s="70"/>
      <c r="AD25" s="70"/>
      <c r="AE25" s="70">
        <v>1</v>
      </c>
      <c r="AF25" s="70"/>
      <c r="AG25" s="70"/>
      <c r="AH25" s="70"/>
      <c r="AI25" s="70"/>
      <c r="AJ25" s="70">
        <v>1</v>
      </c>
      <c r="AK25" s="70"/>
      <c r="AL25" s="70"/>
      <c r="AM25" s="70">
        <v>1</v>
      </c>
      <c r="AN25" s="70"/>
      <c r="AO25" s="70"/>
      <c r="AP25" s="70">
        <v>1</v>
      </c>
      <c r="AQ25" s="70"/>
      <c r="AR25" s="70"/>
      <c r="AS25" s="70"/>
      <c r="AT25" s="70"/>
      <c r="AU25" s="70"/>
      <c r="AV25" s="70">
        <v>1</v>
      </c>
      <c r="AW25" s="70"/>
      <c r="AX25" s="70"/>
      <c r="AY25" s="70"/>
      <c r="AZ25" s="70"/>
      <c r="BA25" s="70">
        <v>1</v>
      </c>
      <c r="BB25" s="50">
        <f t="shared" si="19"/>
        <v>9</v>
      </c>
      <c r="BC25" s="97">
        <f t="shared" si="20"/>
        <v>90</v>
      </c>
      <c r="BD25" s="93">
        <f t="shared" si="21"/>
        <v>900</v>
      </c>
    </row>
    <row r="26" spans="1:56" ht="15.75" x14ac:dyDescent="0.25">
      <c r="A26" s="27"/>
      <c r="B26" s="31"/>
      <c r="C26" s="21" t="s">
        <v>130</v>
      </c>
      <c r="D26" s="15"/>
      <c r="E26" s="3"/>
      <c r="F26" s="4"/>
      <c r="G26" s="4"/>
      <c r="H26" s="70"/>
      <c r="I26" s="70"/>
      <c r="J26" s="70"/>
      <c r="K26" s="70"/>
      <c r="L26" s="70"/>
      <c r="M26" s="70"/>
      <c r="N26" s="70"/>
      <c r="O26" s="70"/>
      <c r="P26" s="70"/>
      <c r="Q26" s="70"/>
      <c r="R26" s="70"/>
      <c r="S26" s="70"/>
      <c r="T26" s="70"/>
      <c r="U26" s="70"/>
      <c r="V26" s="70">
        <v>1</v>
      </c>
      <c r="W26" s="70">
        <v>1</v>
      </c>
      <c r="X26" s="70"/>
      <c r="Y26" s="70"/>
      <c r="Z26" s="70"/>
      <c r="AA26" s="70">
        <v>1</v>
      </c>
      <c r="AB26" s="70"/>
      <c r="AC26" s="70"/>
      <c r="AD26" s="70"/>
      <c r="AE26" s="70">
        <v>1</v>
      </c>
      <c r="AF26" s="70"/>
      <c r="AG26" s="70">
        <v>1</v>
      </c>
      <c r="AH26" s="70"/>
      <c r="AI26" s="70"/>
      <c r="AJ26" s="70">
        <v>2</v>
      </c>
      <c r="AK26" s="70"/>
      <c r="AL26" s="70"/>
      <c r="AM26" s="70">
        <v>3</v>
      </c>
      <c r="AN26" s="70"/>
      <c r="AO26" s="70"/>
      <c r="AP26" s="70">
        <v>1</v>
      </c>
      <c r="AQ26" s="70"/>
      <c r="AR26" s="70"/>
      <c r="AS26" s="70"/>
      <c r="AT26" s="70"/>
      <c r="AU26" s="70"/>
      <c r="AV26" s="70">
        <v>2</v>
      </c>
      <c r="AW26" s="70"/>
      <c r="AX26" s="70"/>
      <c r="AY26" s="70"/>
      <c r="AZ26" s="70"/>
      <c r="BA26" s="70"/>
      <c r="BB26" s="50">
        <f t="shared" ref="BB26:BB28" si="22">SUM(D26:BA26)</f>
        <v>13</v>
      </c>
      <c r="BC26" s="97">
        <f t="shared" ref="BC26:BC28" si="23">BB26*10</f>
        <v>130</v>
      </c>
      <c r="BD26" s="93">
        <f t="shared" ref="BD26:BD28" si="24">BC26*10</f>
        <v>1300</v>
      </c>
    </row>
    <row r="27" spans="1:56" ht="15.75" x14ac:dyDescent="0.25">
      <c r="A27" s="27"/>
      <c r="B27" s="31"/>
      <c r="C27" s="21" t="s">
        <v>140</v>
      </c>
      <c r="D27" s="15"/>
      <c r="E27" s="3"/>
      <c r="F27" s="4"/>
      <c r="G27" s="4"/>
      <c r="H27" s="70"/>
      <c r="I27" s="70"/>
      <c r="J27" s="70"/>
      <c r="K27" s="70"/>
      <c r="L27" s="70"/>
      <c r="M27" s="70"/>
      <c r="N27" s="70"/>
      <c r="O27" s="70"/>
      <c r="P27" s="70"/>
      <c r="Q27" s="70"/>
      <c r="R27" s="70"/>
      <c r="S27" s="70"/>
      <c r="T27" s="70"/>
      <c r="U27" s="70"/>
      <c r="V27" s="70"/>
      <c r="W27" s="70">
        <v>1</v>
      </c>
      <c r="X27" s="70"/>
      <c r="Y27" s="70"/>
      <c r="Z27" s="70"/>
      <c r="AA27" s="70">
        <v>1</v>
      </c>
      <c r="AB27" s="70"/>
      <c r="AC27" s="70"/>
      <c r="AD27" s="70"/>
      <c r="AE27" s="70">
        <v>1</v>
      </c>
      <c r="AF27" s="70"/>
      <c r="AG27" s="70">
        <v>1</v>
      </c>
      <c r="AH27" s="70"/>
      <c r="AI27" s="70"/>
      <c r="AJ27" s="70">
        <v>2</v>
      </c>
      <c r="AK27" s="70"/>
      <c r="AL27" s="70"/>
      <c r="AM27" s="70">
        <v>4</v>
      </c>
      <c r="AN27" s="70"/>
      <c r="AO27" s="70"/>
      <c r="AP27" s="70">
        <v>2</v>
      </c>
      <c r="AQ27" s="70"/>
      <c r="AR27" s="70"/>
      <c r="AS27" s="70"/>
      <c r="AT27" s="70"/>
      <c r="AU27" s="70"/>
      <c r="AV27" s="70">
        <v>3</v>
      </c>
      <c r="AW27" s="70"/>
      <c r="AX27" s="70"/>
      <c r="AY27" s="70"/>
      <c r="AZ27" s="70"/>
      <c r="BA27" s="70">
        <v>3</v>
      </c>
      <c r="BB27" s="50">
        <f t="shared" ref="BB27" si="25">SUM(D27:BA27)</f>
        <v>18</v>
      </c>
      <c r="BC27" s="97">
        <f t="shared" ref="BC27" si="26">BB27*10</f>
        <v>180</v>
      </c>
      <c r="BD27" s="93">
        <f t="shared" ref="BD27" si="27">BC27*10</f>
        <v>1800</v>
      </c>
    </row>
    <row r="28" spans="1:56" ht="15.75" x14ac:dyDescent="0.25">
      <c r="A28" s="27"/>
      <c r="B28" s="31"/>
      <c r="C28" s="21" t="s">
        <v>141</v>
      </c>
      <c r="D28" s="15"/>
      <c r="E28" s="3"/>
      <c r="F28" s="4"/>
      <c r="G28" s="4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>
        <v>1</v>
      </c>
      <c r="X28" s="70"/>
      <c r="Y28" s="70"/>
      <c r="Z28" s="70"/>
      <c r="AA28" s="70">
        <v>1</v>
      </c>
      <c r="AB28" s="70"/>
      <c r="AC28" s="70"/>
      <c r="AD28" s="70"/>
      <c r="AE28" s="70">
        <v>1</v>
      </c>
      <c r="AF28" s="70"/>
      <c r="AG28" s="70">
        <v>1</v>
      </c>
      <c r="AH28" s="70"/>
      <c r="AI28" s="70"/>
      <c r="AJ28" s="70">
        <v>1</v>
      </c>
      <c r="AK28" s="70"/>
      <c r="AL28" s="70"/>
      <c r="AM28" s="70">
        <v>2</v>
      </c>
      <c r="AN28" s="70"/>
      <c r="AO28" s="70"/>
      <c r="AP28" s="70"/>
      <c r="AQ28" s="70">
        <v>1</v>
      </c>
      <c r="AR28" s="70"/>
      <c r="AS28" s="70"/>
      <c r="AT28" s="70"/>
      <c r="AU28" s="70"/>
      <c r="AV28" s="70">
        <v>4</v>
      </c>
      <c r="AW28" s="70"/>
      <c r="AX28" s="70"/>
      <c r="AY28" s="70"/>
      <c r="AZ28" s="70"/>
      <c r="BA28" s="70">
        <v>1</v>
      </c>
      <c r="BB28" s="50">
        <f t="shared" si="22"/>
        <v>13</v>
      </c>
      <c r="BC28" s="97">
        <f t="shared" si="23"/>
        <v>130</v>
      </c>
      <c r="BD28" s="93">
        <f t="shared" si="24"/>
        <v>1300</v>
      </c>
    </row>
    <row r="29" spans="1:56" ht="15.75" x14ac:dyDescent="0.25">
      <c r="A29" s="27"/>
      <c r="B29" s="31"/>
      <c r="C29" s="21" t="s">
        <v>142</v>
      </c>
      <c r="D29" s="15"/>
      <c r="E29" s="3"/>
      <c r="F29" s="4"/>
      <c r="G29" s="4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>
        <v>1</v>
      </c>
      <c r="X29" s="70"/>
      <c r="Y29" s="70"/>
      <c r="Z29" s="70"/>
      <c r="AA29" s="70"/>
      <c r="AB29" s="70"/>
      <c r="AC29" s="70"/>
      <c r="AD29" s="70"/>
      <c r="AE29" s="70">
        <v>1</v>
      </c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>
        <v>1</v>
      </c>
      <c r="AW29" s="70"/>
      <c r="AX29" s="70"/>
      <c r="AY29" s="70"/>
      <c r="AZ29" s="70"/>
      <c r="BA29" s="70"/>
      <c r="BB29" s="50">
        <f t="shared" si="19"/>
        <v>3</v>
      </c>
      <c r="BC29" s="97">
        <f t="shared" si="20"/>
        <v>30</v>
      </c>
      <c r="BD29" s="93">
        <f t="shared" si="21"/>
        <v>300</v>
      </c>
    </row>
    <row r="30" spans="1:56" ht="15.75" x14ac:dyDescent="0.25">
      <c r="A30" s="27"/>
      <c r="B30" s="31"/>
      <c r="C30" s="21" t="s">
        <v>143</v>
      </c>
      <c r="D30" s="15"/>
      <c r="E30" s="3"/>
      <c r="F30" s="4"/>
      <c r="G30" s="4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70"/>
      <c r="T30" s="70"/>
      <c r="U30" s="70"/>
      <c r="V30" s="70"/>
      <c r="W30" s="70">
        <v>1</v>
      </c>
      <c r="X30" s="70"/>
      <c r="Y30" s="70"/>
      <c r="Z30" s="70"/>
      <c r="AA30" s="70">
        <v>1</v>
      </c>
      <c r="AB30" s="70"/>
      <c r="AC30" s="70"/>
      <c r="AD30" s="70"/>
      <c r="AE30" s="70">
        <v>1</v>
      </c>
      <c r="AF30" s="70"/>
      <c r="AG30" s="70">
        <v>1</v>
      </c>
      <c r="AH30" s="70"/>
      <c r="AI30" s="70"/>
      <c r="AJ30" s="70">
        <v>3</v>
      </c>
      <c r="AK30" s="70"/>
      <c r="AL30" s="70"/>
      <c r="AM30" s="70">
        <v>4</v>
      </c>
      <c r="AN30" s="70"/>
      <c r="AO30" s="70"/>
      <c r="AP30" s="70">
        <v>3</v>
      </c>
      <c r="AQ30" s="70"/>
      <c r="AR30" s="70"/>
      <c r="AS30" s="70"/>
      <c r="AT30" s="70"/>
      <c r="AU30" s="70"/>
      <c r="AV30" s="70">
        <v>6</v>
      </c>
      <c r="AW30" s="70"/>
      <c r="AX30" s="70"/>
      <c r="AY30" s="70"/>
      <c r="AZ30" s="70"/>
      <c r="BA30" s="70">
        <v>7</v>
      </c>
      <c r="BB30" s="50">
        <f t="shared" si="10"/>
        <v>27</v>
      </c>
      <c r="BC30" s="97">
        <f t="shared" si="11"/>
        <v>270</v>
      </c>
      <c r="BD30" s="93">
        <f t="shared" si="12"/>
        <v>2700</v>
      </c>
    </row>
    <row r="31" spans="1:56" ht="15.75" x14ac:dyDescent="0.25">
      <c r="A31" s="27"/>
      <c r="B31" s="31"/>
      <c r="C31" s="21" t="s">
        <v>144</v>
      </c>
      <c r="D31" s="15"/>
      <c r="E31" s="3"/>
      <c r="F31" s="4"/>
      <c r="G31" s="4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70"/>
      <c r="T31" s="70"/>
      <c r="U31" s="70"/>
      <c r="V31" s="70"/>
      <c r="W31" s="70">
        <v>1</v>
      </c>
      <c r="X31" s="70"/>
      <c r="Y31" s="70"/>
      <c r="Z31" s="70"/>
      <c r="AA31" s="70">
        <v>1</v>
      </c>
      <c r="AB31" s="70"/>
      <c r="AC31" s="70"/>
      <c r="AD31" s="70"/>
      <c r="AE31" s="70"/>
      <c r="AF31" s="70"/>
      <c r="AG31" s="70">
        <v>1</v>
      </c>
      <c r="AH31" s="70"/>
      <c r="AI31" s="70"/>
      <c r="AJ31" s="70">
        <v>2</v>
      </c>
      <c r="AK31" s="70"/>
      <c r="AL31" s="70"/>
      <c r="AM31" s="70"/>
      <c r="AN31" s="70"/>
      <c r="AO31" s="70"/>
      <c r="AP31" s="70">
        <v>1</v>
      </c>
      <c r="AQ31" s="70"/>
      <c r="AR31" s="70"/>
      <c r="AS31" s="70"/>
      <c r="AT31" s="70"/>
      <c r="AU31" s="70"/>
      <c r="AV31" s="70">
        <v>4</v>
      </c>
      <c r="AW31" s="70"/>
      <c r="AX31" s="70"/>
      <c r="AY31" s="70"/>
      <c r="AZ31" s="70"/>
      <c r="BA31" s="70">
        <v>4</v>
      </c>
      <c r="BB31" s="50">
        <f t="shared" ref="BB31:BB36" si="28">SUM(D31:BA31)</f>
        <v>14</v>
      </c>
      <c r="BC31" s="97">
        <f t="shared" ref="BC31:BC36" si="29">BB31*10</f>
        <v>140</v>
      </c>
      <c r="BD31" s="93">
        <f t="shared" ref="BD31:BD36" si="30">BC31*10</f>
        <v>1400</v>
      </c>
    </row>
    <row r="32" spans="1:56" ht="15.75" x14ac:dyDescent="0.25">
      <c r="A32" s="27"/>
      <c r="B32" s="31"/>
      <c r="C32" s="21" t="s">
        <v>146</v>
      </c>
      <c r="D32" s="15"/>
      <c r="E32" s="3"/>
      <c r="F32" s="4"/>
      <c r="G32" s="4"/>
      <c r="H32" s="70"/>
      <c r="I32" s="70"/>
      <c r="J32" s="70"/>
      <c r="K32" s="70"/>
      <c r="L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70"/>
      <c r="Z32" s="70"/>
      <c r="AA32" s="70">
        <v>1</v>
      </c>
      <c r="AB32" s="70"/>
      <c r="AC32" s="70"/>
      <c r="AD32" s="70"/>
      <c r="AE32" s="70"/>
      <c r="AF32" s="70"/>
      <c r="AG32" s="70"/>
      <c r="AH32" s="70"/>
      <c r="AI32" s="70"/>
      <c r="AJ32" s="70"/>
      <c r="AK32" s="70"/>
      <c r="AL32" s="70"/>
      <c r="AM32" s="70"/>
      <c r="AN32" s="70"/>
      <c r="AO32" s="70"/>
      <c r="AP32" s="70"/>
      <c r="AQ32" s="70"/>
      <c r="AR32" s="70"/>
      <c r="AS32" s="70"/>
      <c r="AT32" s="70"/>
      <c r="AU32" s="70"/>
      <c r="AV32" s="70"/>
      <c r="AW32" s="70"/>
      <c r="AX32" s="70"/>
      <c r="AY32" s="70"/>
      <c r="AZ32" s="70"/>
      <c r="BA32" s="70"/>
      <c r="BB32" s="50">
        <f t="shared" si="28"/>
        <v>1</v>
      </c>
      <c r="BC32" s="97">
        <f t="shared" si="29"/>
        <v>10</v>
      </c>
      <c r="BD32" s="93">
        <f t="shared" si="30"/>
        <v>100</v>
      </c>
    </row>
    <row r="33" spans="1:56" ht="15.75" x14ac:dyDescent="0.25">
      <c r="A33" s="27"/>
      <c r="B33" s="31"/>
      <c r="C33" s="21" t="s">
        <v>147</v>
      </c>
      <c r="D33" s="15"/>
      <c r="E33" s="3"/>
      <c r="F33" s="4"/>
      <c r="G33" s="4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>
        <v>1</v>
      </c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70"/>
      <c r="AQ33" s="70"/>
      <c r="AR33" s="70"/>
      <c r="AS33" s="70"/>
      <c r="AT33" s="70"/>
      <c r="AU33" s="70"/>
      <c r="AV33" s="70">
        <v>2</v>
      </c>
      <c r="AW33" s="70"/>
      <c r="AX33" s="70"/>
      <c r="AY33" s="70"/>
      <c r="AZ33" s="70"/>
      <c r="BA33" s="70">
        <v>1</v>
      </c>
      <c r="BB33" s="50">
        <f t="shared" si="28"/>
        <v>4</v>
      </c>
      <c r="BC33" s="97">
        <f t="shared" si="29"/>
        <v>40</v>
      </c>
      <c r="BD33" s="93">
        <f t="shared" si="30"/>
        <v>400</v>
      </c>
    </row>
    <row r="34" spans="1:56" ht="15.75" x14ac:dyDescent="0.25">
      <c r="A34" s="27"/>
      <c r="B34" s="31"/>
      <c r="C34" s="21" t="s">
        <v>154</v>
      </c>
      <c r="D34" s="15"/>
      <c r="E34" s="3"/>
      <c r="F34" s="4"/>
      <c r="G34" s="4"/>
      <c r="H34" s="70"/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0"/>
      <c r="AA34" s="70"/>
      <c r="AB34" s="70"/>
      <c r="AC34" s="70"/>
      <c r="AD34" s="70"/>
      <c r="AE34" s="70"/>
      <c r="AF34" s="70"/>
      <c r="AG34" s="70"/>
      <c r="AH34" s="70"/>
      <c r="AI34" s="70"/>
      <c r="AJ34" s="70">
        <v>2</v>
      </c>
      <c r="AK34" s="70"/>
      <c r="AL34" s="70"/>
      <c r="AM34" s="70"/>
      <c r="AN34" s="70"/>
      <c r="AO34" s="70"/>
      <c r="AP34" s="70"/>
      <c r="AQ34" s="70"/>
      <c r="AR34" s="70"/>
      <c r="AS34" s="70"/>
      <c r="AT34" s="70"/>
      <c r="AU34" s="70"/>
      <c r="AV34" s="70"/>
      <c r="AW34" s="70"/>
      <c r="AX34" s="70"/>
      <c r="AY34" s="70"/>
      <c r="AZ34" s="70"/>
      <c r="BA34" s="70"/>
      <c r="BB34" s="50">
        <f t="shared" si="28"/>
        <v>2</v>
      </c>
      <c r="BC34" s="97">
        <f t="shared" si="29"/>
        <v>20</v>
      </c>
      <c r="BD34" s="93">
        <f t="shared" si="30"/>
        <v>200</v>
      </c>
    </row>
    <row r="35" spans="1:56" ht="15.75" x14ac:dyDescent="0.25">
      <c r="A35" s="27"/>
      <c r="B35" s="31"/>
      <c r="C35" s="21" t="s">
        <v>155</v>
      </c>
      <c r="D35" s="15"/>
      <c r="E35" s="3"/>
      <c r="F35" s="4"/>
      <c r="G35" s="4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0"/>
      <c r="AJ35" s="70">
        <v>1</v>
      </c>
      <c r="AK35" s="70"/>
      <c r="AL35" s="70"/>
      <c r="AM35" s="70">
        <v>2</v>
      </c>
      <c r="AN35" s="70"/>
      <c r="AO35" s="70"/>
      <c r="AP35" s="70">
        <v>1</v>
      </c>
      <c r="AQ35" s="70"/>
      <c r="AR35" s="70"/>
      <c r="AS35" s="70"/>
      <c r="AT35" s="70"/>
      <c r="AU35" s="70"/>
      <c r="AV35" s="70">
        <v>1</v>
      </c>
      <c r="AW35" s="70"/>
      <c r="AX35" s="70"/>
      <c r="AY35" s="70"/>
      <c r="AZ35" s="70"/>
      <c r="BA35" s="70">
        <v>6</v>
      </c>
      <c r="BB35" s="50">
        <f t="shared" si="28"/>
        <v>11</v>
      </c>
      <c r="BC35" s="97">
        <f t="shared" si="29"/>
        <v>110</v>
      </c>
      <c r="BD35" s="93">
        <f t="shared" si="30"/>
        <v>1100</v>
      </c>
    </row>
    <row r="36" spans="1:56" ht="15.75" x14ac:dyDescent="0.25">
      <c r="A36" s="27"/>
      <c r="B36" s="31"/>
      <c r="C36" s="21" t="s">
        <v>156</v>
      </c>
      <c r="D36" s="15"/>
      <c r="E36" s="3"/>
      <c r="F36" s="4"/>
      <c r="G36" s="4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/>
      <c r="AJ36" s="70">
        <v>1</v>
      </c>
      <c r="AK36" s="70"/>
      <c r="AL36" s="70"/>
      <c r="AM36" s="70"/>
      <c r="AN36" s="70"/>
      <c r="AO36" s="70"/>
      <c r="AP36" s="70"/>
      <c r="AQ36" s="70"/>
      <c r="AR36" s="70"/>
      <c r="AS36" s="70"/>
      <c r="AT36" s="70"/>
      <c r="AU36" s="70"/>
      <c r="AV36" s="70">
        <v>2</v>
      </c>
      <c r="AW36" s="70"/>
      <c r="AX36" s="70"/>
      <c r="AY36" s="70"/>
      <c r="AZ36" s="70"/>
      <c r="BA36" s="70">
        <v>2</v>
      </c>
      <c r="BB36" s="50">
        <f t="shared" si="28"/>
        <v>5</v>
      </c>
      <c r="BC36" s="97">
        <f t="shared" si="29"/>
        <v>50</v>
      </c>
      <c r="BD36" s="93">
        <f t="shared" si="30"/>
        <v>500</v>
      </c>
    </row>
    <row r="37" spans="1:56" ht="15.75" x14ac:dyDescent="0.25">
      <c r="A37" s="27"/>
      <c r="B37" s="31"/>
      <c r="C37" s="21" t="s">
        <v>157</v>
      </c>
      <c r="D37" s="15"/>
      <c r="E37" s="3"/>
      <c r="F37" s="4"/>
      <c r="G37" s="4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0"/>
      <c r="AJ37" s="70">
        <v>4</v>
      </c>
      <c r="AK37" s="70"/>
      <c r="AL37" s="70"/>
      <c r="AM37" s="70">
        <v>3</v>
      </c>
      <c r="AN37" s="70"/>
      <c r="AO37" s="70"/>
      <c r="AP37" s="70">
        <v>1</v>
      </c>
      <c r="AQ37" s="70"/>
      <c r="AR37" s="70"/>
      <c r="AS37" s="70"/>
      <c r="AT37" s="70"/>
      <c r="AU37" s="70"/>
      <c r="AV37" s="70">
        <v>5</v>
      </c>
      <c r="AW37" s="70"/>
      <c r="AX37" s="70"/>
      <c r="AY37" s="70"/>
      <c r="AZ37" s="70"/>
      <c r="BA37" s="70">
        <v>6</v>
      </c>
      <c r="BB37" s="50">
        <f t="shared" ref="BB37:BB69" si="31">SUM(D37:BA37)</f>
        <v>19</v>
      </c>
      <c r="BC37" s="97">
        <f t="shared" ref="BC37:BC69" si="32">BB37*10</f>
        <v>190</v>
      </c>
      <c r="BD37" s="93">
        <f t="shared" ref="BD37:BD69" si="33">BC37*10</f>
        <v>1900</v>
      </c>
    </row>
    <row r="38" spans="1:56" ht="15.75" x14ac:dyDescent="0.25">
      <c r="A38" s="27"/>
      <c r="B38" s="31"/>
      <c r="C38" s="21" t="s">
        <v>159</v>
      </c>
      <c r="D38" s="15"/>
      <c r="E38" s="3"/>
      <c r="F38" s="4"/>
      <c r="G38" s="4"/>
      <c r="H38" s="70"/>
      <c r="I38" s="70"/>
      <c r="J38" s="70"/>
      <c r="K38" s="70"/>
      <c r="L38" s="7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/>
      <c r="AJ38" s="70"/>
      <c r="AK38" s="70"/>
      <c r="AL38" s="70"/>
      <c r="AM38" s="70"/>
      <c r="AN38" s="70"/>
      <c r="AO38" s="70"/>
      <c r="AP38" s="70"/>
      <c r="AQ38" s="70"/>
      <c r="AR38" s="70"/>
      <c r="AS38" s="70"/>
      <c r="AT38" s="70"/>
      <c r="AU38" s="70"/>
      <c r="AV38" s="70"/>
      <c r="AW38" s="70"/>
      <c r="AX38" s="70"/>
      <c r="AY38" s="70"/>
      <c r="AZ38" s="70"/>
      <c r="BA38" s="70">
        <v>2</v>
      </c>
      <c r="BB38" s="50">
        <f t="shared" si="31"/>
        <v>2</v>
      </c>
      <c r="BC38" s="97">
        <f t="shared" si="32"/>
        <v>20</v>
      </c>
      <c r="BD38" s="93">
        <f t="shared" si="33"/>
        <v>200</v>
      </c>
    </row>
    <row r="39" spans="1:56" ht="15.75" x14ac:dyDescent="0.25">
      <c r="A39" s="27"/>
      <c r="B39" s="31" t="s">
        <v>43</v>
      </c>
      <c r="C39" s="21" t="s">
        <v>63</v>
      </c>
      <c r="D39" s="15"/>
      <c r="E39" s="3"/>
      <c r="F39" s="4"/>
      <c r="G39" s="4">
        <v>1</v>
      </c>
      <c r="H39" s="70"/>
      <c r="I39" s="70"/>
      <c r="J39" s="70"/>
      <c r="K39" s="70"/>
      <c r="L39" s="70">
        <v>2</v>
      </c>
      <c r="M39" s="70"/>
      <c r="N39" s="70"/>
      <c r="O39" s="70"/>
      <c r="P39" s="70"/>
      <c r="Q39" s="70"/>
      <c r="R39" s="70">
        <v>3</v>
      </c>
      <c r="S39" s="70"/>
      <c r="T39" s="70"/>
      <c r="U39" s="70"/>
      <c r="V39" s="70">
        <v>3</v>
      </c>
      <c r="W39" s="70"/>
      <c r="X39" s="70"/>
      <c r="Y39" s="70"/>
      <c r="Z39" s="70">
        <v>4</v>
      </c>
      <c r="AA39" s="70"/>
      <c r="AB39" s="70"/>
      <c r="AC39" s="70">
        <v>3</v>
      </c>
      <c r="AD39" s="70"/>
      <c r="AE39" s="70"/>
      <c r="AF39" s="70"/>
      <c r="AG39" s="70"/>
      <c r="AH39" s="70">
        <v>2</v>
      </c>
      <c r="AI39" s="70"/>
      <c r="AJ39" s="70"/>
      <c r="AK39" s="70">
        <v>3</v>
      </c>
      <c r="AL39" s="70"/>
      <c r="AM39" s="70"/>
      <c r="AN39" s="70">
        <v>3</v>
      </c>
      <c r="AO39" s="70"/>
      <c r="AP39" s="70"/>
      <c r="AQ39" s="70"/>
      <c r="AR39" s="70"/>
      <c r="AS39" s="70"/>
      <c r="AT39" s="70"/>
      <c r="AU39" s="70"/>
      <c r="AV39" s="70"/>
      <c r="AW39" s="70"/>
      <c r="AX39" s="70"/>
      <c r="AY39" s="70"/>
      <c r="AZ39" s="70"/>
      <c r="BA39" s="70"/>
      <c r="BB39" s="50">
        <f t="shared" si="31"/>
        <v>24</v>
      </c>
      <c r="BC39" s="97">
        <f t="shared" si="32"/>
        <v>240</v>
      </c>
      <c r="BD39" s="93">
        <f t="shared" si="33"/>
        <v>2400</v>
      </c>
    </row>
    <row r="40" spans="1:56" ht="15.75" x14ac:dyDescent="0.25">
      <c r="A40" s="27"/>
      <c r="B40" s="31"/>
      <c r="C40" s="21" t="s">
        <v>56</v>
      </c>
      <c r="D40" s="15"/>
      <c r="E40" s="3"/>
      <c r="F40" s="4">
        <v>1</v>
      </c>
      <c r="G40" s="4"/>
      <c r="H40" s="70"/>
      <c r="I40" s="70"/>
      <c r="J40" s="70"/>
      <c r="K40" s="70">
        <v>2</v>
      </c>
      <c r="L40" s="70"/>
      <c r="M40" s="70"/>
      <c r="N40" s="70">
        <v>3</v>
      </c>
      <c r="O40" s="70"/>
      <c r="P40" s="70"/>
      <c r="Q40" s="70"/>
      <c r="R40" s="70"/>
      <c r="S40" s="70">
        <v>3</v>
      </c>
      <c r="T40" s="70"/>
      <c r="U40" s="70"/>
      <c r="V40" s="70"/>
      <c r="W40" s="70">
        <v>4</v>
      </c>
      <c r="X40" s="70"/>
      <c r="Y40" s="70"/>
      <c r="Z40" s="70"/>
      <c r="AA40" s="70">
        <v>4</v>
      </c>
      <c r="AB40" s="70"/>
      <c r="AC40" s="70"/>
      <c r="AD40" s="70"/>
      <c r="AE40" s="70"/>
      <c r="AF40" s="70"/>
      <c r="AG40" s="70"/>
      <c r="AH40" s="70"/>
      <c r="AI40" s="70">
        <v>2</v>
      </c>
      <c r="AJ40" s="70"/>
      <c r="AK40" s="70"/>
      <c r="AL40" s="70">
        <v>4</v>
      </c>
      <c r="AM40" s="70"/>
      <c r="AN40" s="70"/>
      <c r="AO40" s="70">
        <v>4</v>
      </c>
      <c r="AP40" s="70"/>
      <c r="AQ40" s="70"/>
      <c r="AR40" s="70"/>
      <c r="AS40" s="70"/>
      <c r="AT40" s="70"/>
      <c r="AU40" s="70"/>
      <c r="AV40" s="70"/>
      <c r="AW40" s="70"/>
      <c r="AX40" s="70"/>
      <c r="AY40" s="70"/>
      <c r="AZ40" s="70"/>
      <c r="BA40" s="70"/>
      <c r="BB40" s="50">
        <f t="shared" ref="BB40" si="34">SUM(D40:BA40)</f>
        <v>27</v>
      </c>
      <c r="BC40" s="97">
        <f t="shared" ref="BC40" si="35">BB40*10</f>
        <v>270</v>
      </c>
      <c r="BD40" s="93">
        <f t="shared" ref="BD40" si="36">BC40*10</f>
        <v>2700</v>
      </c>
    </row>
    <row r="41" spans="1:56" ht="15.75" x14ac:dyDescent="0.25">
      <c r="A41" s="27"/>
      <c r="B41" s="31"/>
      <c r="C41" s="21" t="s">
        <v>54</v>
      </c>
      <c r="D41" s="15"/>
      <c r="E41" s="3"/>
      <c r="F41" s="4">
        <v>1</v>
      </c>
      <c r="G41" s="4"/>
      <c r="H41" s="70"/>
      <c r="I41" s="70"/>
      <c r="J41" s="70"/>
      <c r="K41" s="70">
        <v>2</v>
      </c>
      <c r="L41" s="70"/>
      <c r="M41" s="70"/>
      <c r="N41" s="70">
        <v>3</v>
      </c>
      <c r="O41" s="70"/>
      <c r="P41" s="70"/>
      <c r="Q41" s="70"/>
      <c r="R41" s="70"/>
      <c r="S41" s="70">
        <v>3</v>
      </c>
      <c r="T41" s="70"/>
      <c r="U41" s="70"/>
      <c r="V41" s="70"/>
      <c r="W41" s="70">
        <v>4</v>
      </c>
      <c r="X41" s="70"/>
      <c r="Y41" s="70"/>
      <c r="Z41" s="70"/>
      <c r="AA41" s="70">
        <v>4</v>
      </c>
      <c r="AB41" s="70"/>
      <c r="AC41" s="70"/>
      <c r="AD41" s="70"/>
      <c r="AE41" s="70">
        <v>1</v>
      </c>
      <c r="AF41" s="70"/>
      <c r="AG41" s="70">
        <v>2</v>
      </c>
      <c r="AH41" s="70"/>
      <c r="AI41" s="70"/>
      <c r="AJ41" s="70">
        <v>4</v>
      </c>
      <c r="AK41" s="70"/>
      <c r="AL41" s="70"/>
      <c r="AM41" s="70">
        <v>4</v>
      </c>
      <c r="AN41" s="70"/>
      <c r="AO41" s="70"/>
      <c r="AP41" s="70"/>
      <c r="AQ41" s="70"/>
      <c r="AR41" s="70"/>
      <c r="AS41" s="70"/>
      <c r="AT41" s="70"/>
      <c r="AU41" s="70"/>
      <c r="AV41" s="70"/>
      <c r="AW41" s="70"/>
      <c r="AX41" s="70"/>
      <c r="AY41" s="70"/>
      <c r="AZ41" s="70"/>
      <c r="BA41" s="70"/>
      <c r="BB41" s="50">
        <f t="shared" si="31"/>
        <v>28</v>
      </c>
      <c r="BC41" s="97">
        <f t="shared" si="32"/>
        <v>280</v>
      </c>
      <c r="BD41" s="93">
        <f t="shared" si="33"/>
        <v>2800</v>
      </c>
    </row>
    <row r="42" spans="1:56" ht="15.75" x14ac:dyDescent="0.25">
      <c r="A42" s="27"/>
      <c r="B42" s="31"/>
      <c r="C42" s="21" t="s">
        <v>53</v>
      </c>
      <c r="D42" s="15"/>
      <c r="E42" s="3">
        <v>1</v>
      </c>
      <c r="F42" s="4"/>
      <c r="G42" s="4"/>
      <c r="H42" s="70"/>
      <c r="I42" s="70"/>
      <c r="J42" s="70">
        <v>2</v>
      </c>
      <c r="K42" s="70"/>
      <c r="L42" s="70"/>
      <c r="M42" s="70"/>
      <c r="N42" s="70"/>
      <c r="O42" s="70"/>
      <c r="P42" s="70">
        <v>3</v>
      </c>
      <c r="Q42" s="70"/>
      <c r="R42" s="70"/>
      <c r="S42" s="70"/>
      <c r="T42" s="70"/>
      <c r="U42" s="70">
        <v>4</v>
      </c>
      <c r="V42" s="70"/>
      <c r="W42" s="70"/>
      <c r="X42" s="70"/>
      <c r="Y42" s="70">
        <v>5</v>
      </c>
      <c r="Z42" s="70"/>
      <c r="AA42" s="70">
        <v>5</v>
      </c>
      <c r="AB42" s="70"/>
      <c r="AC42" s="70"/>
      <c r="AD42" s="70">
        <v>9</v>
      </c>
      <c r="AE42" s="70"/>
      <c r="AF42" s="70"/>
      <c r="AG42" s="70"/>
      <c r="AH42" s="70">
        <v>3</v>
      </c>
      <c r="AI42" s="70"/>
      <c r="AJ42" s="70"/>
      <c r="AK42" s="70">
        <v>4</v>
      </c>
      <c r="AL42" s="70"/>
      <c r="AM42" s="70"/>
      <c r="AN42" s="70">
        <v>4</v>
      </c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70"/>
      <c r="AZ42" s="70"/>
      <c r="BA42" s="70"/>
      <c r="BB42" s="50">
        <f t="shared" ref="BB42" si="37">SUM(D42:BA42)</f>
        <v>40</v>
      </c>
      <c r="BC42" s="97">
        <f t="shared" ref="BC42" si="38">BB42*10</f>
        <v>400</v>
      </c>
      <c r="BD42" s="93">
        <f t="shared" ref="BD42" si="39">BC42*10</f>
        <v>4000</v>
      </c>
    </row>
    <row r="43" spans="1:56" ht="15.75" x14ac:dyDescent="0.25">
      <c r="A43" s="27"/>
      <c r="B43" s="31"/>
      <c r="C43" s="21" t="s">
        <v>64</v>
      </c>
      <c r="D43" s="15"/>
      <c r="E43" s="3"/>
      <c r="F43" s="4"/>
      <c r="G43" s="4">
        <v>1</v>
      </c>
      <c r="H43" s="70"/>
      <c r="I43" s="70"/>
      <c r="J43" s="70"/>
      <c r="K43" s="70"/>
      <c r="L43" s="70">
        <v>2</v>
      </c>
      <c r="M43" s="70"/>
      <c r="N43" s="70"/>
      <c r="O43" s="70"/>
      <c r="P43" s="70"/>
      <c r="Q43" s="70"/>
      <c r="R43" s="70">
        <v>3</v>
      </c>
      <c r="S43" s="70"/>
      <c r="T43" s="70"/>
      <c r="U43" s="70"/>
      <c r="V43" s="70">
        <v>3</v>
      </c>
      <c r="W43" s="70"/>
      <c r="X43" s="70"/>
      <c r="Y43" s="70"/>
      <c r="Z43" s="70">
        <v>5</v>
      </c>
      <c r="AA43" s="70"/>
      <c r="AB43" s="70"/>
      <c r="AC43" s="70">
        <v>3</v>
      </c>
      <c r="AD43" s="70"/>
      <c r="AE43" s="70">
        <v>3</v>
      </c>
      <c r="AF43" s="70"/>
      <c r="AG43" s="70"/>
      <c r="AH43" s="70">
        <v>3</v>
      </c>
      <c r="AI43" s="70"/>
      <c r="AJ43" s="70"/>
      <c r="AK43" s="70">
        <v>5</v>
      </c>
      <c r="AL43" s="70"/>
      <c r="AM43" s="70"/>
      <c r="AN43" s="70">
        <v>5</v>
      </c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50">
        <f t="shared" si="31"/>
        <v>33</v>
      </c>
      <c r="BC43" s="97">
        <f t="shared" si="32"/>
        <v>330</v>
      </c>
      <c r="BD43" s="93">
        <f t="shared" si="33"/>
        <v>3300</v>
      </c>
    </row>
    <row r="44" spans="1:56" ht="15.75" x14ac:dyDescent="0.25">
      <c r="A44" s="27"/>
      <c r="B44" s="31"/>
      <c r="C44" s="21" t="s">
        <v>61</v>
      </c>
      <c r="D44" s="15"/>
      <c r="E44" s="3"/>
      <c r="F44" s="4"/>
      <c r="G44" s="4"/>
      <c r="H44" s="70">
        <v>1</v>
      </c>
      <c r="I44" s="70"/>
      <c r="J44" s="70"/>
      <c r="K44" s="70"/>
      <c r="L44" s="70"/>
      <c r="M44" s="70">
        <v>2</v>
      </c>
      <c r="N44" s="70">
        <v>3</v>
      </c>
      <c r="O44" s="70"/>
      <c r="P44" s="70"/>
      <c r="Q44" s="70"/>
      <c r="R44" s="70"/>
      <c r="S44" s="70">
        <v>3</v>
      </c>
      <c r="T44" s="70"/>
      <c r="U44" s="70"/>
      <c r="V44" s="70"/>
      <c r="W44" s="70"/>
      <c r="X44" s="70"/>
      <c r="Y44" s="70"/>
      <c r="Z44" s="70">
        <v>4</v>
      </c>
      <c r="AA44" s="70"/>
      <c r="AB44" s="70"/>
      <c r="AC44" s="70">
        <v>4</v>
      </c>
      <c r="AD44" s="70"/>
      <c r="AE44" s="70"/>
      <c r="AF44" s="70"/>
      <c r="AG44" s="70"/>
      <c r="AH44" s="70"/>
      <c r="AI44" s="70">
        <v>2</v>
      </c>
      <c r="AJ44" s="70"/>
      <c r="AK44" s="70"/>
      <c r="AL44" s="70">
        <v>2</v>
      </c>
      <c r="AM44" s="70"/>
      <c r="AN44" s="70"/>
      <c r="AO44" s="70">
        <v>2</v>
      </c>
      <c r="AP44" s="70"/>
      <c r="AQ44" s="70"/>
      <c r="AR44" s="70"/>
      <c r="AS44" s="70"/>
      <c r="AT44" s="70"/>
      <c r="AU44" s="70"/>
      <c r="AV44" s="70"/>
      <c r="AW44" s="70"/>
      <c r="AX44" s="70"/>
      <c r="AY44" s="70"/>
      <c r="AZ44" s="70"/>
      <c r="BA44" s="70"/>
      <c r="BB44" s="50">
        <f t="shared" ref="BB44:BB48" si="40">SUM(D44:BA44)</f>
        <v>23</v>
      </c>
      <c r="BC44" s="97">
        <f t="shared" ref="BC44:BC48" si="41">BB44*10</f>
        <v>230</v>
      </c>
      <c r="BD44" s="93">
        <f t="shared" ref="BD44:BD48" si="42">BC44*10</f>
        <v>2300</v>
      </c>
    </row>
    <row r="45" spans="1:56" ht="15.75" x14ac:dyDescent="0.25">
      <c r="A45" s="27"/>
      <c r="B45" s="31"/>
      <c r="C45" s="21" t="s">
        <v>65</v>
      </c>
      <c r="D45" s="15"/>
      <c r="E45" s="3"/>
      <c r="F45" s="4"/>
      <c r="G45" s="4"/>
      <c r="H45" s="70">
        <v>1</v>
      </c>
      <c r="I45" s="70"/>
      <c r="J45" s="70"/>
      <c r="K45" s="70"/>
      <c r="L45" s="70"/>
      <c r="M45" s="70">
        <v>1</v>
      </c>
      <c r="N45" s="70">
        <v>2</v>
      </c>
      <c r="O45" s="70"/>
      <c r="P45" s="70"/>
      <c r="Q45" s="70"/>
      <c r="R45" s="70"/>
      <c r="S45" s="70">
        <v>3</v>
      </c>
      <c r="T45" s="70"/>
      <c r="U45" s="70"/>
      <c r="V45" s="70"/>
      <c r="W45" s="70"/>
      <c r="X45" s="70">
        <v>5</v>
      </c>
      <c r="Y45" s="70"/>
      <c r="Z45" s="70"/>
      <c r="AA45" s="70"/>
      <c r="AB45" s="70">
        <v>4</v>
      </c>
      <c r="AC45" s="70"/>
      <c r="AD45" s="70"/>
      <c r="AE45" s="70">
        <v>3</v>
      </c>
      <c r="AF45" s="70"/>
      <c r="AG45" s="70"/>
      <c r="AH45" s="70"/>
      <c r="AI45" s="70">
        <v>3</v>
      </c>
      <c r="AJ45" s="70"/>
      <c r="AK45" s="70"/>
      <c r="AL45" s="70">
        <v>3</v>
      </c>
      <c r="AM45" s="70"/>
      <c r="AN45" s="70"/>
      <c r="AO45" s="70">
        <v>3</v>
      </c>
      <c r="AP45" s="70"/>
      <c r="AQ45" s="70"/>
      <c r="AR45" s="70"/>
      <c r="AS45" s="70"/>
      <c r="AT45" s="70"/>
      <c r="AU45" s="70"/>
      <c r="AV45" s="70"/>
      <c r="AW45" s="70"/>
      <c r="AX45" s="70"/>
      <c r="AY45" s="70"/>
      <c r="AZ45" s="70"/>
      <c r="BA45" s="70"/>
      <c r="BB45" s="50">
        <f t="shared" si="40"/>
        <v>28</v>
      </c>
      <c r="BC45" s="97">
        <f t="shared" si="41"/>
        <v>280</v>
      </c>
      <c r="BD45" s="93">
        <f t="shared" si="42"/>
        <v>2800</v>
      </c>
    </row>
    <row r="46" spans="1:56" ht="15.75" x14ac:dyDescent="0.25">
      <c r="A46" s="27"/>
      <c r="B46" s="31"/>
      <c r="C46" s="21" t="s">
        <v>83</v>
      </c>
      <c r="D46" s="15"/>
      <c r="E46" s="3"/>
      <c r="F46" s="4"/>
      <c r="G46" s="4"/>
      <c r="H46" s="70"/>
      <c r="I46" s="70"/>
      <c r="J46" s="70"/>
      <c r="K46" s="70"/>
      <c r="L46" s="70"/>
      <c r="M46" s="70">
        <v>2</v>
      </c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  <c r="AW46" s="70"/>
      <c r="AX46" s="70"/>
      <c r="AY46" s="70"/>
      <c r="AZ46" s="70"/>
      <c r="BA46" s="70"/>
      <c r="BB46" s="50">
        <f t="shared" ref="BB46" si="43">SUM(D46:BA46)</f>
        <v>2</v>
      </c>
      <c r="BC46" s="97">
        <f t="shared" ref="BC46" si="44">BB46*10</f>
        <v>20</v>
      </c>
      <c r="BD46" s="93">
        <f t="shared" ref="BD46" si="45">BC46*10</f>
        <v>200</v>
      </c>
    </row>
    <row r="47" spans="1:56" ht="15.75" x14ac:dyDescent="0.25">
      <c r="A47" s="27"/>
      <c r="B47" s="31"/>
      <c r="C47" s="21" t="s">
        <v>66</v>
      </c>
      <c r="D47" s="15"/>
      <c r="E47" s="3"/>
      <c r="F47" s="4"/>
      <c r="G47" s="4"/>
      <c r="H47" s="70">
        <v>1</v>
      </c>
      <c r="I47" s="70"/>
      <c r="J47" s="70"/>
      <c r="K47" s="70"/>
      <c r="L47" s="70"/>
      <c r="M47" s="70">
        <v>2</v>
      </c>
      <c r="N47" s="70">
        <v>3</v>
      </c>
      <c r="O47" s="70"/>
      <c r="P47" s="70"/>
      <c r="Q47" s="70"/>
      <c r="R47" s="70"/>
      <c r="S47" s="70">
        <v>4</v>
      </c>
      <c r="T47" s="70"/>
      <c r="U47" s="70"/>
      <c r="V47" s="70"/>
      <c r="W47" s="70"/>
      <c r="X47" s="70">
        <v>4</v>
      </c>
      <c r="Y47" s="70"/>
      <c r="Z47" s="70"/>
      <c r="AA47" s="70"/>
      <c r="AB47" s="70">
        <v>4</v>
      </c>
      <c r="AC47" s="70"/>
      <c r="AD47" s="70"/>
      <c r="AE47" s="70">
        <v>5</v>
      </c>
      <c r="AF47" s="70"/>
      <c r="AG47" s="70"/>
      <c r="AH47" s="70"/>
      <c r="AI47" s="70">
        <v>2</v>
      </c>
      <c r="AJ47" s="70"/>
      <c r="AK47" s="70"/>
      <c r="AL47" s="70">
        <v>3</v>
      </c>
      <c r="AM47" s="70"/>
      <c r="AN47" s="70"/>
      <c r="AO47" s="70">
        <v>3</v>
      </c>
      <c r="AP47" s="70"/>
      <c r="AQ47" s="70"/>
      <c r="AR47" s="70"/>
      <c r="AS47" s="70"/>
      <c r="AT47" s="70"/>
      <c r="AU47" s="70"/>
      <c r="AV47" s="70"/>
      <c r="AW47" s="70"/>
      <c r="AX47" s="70"/>
      <c r="AY47" s="70"/>
      <c r="AZ47" s="70"/>
      <c r="BA47" s="70"/>
      <c r="BB47" s="50">
        <f t="shared" si="40"/>
        <v>31</v>
      </c>
      <c r="BC47" s="97">
        <f t="shared" si="41"/>
        <v>310</v>
      </c>
      <c r="BD47" s="93">
        <f t="shared" si="42"/>
        <v>3100</v>
      </c>
    </row>
    <row r="48" spans="1:56" ht="15.75" x14ac:dyDescent="0.25">
      <c r="A48" s="27"/>
      <c r="B48" s="31"/>
      <c r="C48" s="21" t="s">
        <v>35</v>
      </c>
      <c r="D48" s="15"/>
      <c r="E48" s="3">
        <v>1</v>
      </c>
      <c r="F48" s="4"/>
      <c r="G48" s="4"/>
      <c r="H48" s="70"/>
      <c r="I48" s="70"/>
      <c r="J48" s="70">
        <v>3</v>
      </c>
      <c r="K48" s="70"/>
      <c r="L48" s="70"/>
      <c r="M48" s="70"/>
      <c r="N48" s="70"/>
      <c r="O48" s="70"/>
      <c r="P48" s="70">
        <v>3</v>
      </c>
      <c r="Q48" s="70"/>
      <c r="R48" s="70"/>
      <c r="S48" s="70">
        <v>3</v>
      </c>
      <c r="T48" s="70"/>
      <c r="U48" s="70"/>
      <c r="V48" s="70"/>
      <c r="W48" s="70"/>
      <c r="X48" s="70"/>
      <c r="Y48" s="70"/>
      <c r="Z48" s="70">
        <v>6</v>
      </c>
      <c r="AA48" s="70"/>
      <c r="AB48" s="70"/>
      <c r="AC48" s="70">
        <v>5</v>
      </c>
      <c r="AD48" s="70">
        <v>4</v>
      </c>
      <c r="AE48" s="70"/>
      <c r="AF48" s="70"/>
      <c r="AG48" s="70"/>
      <c r="AH48" s="70">
        <v>2</v>
      </c>
      <c r="AI48" s="70"/>
      <c r="AJ48" s="70"/>
      <c r="AK48" s="70">
        <v>6</v>
      </c>
      <c r="AL48" s="70"/>
      <c r="AM48" s="70"/>
      <c r="AN48" s="70">
        <v>10</v>
      </c>
      <c r="AO48" s="70"/>
      <c r="AP48" s="70"/>
      <c r="AQ48" s="70"/>
      <c r="AR48" s="70"/>
      <c r="AS48" s="70"/>
      <c r="AT48" s="70"/>
      <c r="AU48" s="70"/>
      <c r="AV48" s="70"/>
      <c r="AW48" s="70"/>
      <c r="AX48" s="70"/>
      <c r="AY48" s="70"/>
      <c r="AZ48" s="70"/>
      <c r="BA48" s="70"/>
      <c r="BB48" s="50">
        <f t="shared" si="40"/>
        <v>43</v>
      </c>
      <c r="BC48" s="97">
        <f t="shared" si="41"/>
        <v>430</v>
      </c>
      <c r="BD48" s="93">
        <f t="shared" si="42"/>
        <v>4300</v>
      </c>
    </row>
    <row r="49" spans="1:56" ht="15.75" x14ac:dyDescent="0.25">
      <c r="A49" s="27"/>
      <c r="B49" s="31"/>
      <c r="C49" s="21" t="s">
        <v>67</v>
      </c>
      <c r="D49" s="15"/>
      <c r="E49" s="3"/>
      <c r="F49" s="4"/>
      <c r="G49" s="4"/>
      <c r="H49" s="70">
        <v>1</v>
      </c>
      <c r="I49" s="70"/>
      <c r="J49" s="70"/>
      <c r="K49" s="70"/>
      <c r="L49" s="70"/>
      <c r="M49" s="70">
        <v>2</v>
      </c>
      <c r="N49" s="70">
        <v>2</v>
      </c>
      <c r="O49" s="70"/>
      <c r="P49" s="70"/>
      <c r="Q49" s="70"/>
      <c r="R49" s="70"/>
      <c r="S49" s="70">
        <v>4</v>
      </c>
      <c r="T49" s="70"/>
      <c r="U49" s="70"/>
      <c r="V49" s="70"/>
      <c r="W49" s="70">
        <v>6</v>
      </c>
      <c r="X49" s="70"/>
      <c r="Y49" s="70"/>
      <c r="Z49" s="70"/>
      <c r="AA49" s="70">
        <v>5</v>
      </c>
      <c r="AB49" s="70"/>
      <c r="AC49" s="70"/>
      <c r="AD49" s="70"/>
      <c r="AE49" s="70"/>
      <c r="AF49" s="70"/>
      <c r="AG49" s="70"/>
      <c r="AH49" s="70"/>
      <c r="AI49" s="70"/>
      <c r="AJ49" s="70"/>
      <c r="AK49" s="70"/>
      <c r="AL49" s="70">
        <v>3</v>
      </c>
      <c r="AM49" s="70"/>
      <c r="AN49" s="70"/>
      <c r="AO49" s="70">
        <v>3</v>
      </c>
      <c r="AP49" s="70"/>
      <c r="AQ49" s="70"/>
      <c r="AR49" s="70"/>
      <c r="AS49" s="70"/>
      <c r="AT49" s="70"/>
      <c r="AU49" s="70"/>
      <c r="AV49" s="70"/>
      <c r="AW49" s="70"/>
      <c r="AX49" s="70"/>
      <c r="AY49" s="70"/>
      <c r="AZ49" s="70"/>
      <c r="BA49" s="70"/>
      <c r="BB49" s="50">
        <f t="shared" ref="BB49:BB55" si="46">SUM(D49:BA49)</f>
        <v>26</v>
      </c>
      <c r="BC49" s="97">
        <f t="shared" ref="BC49:BC55" si="47">BB49*10</f>
        <v>260</v>
      </c>
      <c r="BD49" s="93">
        <f t="shared" ref="BD49:BD55" si="48">BC49*10</f>
        <v>2600</v>
      </c>
    </row>
    <row r="50" spans="1:56" ht="15.75" x14ac:dyDescent="0.25">
      <c r="A50" s="27"/>
      <c r="B50" s="31"/>
      <c r="C50" s="21" t="s">
        <v>55</v>
      </c>
      <c r="D50" s="15"/>
      <c r="E50" s="3"/>
      <c r="F50" s="4">
        <v>1</v>
      </c>
      <c r="G50" s="4"/>
      <c r="H50" s="70"/>
      <c r="I50" s="70"/>
      <c r="J50" s="70"/>
      <c r="K50" s="70">
        <v>2</v>
      </c>
      <c r="L50" s="70"/>
      <c r="M50" s="70"/>
      <c r="N50" s="70"/>
      <c r="O50" s="70"/>
      <c r="P50" s="70"/>
      <c r="Q50" s="70">
        <v>3</v>
      </c>
      <c r="R50" s="70"/>
      <c r="S50" s="70"/>
      <c r="T50" s="70"/>
      <c r="U50" s="70"/>
      <c r="V50" s="70">
        <v>4</v>
      </c>
      <c r="W50" s="70">
        <v>6</v>
      </c>
      <c r="X50" s="70"/>
      <c r="Y50" s="70"/>
      <c r="Z50" s="70"/>
      <c r="AA50" s="70">
        <v>5</v>
      </c>
      <c r="AB50" s="70"/>
      <c r="AC50" s="70"/>
      <c r="AD50" s="70"/>
      <c r="AE50" s="70">
        <v>2</v>
      </c>
      <c r="AF50" s="70"/>
      <c r="AG50" s="70">
        <v>3</v>
      </c>
      <c r="AH50" s="70"/>
      <c r="AI50" s="70"/>
      <c r="AJ50" s="70">
        <v>5</v>
      </c>
      <c r="AK50" s="70"/>
      <c r="AL50" s="70"/>
      <c r="AM50" s="70">
        <v>5</v>
      </c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0"/>
      <c r="AZ50" s="70"/>
      <c r="BA50" s="70"/>
      <c r="BB50" s="50">
        <f t="shared" si="46"/>
        <v>36</v>
      </c>
      <c r="BC50" s="97">
        <f t="shared" si="47"/>
        <v>360</v>
      </c>
      <c r="BD50" s="93">
        <f t="shared" si="48"/>
        <v>3600</v>
      </c>
    </row>
    <row r="51" spans="1:56" ht="15.75" x14ac:dyDescent="0.25">
      <c r="A51" s="27"/>
      <c r="B51" s="31"/>
      <c r="C51" s="21" t="s">
        <v>57</v>
      </c>
      <c r="D51" s="15"/>
      <c r="E51" s="3"/>
      <c r="F51" s="4">
        <v>1</v>
      </c>
      <c r="G51" s="4"/>
      <c r="H51" s="70"/>
      <c r="I51" s="70"/>
      <c r="J51" s="70"/>
      <c r="K51" s="70">
        <v>2</v>
      </c>
      <c r="L51" s="70"/>
      <c r="M51" s="70"/>
      <c r="N51" s="70">
        <v>3</v>
      </c>
      <c r="O51" s="70"/>
      <c r="P51" s="70"/>
      <c r="Q51" s="70"/>
      <c r="R51" s="70"/>
      <c r="S51" s="70">
        <v>3</v>
      </c>
      <c r="T51" s="70"/>
      <c r="U51" s="70"/>
      <c r="V51" s="70"/>
      <c r="W51" s="70">
        <v>5</v>
      </c>
      <c r="X51" s="70"/>
      <c r="Y51" s="70"/>
      <c r="Z51" s="70"/>
      <c r="AA51" s="70">
        <v>3</v>
      </c>
      <c r="AB51" s="70"/>
      <c r="AC51" s="70"/>
      <c r="AD51" s="70"/>
      <c r="AE51" s="70">
        <v>2</v>
      </c>
      <c r="AF51" s="70"/>
      <c r="AG51" s="70"/>
      <c r="AH51" s="70"/>
      <c r="AI51" s="70">
        <v>3</v>
      </c>
      <c r="AJ51" s="70"/>
      <c r="AK51" s="70"/>
      <c r="AL51" s="70">
        <v>4</v>
      </c>
      <c r="AM51" s="70"/>
      <c r="AN51" s="70"/>
      <c r="AO51" s="70">
        <v>4</v>
      </c>
      <c r="AP51" s="70"/>
      <c r="AQ51" s="70"/>
      <c r="AR51" s="70"/>
      <c r="AS51" s="70"/>
      <c r="AT51" s="70"/>
      <c r="AU51" s="70"/>
      <c r="AV51" s="70"/>
      <c r="AW51" s="70"/>
      <c r="AX51" s="70"/>
      <c r="AY51" s="70"/>
      <c r="AZ51" s="70"/>
      <c r="BA51" s="70"/>
      <c r="BB51" s="50">
        <f t="shared" si="46"/>
        <v>30</v>
      </c>
      <c r="BC51" s="97">
        <f t="shared" si="47"/>
        <v>300</v>
      </c>
      <c r="BD51" s="93">
        <f t="shared" si="48"/>
        <v>3000</v>
      </c>
    </row>
    <row r="52" spans="1:56" ht="15.75" x14ac:dyDescent="0.25">
      <c r="A52" s="27"/>
      <c r="B52" s="31"/>
      <c r="C52" s="21" t="s">
        <v>4</v>
      </c>
      <c r="D52" s="15"/>
      <c r="E52" s="3"/>
      <c r="F52" s="4">
        <v>2</v>
      </c>
      <c r="G52" s="4"/>
      <c r="H52" s="70"/>
      <c r="I52" s="70"/>
      <c r="J52" s="70"/>
      <c r="K52" s="70">
        <v>3</v>
      </c>
      <c r="L52" s="70"/>
      <c r="M52" s="70"/>
      <c r="N52" s="70"/>
      <c r="O52" s="70"/>
      <c r="P52" s="70"/>
      <c r="Q52" s="70">
        <v>3</v>
      </c>
      <c r="R52" s="70"/>
      <c r="S52" s="70"/>
      <c r="T52" s="70"/>
      <c r="U52" s="70"/>
      <c r="V52" s="70">
        <v>4</v>
      </c>
      <c r="W52" s="70">
        <v>6</v>
      </c>
      <c r="X52" s="70"/>
      <c r="Y52" s="70"/>
      <c r="Z52" s="70"/>
      <c r="AA52" s="70">
        <v>5</v>
      </c>
      <c r="AB52" s="70"/>
      <c r="AC52" s="70"/>
      <c r="AD52" s="70"/>
      <c r="AE52" s="70">
        <v>3</v>
      </c>
      <c r="AF52" s="70"/>
      <c r="AG52" s="70">
        <v>5</v>
      </c>
      <c r="AH52" s="70"/>
      <c r="AI52" s="70"/>
      <c r="AJ52" s="70">
        <v>7</v>
      </c>
      <c r="AK52" s="70"/>
      <c r="AL52" s="70"/>
      <c r="AM52" s="70">
        <v>7</v>
      </c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50">
        <f t="shared" si="46"/>
        <v>45</v>
      </c>
      <c r="BC52" s="97">
        <f t="shared" si="47"/>
        <v>450</v>
      </c>
      <c r="BD52" s="93">
        <f t="shared" si="48"/>
        <v>4500</v>
      </c>
    </row>
    <row r="53" spans="1:56" ht="15.75" x14ac:dyDescent="0.25">
      <c r="A53" s="27"/>
      <c r="B53" s="31"/>
      <c r="C53" s="21" t="s">
        <v>6</v>
      </c>
      <c r="D53" s="15"/>
      <c r="E53" s="3"/>
      <c r="F53" s="4"/>
      <c r="G53" s="4"/>
      <c r="H53" s="70">
        <v>2</v>
      </c>
      <c r="I53" s="70"/>
      <c r="J53" s="70"/>
      <c r="K53" s="70"/>
      <c r="L53" s="70"/>
      <c r="M53" s="70">
        <v>3</v>
      </c>
      <c r="N53" s="70">
        <v>6</v>
      </c>
      <c r="O53" s="70"/>
      <c r="P53" s="70"/>
      <c r="Q53" s="70"/>
      <c r="R53" s="70"/>
      <c r="S53" s="70">
        <v>4</v>
      </c>
      <c r="T53" s="70"/>
      <c r="U53" s="70"/>
      <c r="V53" s="70"/>
      <c r="W53" s="70"/>
      <c r="X53" s="70">
        <v>4</v>
      </c>
      <c r="Y53" s="70"/>
      <c r="Z53" s="70">
        <v>6</v>
      </c>
      <c r="AA53" s="70"/>
      <c r="AB53" s="70">
        <v>3</v>
      </c>
      <c r="AC53" s="70">
        <v>5</v>
      </c>
      <c r="AD53" s="70"/>
      <c r="AE53" s="70">
        <v>7</v>
      </c>
      <c r="AF53" s="70"/>
      <c r="AG53" s="70"/>
      <c r="AH53" s="70"/>
      <c r="AI53" s="70">
        <v>9</v>
      </c>
      <c r="AJ53" s="70"/>
      <c r="AK53" s="70"/>
      <c r="AL53" s="70">
        <v>9</v>
      </c>
      <c r="AM53" s="70"/>
      <c r="AN53" s="70"/>
      <c r="AO53" s="70">
        <v>14</v>
      </c>
      <c r="AP53" s="70"/>
      <c r="AQ53" s="70"/>
      <c r="AR53" s="70"/>
      <c r="AS53" s="70"/>
      <c r="AT53" s="70"/>
      <c r="AU53" s="70"/>
      <c r="AV53" s="70"/>
      <c r="AW53" s="70"/>
      <c r="AX53" s="70"/>
      <c r="AY53" s="70"/>
      <c r="AZ53" s="70"/>
      <c r="BA53" s="70"/>
      <c r="BB53" s="50">
        <f t="shared" si="46"/>
        <v>72</v>
      </c>
      <c r="BC53" s="97">
        <f t="shared" si="47"/>
        <v>720</v>
      </c>
      <c r="BD53" s="93">
        <f t="shared" si="48"/>
        <v>7200</v>
      </c>
    </row>
    <row r="54" spans="1:56" ht="15.75" x14ac:dyDescent="0.25">
      <c r="A54" s="27"/>
      <c r="B54" s="31"/>
      <c r="C54" s="21" t="s">
        <v>5</v>
      </c>
      <c r="D54" s="15"/>
      <c r="E54" s="3"/>
      <c r="F54" s="4"/>
      <c r="G54" s="4">
        <v>2</v>
      </c>
      <c r="H54" s="70"/>
      <c r="I54" s="70"/>
      <c r="J54" s="70"/>
      <c r="K54" s="70"/>
      <c r="L54" s="70">
        <v>3</v>
      </c>
      <c r="M54" s="70"/>
      <c r="N54" s="70"/>
      <c r="O54" s="70">
        <v>3</v>
      </c>
      <c r="P54" s="70"/>
      <c r="Q54" s="70"/>
      <c r="R54" s="70"/>
      <c r="S54" s="70"/>
      <c r="T54" s="70">
        <v>4</v>
      </c>
      <c r="U54" s="70"/>
      <c r="V54" s="70"/>
      <c r="W54" s="70"/>
      <c r="X54" s="70">
        <v>6</v>
      </c>
      <c r="Y54" s="70"/>
      <c r="Z54" s="70"/>
      <c r="AA54" s="70"/>
      <c r="AB54" s="70">
        <v>5</v>
      </c>
      <c r="AC54" s="70"/>
      <c r="AD54" s="70"/>
      <c r="AE54" s="70">
        <v>4</v>
      </c>
      <c r="AF54" s="70"/>
      <c r="AG54" s="70"/>
      <c r="AH54" s="70">
        <v>3</v>
      </c>
      <c r="AI54" s="70"/>
      <c r="AJ54" s="70"/>
      <c r="AK54" s="70">
        <v>7</v>
      </c>
      <c r="AL54" s="70"/>
      <c r="AM54" s="70"/>
      <c r="AN54" s="70">
        <v>7</v>
      </c>
      <c r="AO54" s="70"/>
      <c r="AP54" s="70"/>
      <c r="AQ54" s="70"/>
      <c r="AR54" s="70"/>
      <c r="AS54" s="70"/>
      <c r="AT54" s="70"/>
      <c r="AU54" s="70"/>
      <c r="AV54" s="70"/>
      <c r="AW54" s="70"/>
      <c r="AX54" s="70"/>
      <c r="AY54" s="70"/>
      <c r="AZ54" s="70"/>
      <c r="BA54" s="70"/>
      <c r="BB54" s="50">
        <f t="shared" si="46"/>
        <v>44</v>
      </c>
      <c r="BC54" s="97">
        <f t="shared" si="47"/>
        <v>440</v>
      </c>
      <c r="BD54" s="93">
        <f t="shared" si="48"/>
        <v>4400</v>
      </c>
    </row>
    <row r="55" spans="1:56" ht="15.75" x14ac:dyDescent="0.25">
      <c r="A55" s="27"/>
      <c r="B55" s="31"/>
      <c r="C55" s="21" t="s">
        <v>7</v>
      </c>
      <c r="D55" s="15"/>
      <c r="E55" s="3">
        <v>2</v>
      </c>
      <c r="F55" s="4"/>
      <c r="G55" s="4"/>
      <c r="H55" s="70"/>
      <c r="I55" s="70"/>
      <c r="J55" s="70">
        <v>3</v>
      </c>
      <c r="K55" s="70"/>
      <c r="L55" s="70"/>
      <c r="M55" s="70"/>
      <c r="N55" s="70"/>
      <c r="O55" s="70"/>
      <c r="P55" s="70">
        <v>3</v>
      </c>
      <c r="Q55" s="70"/>
      <c r="R55" s="70"/>
      <c r="S55" s="70"/>
      <c r="T55" s="70"/>
      <c r="U55" s="70">
        <v>3</v>
      </c>
      <c r="V55" s="70"/>
      <c r="W55" s="70"/>
      <c r="X55" s="70"/>
      <c r="Y55" s="70"/>
      <c r="Z55" s="70">
        <v>5</v>
      </c>
      <c r="AA55" s="70"/>
      <c r="AB55" s="70"/>
      <c r="AC55" s="70">
        <v>5</v>
      </c>
      <c r="AD55" s="70">
        <v>1</v>
      </c>
      <c r="AE55" s="70"/>
      <c r="AF55" s="70"/>
      <c r="AG55" s="70"/>
      <c r="AH55" s="70">
        <v>2</v>
      </c>
      <c r="AI55" s="70"/>
      <c r="AJ55" s="70"/>
      <c r="AK55" s="70">
        <v>6</v>
      </c>
      <c r="AL55" s="70"/>
      <c r="AM55" s="70"/>
      <c r="AN55" s="70">
        <v>6</v>
      </c>
      <c r="AO55" s="70"/>
      <c r="AP55" s="70"/>
      <c r="AQ55" s="70"/>
      <c r="AR55" s="70"/>
      <c r="AS55" s="70"/>
      <c r="AT55" s="70"/>
      <c r="AU55" s="70"/>
      <c r="AV55" s="70"/>
      <c r="AW55" s="70"/>
      <c r="AX55" s="70"/>
      <c r="AY55" s="70"/>
      <c r="AZ55" s="70"/>
      <c r="BA55" s="70"/>
      <c r="BB55" s="50">
        <f t="shared" si="46"/>
        <v>36</v>
      </c>
      <c r="BC55" s="97">
        <f t="shared" si="47"/>
        <v>360</v>
      </c>
      <c r="BD55" s="93">
        <f t="shared" si="48"/>
        <v>3600</v>
      </c>
    </row>
    <row r="56" spans="1:56" ht="15.75" x14ac:dyDescent="0.25">
      <c r="A56" s="27"/>
      <c r="B56" s="31"/>
      <c r="C56" s="21" t="s">
        <v>68</v>
      </c>
      <c r="D56" s="15"/>
      <c r="E56" s="3"/>
      <c r="F56" s="4"/>
      <c r="G56" s="4">
        <v>1</v>
      </c>
      <c r="H56" s="70"/>
      <c r="I56" s="70"/>
      <c r="J56" s="70"/>
      <c r="K56" s="70"/>
      <c r="L56" s="70">
        <v>2</v>
      </c>
      <c r="M56" s="70"/>
      <c r="N56" s="70"/>
      <c r="O56" s="70"/>
      <c r="P56" s="70"/>
      <c r="Q56" s="70"/>
      <c r="R56" s="70">
        <v>2</v>
      </c>
      <c r="S56" s="70"/>
      <c r="T56" s="70">
        <v>3</v>
      </c>
      <c r="U56" s="70"/>
      <c r="V56" s="70"/>
      <c r="W56" s="70"/>
      <c r="X56" s="70">
        <v>4</v>
      </c>
      <c r="Y56" s="70"/>
      <c r="Z56" s="70"/>
      <c r="AA56" s="70"/>
      <c r="AB56" s="70">
        <v>4</v>
      </c>
      <c r="AC56" s="70"/>
      <c r="AD56" s="70"/>
      <c r="AE56" s="70">
        <v>3</v>
      </c>
      <c r="AF56" s="70"/>
      <c r="AG56" s="70"/>
      <c r="AH56" s="70">
        <v>3</v>
      </c>
      <c r="AI56" s="70"/>
      <c r="AJ56" s="70"/>
      <c r="AK56" s="70">
        <v>3</v>
      </c>
      <c r="AL56" s="70"/>
      <c r="AM56" s="70"/>
      <c r="AN56" s="70">
        <v>3</v>
      </c>
      <c r="AO56" s="70"/>
      <c r="AP56" s="70"/>
      <c r="AQ56" s="70"/>
      <c r="AR56" s="70"/>
      <c r="AS56" s="70"/>
      <c r="AT56" s="70"/>
      <c r="AU56" s="70"/>
      <c r="AV56" s="70"/>
      <c r="AW56" s="70"/>
      <c r="AX56" s="70"/>
      <c r="AY56" s="70"/>
      <c r="AZ56" s="70"/>
      <c r="BA56" s="70"/>
      <c r="BB56" s="50">
        <f t="shared" si="31"/>
        <v>28</v>
      </c>
      <c r="BC56" s="97">
        <f t="shared" si="32"/>
        <v>280</v>
      </c>
      <c r="BD56" s="93">
        <f t="shared" si="33"/>
        <v>2800</v>
      </c>
    </row>
    <row r="57" spans="1:56" ht="15.75" x14ac:dyDescent="0.25">
      <c r="A57" s="27"/>
      <c r="B57" s="31"/>
      <c r="C57" s="21" t="s">
        <v>102</v>
      </c>
      <c r="D57" s="15"/>
      <c r="E57" s="3"/>
      <c r="F57" s="4"/>
      <c r="G57" s="4"/>
      <c r="H57" s="70"/>
      <c r="I57" s="70"/>
      <c r="J57" s="70"/>
      <c r="K57" s="70"/>
      <c r="L57" s="70"/>
      <c r="M57" s="70"/>
      <c r="N57" s="70"/>
      <c r="O57" s="70"/>
      <c r="P57" s="70"/>
      <c r="Q57" s="70"/>
      <c r="R57" s="70">
        <v>2</v>
      </c>
      <c r="S57" s="70"/>
      <c r="T57" s="70"/>
      <c r="U57" s="70"/>
      <c r="V57" s="70">
        <v>3</v>
      </c>
      <c r="W57" s="70"/>
      <c r="X57" s="70"/>
      <c r="Y57" s="70"/>
      <c r="Z57" s="70">
        <v>4</v>
      </c>
      <c r="AA57" s="70"/>
      <c r="AB57" s="70"/>
      <c r="AC57" s="70">
        <v>3</v>
      </c>
      <c r="AD57" s="70"/>
      <c r="AE57" s="70">
        <v>1</v>
      </c>
      <c r="AF57" s="70"/>
      <c r="AG57" s="70"/>
      <c r="AH57" s="70">
        <v>3</v>
      </c>
      <c r="AI57" s="70"/>
      <c r="AJ57" s="70"/>
      <c r="AK57" s="70">
        <v>1</v>
      </c>
      <c r="AL57" s="70"/>
      <c r="AM57" s="70"/>
      <c r="AN57" s="70">
        <v>1</v>
      </c>
      <c r="AO57" s="70"/>
      <c r="AP57" s="70"/>
      <c r="AQ57" s="70"/>
      <c r="AR57" s="70"/>
      <c r="AS57" s="70"/>
      <c r="AT57" s="70"/>
      <c r="AU57" s="70"/>
      <c r="AV57" s="70"/>
      <c r="AW57" s="70"/>
      <c r="AX57" s="70"/>
      <c r="AY57" s="70"/>
      <c r="AZ57" s="70"/>
      <c r="BA57" s="70"/>
      <c r="BB57" s="50">
        <f t="shared" si="31"/>
        <v>18</v>
      </c>
      <c r="BC57" s="97">
        <f t="shared" si="32"/>
        <v>180</v>
      </c>
      <c r="BD57" s="93">
        <f t="shared" si="33"/>
        <v>1800</v>
      </c>
    </row>
    <row r="58" spans="1:56" ht="15.75" x14ac:dyDescent="0.25">
      <c r="A58" s="27"/>
      <c r="B58" s="31"/>
      <c r="C58" s="21" t="s">
        <v>120</v>
      </c>
      <c r="D58" s="15"/>
      <c r="E58" s="3"/>
      <c r="F58" s="4"/>
      <c r="G58" s="4"/>
      <c r="H58" s="70"/>
      <c r="I58" s="70"/>
      <c r="J58" s="70"/>
      <c r="K58" s="70"/>
      <c r="L58" s="70"/>
      <c r="M58" s="70"/>
      <c r="N58" s="70"/>
      <c r="O58" s="70"/>
      <c r="P58" s="70"/>
      <c r="Q58" s="70"/>
      <c r="R58" s="70"/>
      <c r="S58" s="70">
        <v>2</v>
      </c>
      <c r="T58" s="70"/>
      <c r="U58" s="70"/>
      <c r="V58" s="70"/>
      <c r="W58" s="70"/>
      <c r="X58" s="70">
        <v>2</v>
      </c>
      <c r="Y58" s="70"/>
      <c r="Z58" s="70"/>
      <c r="AA58" s="70"/>
      <c r="AB58" s="70">
        <v>2</v>
      </c>
      <c r="AC58" s="70"/>
      <c r="AD58" s="70"/>
      <c r="AE58" s="70">
        <v>2</v>
      </c>
      <c r="AF58" s="70"/>
      <c r="AG58" s="70"/>
      <c r="AH58" s="70"/>
      <c r="AI58" s="70">
        <v>2</v>
      </c>
      <c r="AJ58" s="70"/>
      <c r="AK58" s="70"/>
      <c r="AL58" s="70">
        <v>2</v>
      </c>
      <c r="AM58" s="70"/>
      <c r="AN58" s="70"/>
      <c r="AO58" s="70">
        <v>2</v>
      </c>
      <c r="AP58" s="70"/>
      <c r="AQ58" s="70"/>
      <c r="AR58" s="70"/>
      <c r="AS58" s="70"/>
      <c r="AT58" s="70"/>
      <c r="AU58" s="70"/>
      <c r="AV58" s="70"/>
      <c r="AW58" s="70"/>
      <c r="AX58" s="70"/>
      <c r="AY58" s="70"/>
      <c r="AZ58" s="70"/>
      <c r="BA58" s="70"/>
      <c r="BB58" s="50">
        <f t="shared" ref="BB58:BB68" si="49">SUM(D58:BA58)</f>
        <v>14</v>
      </c>
      <c r="BC58" s="97">
        <f t="shared" ref="BC58:BC68" si="50">BB58*10</f>
        <v>140</v>
      </c>
      <c r="BD58" s="93">
        <f t="shared" ref="BD58:BD68" si="51">BC58*10</f>
        <v>1400</v>
      </c>
    </row>
    <row r="59" spans="1:56" ht="15.75" x14ac:dyDescent="0.25">
      <c r="A59" s="27"/>
      <c r="B59" s="31"/>
      <c r="C59" s="21" t="s">
        <v>121</v>
      </c>
      <c r="D59" s="15"/>
      <c r="E59" s="3"/>
      <c r="F59" s="4"/>
      <c r="G59" s="4"/>
      <c r="H59" s="70"/>
      <c r="I59" s="70"/>
      <c r="J59" s="70"/>
      <c r="K59" s="70"/>
      <c r="L59" s="70"/>
      <c r="M59" s="70"/>
      <c r="N59" s="70"/>
      <c r="O59" s="70"/>
      <c r="P59" s="70"/>
      <c r="Q59" s="70"/>
      <c r="R59" s="70"/>
      <c r="S59" s="70">
        <v>3</v>
      </c>
      <c r="T59" s="70"/>
      <c r="U59" s="70"/>
      <c r="V59" s="70"/>
      <c r="W59" s="70"/>
      <c r="X59" s="70"/>
      <c r="Y59" s="70"/>
      <c r="Z59" s="70"/>
      <c r="AA59" s="70"/>
      <c r="AB59" s="70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70"/>
      <c r="AO59" s="70"/>
      <c r="AP59" s="70"/>
      <c r="AQ59" s="70"/>
      <c r="AR59" s="70"/>
      <c r="AS59" s="70"/>
      <c r="AT59" s="70"/>
      <c r="AU59" s="70"/>
      <c r="AV59" s="70"/>
      <c r="AW59" s="70"/>
      <c r="AX59" s="70"/>
      <c r="AY59" s="70"/>
      <c r="AZ59" s="70"/>
      <c r="BA59" s="70"/>
      <c r="BB59" s="50">
        <f t="shared" si="49"/>
        <v>3</v>
      </c>
      <c r="BC59" s="97">
        <f t="shared" si="50"/>
        <v>30</v>
      </c>
      <c r="BD59" s="93">
        <f t="shared" si="51"/>
        <v>300</v>
      </c>
    </row>
    <row r="60" spans="1:56" ht="15.75" x14ac:dyDescent="0.25">
      <c r="A60" s="27"/>
      <c r="B60" s="31"/>
      <c r="C60" s="21" t="s">
        <v>145</v>
      </c>
      <c r="D60" s="15"/>
      <c r="E60" s="3"/>
      <c r="F60" s="4"/>
      <c r="G60" s="4"/>
      <c r="H60" s="70"/>
      <c r="I60" s="70"/>
      <c r="J60" s="70"/>
      <c r="K60" s="70"/>
      <c r="L60" s="70"/>
      <c r="M60" s="70"/>
      <c r="N60" s="70"/>
      <c r="O60" s="70"/>
      <c r="P60" s="70"/>
      <c r="Q60" s="70"/>
      <c r="R60" s="70"/>
      <c r="S60" s="70"/>
      <c r="T60" s="70"/>
      <c r="U60" s="70"/>
      <c r="V60" s="70"/>
      <c r="W60" s="70">
        <v>5</v>
      </c>
      <c r="X60" s="70"/>
      <c r="Y60" s="70"/>
      <c r="Z60" s="70"/>
      <c r="AA60" s="70">
        <v>3</v>
      </c>
      <c r="AB60" s="70"/>
      <c r="AC60" s="70"/>
      <c r="AD60" s="70"/>
      <c r="AE60" s="70"/>
      <c r="AF60" s="70"/>
      <c r="AG60" s="70"/>
      <c r="AH60" s="70">
        <v>4</v>
      </c>
      <c r="AI60" s="70"/>
      <c r="AJ60" s="70"/>
      <c r="AK60" s="70">
        <v>4</v>
      </c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70"/>
      <c r="BB60" s="50">
        <f t="shared" si="49"/>
        <v>16</v>
      </c>
      <c r="BC60" s="97">
        <f t="shared" si="50"/>
        <v>160</v>
      </c>
      <c r="BD60" s="93">
        <f t="shared" si="51"/>
        <v>1600</v>
      </c>
    </row>
    <row r="61" spans="1:56" ht="15.75" x14ac:dyDescent="0.25">
      <c r="A61" s="27"/>
      <c r="B61" s="31" t="s">
        <v>44</v>
      </c>
      <c r="C61" s="21" t="s">
        <v>8</v>
      </c>
      <c r="D61" s="15"/>
      <c r="E61" s="3"/>
      <c r="F61" s="4"/>
      <c r="G61" s="4"/>
      <c r="H61" s="70"/>
      <c r="I61" s="70"/>
      <c r="J61" s="70">
        <v>2</v>
      </c>
      <c r="K61" s="70"/>
      <c r="L61" s="70"/>
      <c r="M61" s="70"/>
      <c r="N61" s="70"/>
      <c r="O61" s="70"/>
      <c r="P61" s="70">
        <v>10</v>
      </c>
      <c r="Q61" s="70"/>
      <c r="R61" s="70"/>
      <c r="S61" s="70"/>
      <c r="T61" s="70"/>
      <c r="U61" s="70">
        <v>15</v>
      </c>
      <c r="V61" s="70"/>
      <c r="W61" s="70"/>
      <c r="X61" s="70"/>
      <c r="Y61" s="70">
        <v>5</v>
      </c>
      <c r="Z61" s="70"/>
      <c r="AA61" s="70">
        <v>52</v>
      </c>
      <c r="AB61" s="70"/>
      <c r="AC61" s="70"/>
      <c r="AD61" s="70">
        <v>26</v>
      </c>
      <c r="AE61" s="70"/>
      <c r="AF61" s="70"/>
      <c r="AG61" s="70"/>
      <c r="AH61" s="70">
        <v>10</v>
      </c>
      <c r="AI61" s="70"/>
      <c r="AJ61" s="70"/>
      <c r="AK61" s="70">
        <v>21</v>
      </c>
      <c r="AL61" s="70"/>
      <c r="AM61" s="70"/>
      <c r="AN61" s="70">
        <v>39</v>
      </c>
      <c r="AO61" s="70"/>
      <c r="AP61" s="70"/>
      <c r="AQ61" s="70">
        <v>15</v>
      </c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50">
        <f t="shared" si="49"/>
        <v>195</v>
      </c>
      <c r="BC61" s="97">
        <f t="shared" si="50"/>
        <v>1950</v>
      </c>
      <c r="BD61" s="93">
        <f t="shared" si="51"/>
        <v>19500</v>
      </c>
    </row>
    <row r="62" spans="1:56" ht="15.75" x14ac:dyDescent="0.25">
      <c r="A62" s="27"/>
      <c r="B62" s="31"/>
      <c r="C62" s="21" t="s">
        <v>107</v>
      </c>
      <c r="D62" s="15"/>
      <c r="E62" s="3"/>
      <c r="F62" s="4"/>
      <c r="G62" s="4"/>
      <c r="H62" s="70"/>
      <c r="I62" s="70"/>
      <c r="J62" s="70"/>
      <c r="K62" s="70"/>
      <c r="L62" s="70"/>
      <c r="M62" s="70"/>
      <c r="N62" s="70"/>
      <c r="O62" s="70"/>
      <c r="P62" s="70"/>
      <c r="Q62" s="70"/>
      <c r="R62" s="70"/>
      <c r="S62" s="70"/>
      <c r="T62" s="70"/>
      <c r="U62" s="70"/>
      <c r="V62" s="70"/>
      <c r="W62" s="70"/>
      <c r="X62" s="70"/>
      <c r="Y62" s="70">
        <v>5</v>
      </c>
      <c r="Z62" s="70"/>
      <c r="AA62" s="70"/>
      <c r="AB62" s="70"/>
      <c r="AC62" s="70"/>
      <c r="AD62" s="70"/>
      <c r="AE62" s="70"/>
      <c r="AF62" s="70"/>
      <c r="AG62" s="70"/>
      <c r="AH62" s="70"/>
      <c r="AI62" s="70"/>
      <c r="AJ62" s="70"/>
      <c r="AK62" s="70">
        <v>3</v>
      </c>
      <c r="AL62" s="70"/>
      <c r="AM62" s="70"/>
      <c r="AN62" s="70"/>
      <c r="AO62" s="70"/>
      <c r="AP62" s="70"/>
      <c r="AQ62" s="70">
        <v>3</v>
      </c>
      <c r="AR62" s="70"/>
      <c r="AS62" s="70"/>
      <c r="AT62" s="70"/>
      <c r="AU62" s="70"/>
      <c r="AV62" s="70"/>
      <c r="AW62" s="70"/>
      <c r="AX62" s="70"/>
      <c r="AY62" s="70"/>
      <c r="AZ62" s="70"/>
      <c r="BA62" s="70"/>
      <c r="BB62" s="50">
        <f t="shared" si="49"/>
        <v>11</v>
      </c>
      <c r="BC62" s="97">
        <f t="shared" si="50"/>
        <v>110</v>
      </c>
      <c r="BD62" s="93">
        <f t="shared" si="51"/>
        <v>1100</v>
      </c>
    </row>
    <row r="63" spans="1:56" ht="15.75" x14ac:dyDescent="0.25">
      <c r="A63" s="27"/>
      <c r="B63" s="31"/>
      <c r="C63" s="21" t="s">
        <v>69</v>
      </c>
      <c r="D63" s="15"/>
      <c r="E63" s="3"/>
      <c r="F63" s="4"/>
      <c r="G63" s="4"/>
      <c r="H63" s="70"/>
      <c r="I63" s="70"/>
      <c r="J63" s="70">
        <v>2</v>
      </c>
      <c r="K63" s="70"/>
      <c r="L63" s="70"/>
      <c r="M63" s="70"/>
      <c r="N63" s="70"/>
      <c r="O63" s="70"/>
      <c r="P63" s="70">
        <v>2</v>
      </c>
      <c r="Q63" s="70"/>
      <c r="R63" s="70"/>
      <c r="S63" s="70"/>
      <c r="T63" s="70"/>
      <c r="U63" s="70">
        <v>7</v>
      </c>
      <c r="V63" s="70"/>
      <c r="W63" s="70"/>
      <c r="X63" s="70"/>
      <c r="Y63" s="70">
        <v>10</v>
      </c>
      <c r="Z63" s="70"/>
      <c r="AA63" s="70"/>
      <c r="AB63" s="70"/>
      <c r="AC63" s="70"/>
      <c r="AD63" s="70"/>
      <c r="AE63" s="70"/>
      <c r="AF63" s="70"/>
      <c r="AG63" s="70"/>
      <c r="AH63" s="70">
        <v>10</v>
      </c>
      <c r="AI63" s="70"/>
      <c r="AJ63" s="70"/>
      <c r="AK63" s="70">
        <v>7</v>
      </c>
      <c r="AL63" s="70"/>
      <c r="AM63" s="70"/>
      <c r="AN63" s="70"/>
      <c r="AO63" s="70"/>
      <c r="AP63" s="70"/>
      <c r="AQ63" s="70">
        <v>2</v>
      </c>
      <c r="AR63" s="70"/>
      <c r="AS63" s="70"/>
      <c r="AT63" s="70"/>
      <c r="AU63" s="70"/>
      <c r="AV63" s="70"/>
      <c r="AW63" s="70">
        <v>12</v>
      </c>
      <c r="AX63" s="70"/>
      <c r="AY63" s="70"/>
      <c r="AZ63" s="70"/>
      <c r="BA63" s="70"/>
      <c r="BB63" s="50">
        <f t="shared" ref="BB63:BB64" si="52">SUM(D63:BA63)</f>
        <v>52</v>
      </c>
      <c r="BC63" s="97">
        <f t="shared" ref="BC63:BC64" si="53">BB63*10</f>
        <v>520</v>
      </c>
      <c r="BD63" s="93">
        <f t="shared" ref="BD63:BD64" si="54">BC63*10</f>
        <v>5200</v>
      </c>
    </row>
    <row r="64" spans="1:56" ht="15.75" x14ac:dyDescent="0.25">
      <c r="A64" s="27"/>
      <c r="B64" s="31"/>
      <c r="C64" s="21" t="s">
        <v>108</v>
      </c>
      <c r="D64" s="15"/>
      <c r="E64" s="3"/>
      <c r="F64" s="4"/>
      <c r="G64" s="4"/>
      <c r="H64" s="70"/>
      <c r="I64" s="70"/>
      <c r="J64" s="70"/>
      <c r="K64" s="70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>
        <v>9</v>
      </c>
      <c r="Z64" s="70"/>
      <c r="AA64" s="70"/>
      <c r="AB64" s="70"/>
      <c r="AC64" s="70"/>
      <c r="AD64" s="70"/>
      <c r="AE64" s="70"/>
      <c r="AF64" s="70"/>
      <c r="AG64" s="70"/>
      <c r="AH64" s="70">
        <v>10</v>
      </c>
      <c r="AI64" s="70"/>
      <c r="AJ64" s="70"/>
      <c r="AK64" s="70">
        <v>1</v>
      </c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70"/>
      <c r="AZ64" s="70"/>
      <c r="BA64" s="70"/>
      <c r="BB64" s="50">
        <f t="shared" si="52"/>
        <v>20</v>
      </c>
      <c r="BC64" s="97">
        <f t="shared" si="53"/>
        <v>200</v>
      </c>
      <c r="BD64" s="93">
        <f t="shared" si="54"/>
        <v>2000</v>
      </c>
    </row>
    <row r="65" spans="1:56" ht="15.75" x14ac:dyDescent="0.25">
      <c r="A65" s="27"/>
      <c r="B65" s="31"/>
      <c r="C65" s="21" t="s">
        <v>58</v>
      </c>
      <c r="D65" s="15"/>
      <c r="E65" s="3">
        <v>3</v>
      </c>
      <c r="F65" s="4"/>
      <c r="G65" s="4"/>
      <c r="H65" s="70"/>
      <c r="I65" s="70"/>
      <c r="J65" s="70"/>
      <c r="K65" s="70"/>
      <c r="L65" s="70"/>
      <c r="M65" s="70"/>
      <c r="N65" s="70"/>
      <c r="O65" s="70"/>
      <c r="P65" s="70">
        <v>3</v>
      </c>
      <c r="Q65" s="70"/>
      <c r="R65" s="70"/>
      <c r="S65" s="70"/>
      <c r="T65" s="70"/>
      <c r="U65" s="70"/>
      <c r="V65" s="70"/>
      <c r="W65" s="70"/>
      <c r="X65" s="70"/>
      <c r="Y65" s="70">
        <v>8</v>
      </c>
      <c r="Z65" s="70"/>
      <c r="AA65" s="70"/>
      <c r="AB65" s="70"/>
      <c r="AC65" s="70"/>
      <c r="AD65" s="70"/>
      <c r="AE65" s="70"/>
      <c r="AF65" s="70"/>
      <c r="AG65" s="70"/>
      <c r="AH65" s="70"/>
      <c r="AI65" s="70"/>
      <c r="AJ65" s="70"/>
      <c r="AK65" s="70">
        <v>4</v>
      </c>
      <c r="AL65" s="70"/>
      <c r="AM65" s="70"/>
      <c r="AN65" s="70">
        <v>4</v>
      </c>
      <c r="AO65" s="70"/>
      <c r="AP65" s="70"/>
      <c r="AQ65" s="70"/>
      <c r="AR65" s="70"/>
      <c r="AS65" s="70"/>
      <c r="AT65" s="70"/>
      <c r="AU65" s="70"/>
      <c r="AV65" s="70"/>
      <c r="AW65" s="70">
        <v>7</v>
      </c>
      <c r="AX65" s="70"/>
      <c r="AY65" s="70"/>
      <c r="AZ65" s="70"/>
      <c r="BA65" s="70"/>
      <c r="BB65" s="50">
        <f t="shared" si="49"/>
        <v>29</v>
      </c>
      <c r="BC65" s="97">
        <f t="shared" si="50"/>
        <v>290</v>
      </c>
      <c r="BD65" s="93">
        <f t="shared" si="51"/>
        <v>2900</v>
      </c>
    </row>
    <row r="66" spans="1:56" ht="15.75" x14ac:dyDescent="0.25">
      <c r="A66" s="27"/>
      <c r="B66" s="31"/>
      <c r="C66" s="21" t="s">
        <v>70</v>
      </c>
      <c r="D66" s="15"/>
      <c r="E66" s="3"/>
      <c r="F66" s="4"/>
      <c r="G66" s="4"/>
      <c r="H66" s="70"/>
      <c r="I66" s="70"/>
      <c r="J66" s="70">
        <v>2</v>
      </c>
      <c r="K66" s="70"/>
      <c r="L66" s="70"/>
      <c r="M66" s="70"/>
      <c r="N66" s="70"/>
      <c r="O66" s="70"/>
      <c r="P66" s="70">
        <v>12</v>
      </c>
      <c r="Q66" s="70"/>
      <c r="R66" s="70"/>
      <c r="S66" s="70"/>
      <c r="T66" s="70"/>
      <c r="U66" s="70">
        <v>9</v>
      </c>
      <c r="V66" s="70"/>
      <c r="W66" s="70"/>
      <c r="X66" s="70"/>
      <c r="Y66" s="70">
        <v>11</v>
      </c>
      <c r="Z66" s="70"/>
      <c r="AA66" s="70"/>
      <c r="AB66" s="70"/>
      <c r="AC66" s="70"/>
      <c r="AD66" s="70"/>
      <c r="AE66" s="70"/>
      <c r="AF66" s="70"/>
      <c r="AG66" s="70"/>
      <c r="AH66" s="70"/>
      <c r="AI66" s="70"/>
      <c r="AJ66" s="70"/>
      <c r="AK66" s="70">
        <v>1</v>
      </c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70"/>
      <c r="AZ66" s="70"/>
      <c r="BA66" s="70"/>
      <c r="BB66" s="50">
        <f t="shared" si="49"/>
        <v>35</v>
      </c>
      <c r="BC66" s="97">
        <f t="shared" si="50"/>
        <v>350</v>
      </c>
      <c r="BD66" s="93">
        <f t="shared" si="51"/>
        <v>3500</v>
      </c>
    </row>
    <row r="67" spans="1:56" ht="15.75" x14ac:dyDescent="0.25">
      <c r="A67" s="27"/>
      <c r="B67" s="31"/>
      <c r="C67" s="21" t="s">
        <v>131</v>
      </c>
      <c r="D67" s="15"/>
      <c r="E67" s="3"/>
      <c r="F67" s="4"/>
      <c r="G67" s="4"/>
      <c r="H67" s="70"/>
      <c r="I67" s="70"/>
      <c r="J67" s="70"/>
      <c r="K67" s="70"/>
      <c r="L67" s="70"/>
      <c r="M67" s="70"/>
      <c r="N67" s="70"/>
      <c r="O67" s="70"/>
      <c r="P67" s="70"/>
      <c r="Q67" s="70"/>
      <c r="R67" s="70"/>
      <c r="S67" s="70"/>
      <c r="T67" s="70"/>
      <c r="U67" s="70">
        <v>3</v>
      </c>
      <c r="V67" s="70"/>
      <c r="W67" s="70"/>
      <c r="X67" s="70"/>
      <c r="Y67" s="70">
        <v>4</v>
      </c>
      <c r="Z67" s="70"/>
      <c r="AA67" s="70"/>
      <c r="AB67" s="70"/>
      <c r="AC67" s="70"/>
      <c r="AD67" s="70"/>
      <c r="AE67" s="70"/>
      <c r="AF67" s="70"/>
      <c r="AG67" s="70"/>
      <c r="AH67" s="70"/>
      <c r="AI67" s="70"/>
      <c r="AJ67" s="70"/>
      <c r="AK67" s="70">
        <v>3</v>
      </c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70"/>
      <c r="AZ67" s="70"/>
      <c r="BA67" s="70"/>
      <c r="BB67" s="50">
        <f t="shared" si="49"/>
        <v>10</v>
      </c>
      <c r="BC67" s="97">
        <f t="shared" si="50"/>
        <v>100</v>
      </c>
      <c r="BD67" s="93">
        <f t="shared" si="51"/>
        <v>1000</v>
      </c>
    </row>
    <row r="68" spans="1:56" ht="15.75" x14ac:dyDescent="0.25">
      <c r="A68" s="27"/>
      <c r="B68" s="31" t="s">
        <v>37</v>
      </c>
      <c r="C68" s="21" t="s">
        <v>96</v>
      </c>
      <c r="D68" s="15"/>
      <c r="E68" s="3"/>
      <c r="F68" s="4"/>
      <c r="G68" s="4"/>
      <c r="H68" s="70"/>
      <c r="I68" s="70"/>
      <c r="J68" s="70"/>
      <c r="K68" s="70"/>
      <c r="L68" s="70"/>
      <c r="M68" s="70"/>
      <c r="N68" s="70">
        <v>5</v>
      </c>
      <c r="O68" s="70"/>
      <c r="P68" s="70"/>
      <c r="Q68" s="70"/>
      <c r="R68" s="70"/>
      <c r="S68" s="70">
        <v>10</v>
      </c>
      <c r="T68" s="70"/>
      <c r="U68" s="70"/>
      <c r="V68" s="70"/>
      <c r="W68" s="70">
        <v>15</v>
      </c>
      <c r="X68" s="70"/>
      <c r="Y68" s="70"/>
      <c r="Z68" s="70"/>
      <c r="AA68" s="70"/>
      <c r="AB68" s="70"/>
      <c r="AC68" s="70"/>
      <c r="AD68" s="70"/>
      <c r="AE68" s="70">
        <v>8</v>
      </c>
      <c r="AF68" s="70"/>
      <c r="AG68" s="70"/>
      <c r="AH68" s="70"/>
      <c r="AI68" s="70">
        <v>9</v>
      </c>
      <c r="AJ68" s="70"/>
      <c r="AK68" s="70"/>
      <c r="AL68" s="70">
        <v>12</v>
      </c>
      <c r="AM68" s="70"/>
      <c r="AN68" s="70"/>
      <c r="AO68" s="70">
        <v>13</v>
      </c>
      <c r="AP68" s="70"/>
      <c r="AQ68" s="70"/>
      <c r="AR68" s="70">
        <v>3</v>
      </c>
      <c r="AS68" s="70"/>
      <c r="AT68" s="70"/>
      <c r="AU68" s="70"/>
      <c r="AV68" s="70"/>
      <c r="AW68" s="70"/>
      <c r="AX68" s="70"/>
      <c r="AY68" s="70"/>
      <c r="AZ68" s="70"/>
      <c r="BA68" s="70"/>
      <c r="BB68" s="50">
        <f t="shared" si="49"/>
        <v>75</v>
      </c>
      <c r="BC68" s="97">
        <f t="shared" si="50"/>
        <v>750</v>
      </c>
      <c r="BD68" s="93">
        <f t="shared" si="51"/>
        <v>7500</v>
      </c>
    </row>
    <row r="69" spans="1:56" ht="15.75" x14ac:dyDescent="0.25">
      <c r="A69" s="27"/>
      <c r="B69" s="31"/>
      <c r="C69" s="21" t="s">
        <v>59</v>
      </c>
      <c r="D69" s="15"/>
      <c r="E69" s="3"/>
      <c r="F69" s="4">
        <v>1</v>
      </c>
      <c r="G69" s="4"/>
      <c r="H69" s="70"/>
      <c r="I69" s="70"/>
      <c r="J69" s="70"/>
      <c r="K69" s="70">
        <v>3</v>
      </c>
      <c r="L69" s="70"/>
      <c r="M69" s="70"/>
      <c r="N69" s="70">
        <v>9</v>
      </c>
      <c r="O69" s="70"/>
      <c r="P69" s="70"/>
      <c r="Q69" s="70"/>
      <c r="R69" s="70"/>
      <c r="S69" s="70">
        <v>10</v>
      </c>
      <c r="T69" s="70"/>
      <c r="U69" s="70"/>
      <c r="V69" s="70"/>
      <c r="W69" s="70">
        <v>16</v>
      </c>
      <c r="X69" s="70"/>
      <c r="Y69" s="70"/>
      <c r="Z69" s="70"/>
      <c r="AA69" s="70"/>
      <c r="AB69" s="70"/>
      <c r="AC69" s="70"/>
      <c r="AD69" s="70"/>
      <c r="AE69" s="70">
        <v>8</v>
      </c>
      <c r="AF69" s="70"/>
      <c r="AG69" s="70"/>
      <c r="AH69" s="70"/>
      <c r="AI69" s="70">
        <v>9</v>
      </c>
      <c r="AJ69" s="70"/>
      <c r="AK69" s="70"/>
      <c r="AL69" s="70">
        <v>13</v>
      </c>
      <c r="AM69" s="70"/>
      <c r="AN69" s="70"/>
      <c r="AO69" s="70">
        <v>13</v>
      </c>
      <c r="AP69" s="70"/>
      <c r="AQ69" s="70"/>
      <c r="AR69" s="70">
        <v>13</v>
      </c>
      <c r="AS69" s="70"/>
      <c r="AT69" s="70"/>
      <c r="AU69" s="70"/>
      <c r="AV69" s="70"/>
      <c r="AW69" s="70"/>
      <c r="AX69" s="70"/>
      <c r="AY69" s="70"/>
      <c r="AZ69" s="70"/>
      <c r="BA69" s="70"/>
      <c r="BB69" s="50">
        <f t="shared" si="31"/>
        <v>95</v>
      </c>
      <c r="BC69" s="97">
        <f t="shared" si="32"/>
        <v>950</v>
      </c>
      <c r="BD69" s="93">
        <f t="shared" si="33"/>
        <v>9500</v>
      </c>
    </row>
    <row r="70" spans="1:56" ht="15.75" x14ac:dyDescent="0.25">
      <c r="A70" s="27"/>
      <c r="B70" s="31"/>
      <c r="C70" s="21" t="s">
        <v>60</v>
      </c>
      <c r="D70" s="15"/>
      <c r="E70" s="3"/>
      <c r="F70" s="4">
        <v>1</v>
      </c>
      <c r="G70" s="4"/>
      <c r="H70" s="70"/>
      <c r="I70" s="70"/>
      <c r="J70" s="70"/>
      <c r="K70" s="70">
        <v>2</v>
      </c>
      <c r="L70" s="70"/>
      <c r="M70" s="70"/>
      <c r="N70" s="70">
        <v>11</v>
      </c>
      <c r="O70" s="70"/>
      <c r="P70" s="70"/>
      <c r="Q70" s="70"/>
      <c r="R70" s="70"/>
      <c r="S70" s="70">
        <v>11</v>
      </c>
      <c r="T70" s="70"/>
      <c r="U70" s="70"/>
      <c r="V70" s="70"/>
      <c r="W70" s="70">
        <v>16</v>
      </c>
      <c r="X70" s="70"/>
      <c r="Y70" s="70"/>
      <c r="Z70" s="70"/>
      <c r="AA70" s="70">
        <v>40</v>
      </c>
      <c r="AB70" s="70"/>
      <c r="AC70" s="70"/>
      <c r="AD70" s="70"/>
      <c r="AE70" s="70">
        <v>8</v>
      </c>
      <c r="AF70" s="70"/>
      <c r="AG70" s="70"/>
      <c r="AH70" s="70"/>
      <c r="AI70" s="70">
        <v>9</v>
      </c>
      <c r="AJ70" s="70"/>
      <c r="AK70" s="70"/>
      <c r="AL70" s="70">
        <v>12</v>
      </c>
      <c r="AM70" s="70"/>
      <c r="AN70" s="70"/>
      <c r="AO70" s="70">
        <v>13</v>
      </c>
      <c r="AP70" s="70"/>
      <c r="AQ70" s="70"/>
      <c r="AR70" s="70">
        <v>21</v>
      </c>
      <c r="AS70" s="70"/>
      <c r="AT70" s="70"/>
      <c r="AU70" s="70"/>
      <c r="AV70" s="70"/>
      <c r="AW70" s="70"/>
      <c r="AX70" s="70"/>
      <c r="AY70" s="70"/>
      <c r="AZ70" s="70"/>
      <c r="BA70" s="70"/>
      <c r="BB70" s="50">
        <f t="shared" ref="BB70" si="55">SUM(D70:BA70)</f>
        <v>144</v>
      </c>
      <c r="BC70" s="97">
        <f t="shared" ref="BC70" si="56">BB70*10</f>
        <v>1440</v>
      </c>
      <c r="BD70" s="93">
        <f t="shared" ref="BD70" si="57">BC70*10</f>
        <v>14400</v>
      </c>
    </row>
    <row r="71" spans="1:56" ht="15.75" x14ac:dyDescent="0.25">
      <c r="A71" s="27"/>
      <c r="B71" s="31" t="s">
        <v>45</v>
      </c>
      <c r="C71" s="21" t="s">
        <v>9</v>
      </c>
      <c r="D71" s="15"/>
      <c r="E71" s="3"/>
      <c r="F71" s="4">
        <v>4</v>
      </c>
      <c r="G71" s="4"/>
      <c r="H71" s="70"/>
      <c r="I71" s="70"/>
      <c r="J71" s="70"/>
      <c r="K71" s="70">
        <v>4</v>
      </c>
      <c r="L71" s="70"/>
      <c r="M71" s="70"/>
      <c r="N71" s="70"/>
      <c r="O71" s="70"/>
      <c r="P71" s="70"/>
      <c r="Q71" s="70">
        <v>5</v>
      </c>
      <c r="R71" s="70"/>
      <c r="S71" s="70"/>
      <c r="T71" s="70"/>
      <c r="U71" s="70">
        <v>5</v>
      </c>
      <c r="V71" s="70"/>
      <c r="W71" s="70">
        <v>8</v>
      </c>
      <c r="X71" s="70"/>
      <c r="Y71" s="70"/>
      <c r="Z71" s="70"/>
      <c r="AA71" s="70">
        <v>8</v>
      </c>
      <c r="AB71" s="70"/>
      <c r="AC71" s="70"/>
      <c r="AD71" s="70"/>
      <c r="AE71" s="70">
        <v>4</v>
      </c>
      <c r="AF71" s="70"/>
      <c r="AG71" s="70">
        <v>4</v>
      </c>
      <c r="AH71" s="70"/>
      <c r="AI71" s="70"/>
      <c r="AJ71" s="70">
        <v>5</v>
      </c>
      <c r="AK71" s="70"/>
      <c r="AL71" s="70"/>
      <c r="AM71" s="70">
        <v>20</v>
      </c>
      <c r="AN71" s="70"/>
      <c r="AO71" s="70"/>
      <c r="AP71" s="70"/>
      <c r="AQ71" s="70"/>
      <c r="AR71" s="70">
        <v>1</v>
      </c>
      <c r="AS71" s="70"/>
      <c r="AT71" s="70"/>
      <c r="AU71" s="70"/>
      <c r="AV71" s="70"/>
      <c r="AW71" s="70"/>
      <c r="AX71" s="70"/>
      <c r="AY71" s="70"/>
      <c r="AZ71" s="70"/>
      <c r="BA71" s="70"/>
      <c r="BB71" s="50">
        <f t="shared" si="10"/>
        <v>68</v>
      </c>
      <c r="BC71" s="97">
        <f t="shared" si="11"/>
        <v>680</v>
      </c>
      <c r="BD71" s="93">
        <f t="shared" si="12"/>
        <v>6800</v>
      </c>
    </row>
    <row r="72" spans="1:56" ht="15.75" x14ac:dyDescent="0.25">
      <c r="A72" s="27"/>
      <c r="B72" s="31"/>
      <c r="C72" s="21" t="s">
        <v>101</v>
      </c>
      <c r="D72" s="15"/>
      <c r="E72" s="3"/>
      <c r="F72" s="4"/>
      <c r="G72" s="4"/>
      <c r="H72" s="70"/>
      <c r="I72" s="70"/>
      <c r="J72" s="70"/>
      <c r="K72" s="70"/>
      <c r="L72" s="70"/>
      <c r="M72" s="70"/>
      <c r="N72" s="70"/>
      <c r="O72" s="70"/>
      <c r="P72" s="70"/>
      <c r="Q72" s="70">
        <v>4</v>
      </c>
      <c r="R72" s="70"/>
      <c r="S72" s="70"/>
      <c r="T72" s="70"/>
      <c r="U72" s="70">
        <v>5</v>
      </c>
      <c r="V72" s="70"/>
      <c r="W72" s="70">
        <v>8</v>
      </c>
      <c r="X72" s="70"/>
      <c r="Y72" s="70"/>
      <c r="Z72" s="70"/>
      <c r="AA72" s="70">
        <v>6</v>
      </c>
      <c r="AB72" s="70"/>
      <c r="AC72" s="70"/>
      <c r="AD72" s="70"/>
      <c r="AE72" s="70">
        <v>4</v>
      </c>
      <c r="AF72" s="70"/>
      <c r="AG72" s="70">
        <v>5</v>
      </c>
      <c r="AH72" s="70"/>
      <c r="AI72" s="70"/>
      <c r="AJ72" s="70">
        <v>7</v>
      </c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70"/>
      <c r="AZ72" s="70"/>
      <c r="BA72" s="70"/>
      <c r="BB72" s="50">
        <f t="shared" ref="BB72" si="58">SUM(D72:BA72)</f>
        <v>39</v>
      </c>
      <c r="BC72" s="97">
        <f t="shared" ref="BC72" si="59">BB72*10</f>
        <v>390</v>
      </c>
      <c r="BD72" s="93">
        <f t="shared" ref="BD72" si="60">BC72*10</f>
        <v>3900</v>
      </c>
    </row>
    <row r="73" spans="1:56" ht="15.75" x14ac:dyDescent="0.25">
      <c r="A73" s="27"/>
      <c r="B73" s="31"/>
      <c r="C73" s="21" t="s">
        <v>112</v>
      </c>
      <c r="D73" s="15"/>
      <c r="E73" s="3"/>
      <c r="F73" s="4"/>
      <c r="G73" s="4"/>
      <c r="H73" s="70"/>
      <c r="I73" s="70"/>
      <c r="J73" s="70"/>
      <c r="K73" s="70">
        <v>3</v>
      </c>
      <c r="L73" s="70"/>
      <c r="M73" s="70"/>
      <c r="N73" s="70"/>
      <c r="O73" s="70"/>
      <c r="P73" s="70"/>
      <c r="Q73" s="70">
        <v>4</v>
      </c>
      <c r="R73" s="70"/>
      <c r="S73" s="70"/>
      <c r="T73" s="70"/>
      <c r="U73" s="70">
        <v>6</v>
      </c>
      <c r="V73" s="70"/>
      <c r="W73" s="70">
        <v>8</v>
      </c>
      <c r="X73" s="70"/>
      <c r="Y73" s="70"/>
      <c r="Z73" s="70"/>
      <c r="AA73" s="70">
        <v>6</v>
      </c>
      <c r="AB73" s="70"/>
      <c r="AC73" s="70"/>
      <c r="AD73" s="70"/>
      <c r="AE73" s="70">
        <v>4</v>
      </c>
      <c r="AF73" s="70"/>
      <c r="AG73" s="70">
        <v>5</v>
      </c>
      <c r="AH73" s="70"/>
      <c r="AI73" s="70"/>
      <c r="AJ73" s="70">
        <v>6</v>
      </c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70"/>
      <c r="AZ73" s="70"/>
      <c r="BA73" s="70"/>
      <c r="BB73" s="50">
        <f t="shared" ref="BB73:BB80" si="61">SUM(D73:BA73)</f>
        <v>42</v>
      </c>
      <c r="BC73" s="97">
        <f t="shared" ref="BC73:BC80" si="62">BB73*10</f>
        <v>420</v>
      </c>
      <c r="BD73" s="93">
        <f t="shared" ref="BD73:BD80" si="63">BC73*10</f>
        <v>4200</v>
      </c>
    </row>
    <row r="74" spans="1:56" ht="15.75" x14ac:dyDescent="0.25">
      <c r="A74" s="27"/>
      <c r="B74" s="31" t="s">
        <v>41</v>
      </c>
      <c r="C74" s="21" t="s">
        <v>31</v>
      </c>
      <c r="D74" s="15"/>
      <c r="E74" s="3"/>
      <c r="F74" s="4"/>
      <c r="G74" s="4">
        <v>15</v>
      </c>
      <c r="H74" s="70"/>
      <c r="I74" s="70"/>
      <c r="J74" s="70"/>
      <c r="K74" s="70"/>
      <c r="L74" s="70">
        <v>32</v>
      </c>
      <c r="M74" s="70"/>
      <c r="N74" s="70"/>
      <c r="O74" s="70">
        <v>34</v>
      </c>
      <c r="P74" s="70"/>
      <c r="Q74" s="70"/>
      <c r="R74" s="70"/>
      <c r="S74" s="70"/>
      <c r="T74" s="70">
        <v>43</v>
      </c>
      <c r="U74" s="70"/>
      <c r="V74" s="70"/>
      <c r="W74" s="70"/>
      <c r="X74" s="70">
        <v>63</v>
      </c>
      <c r="Y74" s="70"/>
      <c r="Z74" s="70"/>
      <c r="AA74" s="70"/>
      <c r="AB74" s="70">
        <v>53</v>
      </c>
      <c r="AC74" s="70"/>
      <c r="AD74" s="70">
        <v>32</v>
      </c>
      <c r="AE74" s="70"/>
      <c r="AF74" s="70"/>
      <c r="AG74" s="70"/>
      <c r="AH74" s="70">
        <v>36</v>
      </c>
      <c r="AI74" s="70"/>
      <c r="AJ74" s="70"/>
      <c r="AK74" s="70">
        <v>51</v>
      </c>
      <c r="AL74" s="70"/>
      <c r="AM74" s="70"/>
      <c r="AN74" s="70">
        <v>4</v>
      </c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70"/>
      <c r="AZ74" s="70"/>
      <c r="BA74" s="70"/>
      <c r="BB74" s="50">
        <f t="shared" si="61"/>
        <v>363</v>
      </c>
      <c r="BC74" s="97">
        <f t="shared" si="62"/>
        <v>3630</v>
      </c>
      <c r="BD74" s="93">
        <f t="shared" si="63"/>
        <v>36300</v>
      </c>
    </row>
    <row r="75" spans="1:56" ht="15.75" x14ac:dyDescent="0.25">
      <c r="A75" s="27"/>
      <c r="B75" s="31"/>
      <c r="C75" s="21" t="s">
        <v>158</v>
      </c>
      <c r="D75" s="15"/>
      <c r="E75" s="3"/>
      <c r="F75" s="4"/>
      <c r="G75" s="4"/>
      <c r="H75" s="70"/>
      <c r="I75" s="70"/>
      <c r="J75" s="70"/>
      <c r="K75" s="70"/>
      <c r="L75" s="70"/>
      <c r="M75" s="70"/>
      <c r="N75" s="70"/>
      <c r="O75" s="70"/>
      <c r="P75" s="70"/>
      <c r="Q75" s="70"/>
      <c r="R75" s="70"/>
      <c r="S75" s="70"/>
      <c r="T75" s="70"/>
      <c r="U75" s="70"/>
      <c r="V75" s="70"/>
      <c r="W75" s="70"/>
      <c r="X75" s="70"/>
      <c r="Y75" s="70"/>
      <c r="Z75" s="70"/>
      <c r="AA75" s="70"/>
      <c r="AB75" s="70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>
        <v>50</v>
      </c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70"/>
      <c r="AZ75" s="70"/>
      <c r="BA75" s="70"/>
      <c r="BB75" s="50">
        <f t="shared" si="61"/>
        <v>50</v>
      </c>
      <c r="BC75" s="97">
        <f t="shared" si="62"/>
        <v>500</v>
      </c>
      <c r="BD75" s="93">
        <f t="shared" si="63"/>
        <v>5000</v>
      </c>
    </row>
    <row r="76" spans="1:56" ht="15.75" x14ac:dyDescent="0.25">
      <c r="A76" s="27"/>
      <c r="B76" s="31" t="s">
        <v>46</v>
      </c>
      <c r="C76" s="21" t="s">
        <v>10</v>
      </c>
      <c r="D76" s="15"/>
      <c r="E76" s="3"/>
      <c r="F76" s="4"/>
      <c r="G76" s="4">
        <v>5</v>
      </c>
      <c r="H76" s="70"/>
      <c r="I76" s="70"/>
      <c r="J76" s="70"/>
      <c r="K76" s="70"/>
      <c r="L76" s="70">
        <v>9</v>
      </c>
      <c r="M76" s="70"/>
      <c r="N76" s="70"/>
      <c r="O76" s="70">
        <v>19</v>
      </c>
      <c r="P76" s="70"/>
      <c r="Q76" s="70"/>
      <c r="R76" s="70"/>
      <c r="S76" s="70"/>
      <c r="T76" s="70">
        <v>23</v>
      </c>
      <c r="U76" s="70"/>
      <c r="V76" s="70"/>
      <c r="W76" s="70"/>
      <c r="X76" s="70">
        <v>35</v>
      </c>
      <c r="Y76" s="70"/>
      <c r="Z76" s="70"/>
      <c r="AA76" s="70"/>
      <c r="AB76" s="70">
        <v>30</v>
      </c>
      <c r="AC76" s="70"/>
      <c r="AD76" s="70">
        <v>18</v>
      </c>
      <c r="AE76" s="70"/>
      <c r="AF76" s="70"/>
      <c r="AG76" s="70"/>
      <c r="AH76" s="70">
        <v>20</v>
      </c>
      <c r="AI76" s="70"/>
      <c r="AJ76" s="70"/>
      <c r="AK76" s="70">
        <v>27</v>
      </c>
      <c r="AL76" s="70"/>
      <c r="AM76" s="70"/>
      <c r="AN76" s="70">
        <v>29</v>
      </c>
      <c r="AO76" s="70"/>
      <c r="AP76" s="70"/>
      <c r="AQ76" s="70">
        <v>6</v>
      </c>
      <c r="AR76" s="70"/>
      <c r="AS76" s="70"/>
      <c r="AT76" s="70"/>
      <c r="AU76" s="70"/>
      <c r="AV76" s="70"/>
      <c r="AW76" s="70"/>
      <c r="AX76" s="70"/>
      <c r="AY76" s="70"/>
      <c r="AZ76" s="70"/>
      <c r="BA76" s="70"/>
      <c r="BB76" s="50">
        <f t="shared" si="61"/>
        <v>221</v>
      </c>
      <c r="BC76" s="97">
        <f t="shared" si="62"/>
        <v>2210</v>
      </c>
      <c r="BD76" s="93">
        <f t="shared" si="63"/>
        <v>22100</v>
      </c>
    </row>
    <row r="77" spans="1:56" ht="15.75" x14ac:dyDescent="0.25">
      <c r="A77" s="27"/>
      <c r="B77" s="31" t="s">
        <v>62</v>
      </c>
      <c r="C77" s="21" t="s">
        <v>71</v>
      </c>
      <c r="D77" s="15"/>
      <c r="E77" s="3"/>
      <c r="F77" s="4"/>
      <c r="G77" s="4">
        <v>1</v>
      </c>
      <c r="H77" s="70"/>
      <c r="I77" s="70"/>
      <c r="J77" s="70"/>
      <c r="K77" s="70"/>
      <c r="L77" s="70">
        <v>1</v>
      </c>
      <c r="M77" s="70"/>
      <c r="N77" s="70"/>
      <c r="O77" s="70">
        <v>2</v>
      </c>
      <c r="P77" s="70"/>
      <c r="Q77" s="70"/>
      <c r="R77" s="70"/>
      <c r="S77" s="70"/>
      <c r="T77" s="70">
        <v>8</v>
      </c>
      <c r="U77" s="70"/>
      <c r="V77" s="70"/>
      <c r="W77" s="70"/>
      <c r="X77" s="70">
        <v>2</v>
      </c>
      <c r="Y77" s="70"/>
      <c r="Z77" s="70"/>
      <c r="AA77" s="70"/>
      <c r="AB77" s="70">
        <v>6</v>
      </c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70"/>
      <c r="AZ77" s="70"/>
      <c r="BA77" s="70"/>
      <c r="BB77" s="50">
        <f t="shared" si="61"/>
        <v>20</v>
      </c>
      <c r="BC77" s="97">
        <f t="shared" si="62"/>
        <v>200</v>
      </c>
      <c r="BD77" s="93">
        <f t="shared" si="63"/>
        <v>2000</v>
      </c>
    </row>
    <row r="78" spans="1:56" ht="15.75" x14ac:dyDescent="0.25">
      <c r="A78" s="27"/>
      <c r="B78" s="31"/>
      <c r="C78" s="21" t="s">
        <v>78</v>
      </c>
      <c r="D78" s="15"/>
      <c r="E78" s="3"/>
      <c r="F78" s="4"/>
      <c r="G78" s="4"/>
      <c r="H78" s="70"/>
      <c r="I78" s="70"/>
      <c r="J78" s="70"/>
      <c r="K78" s="70"/>
      <c r="L78" s="70">
        <v>2</v>
      </c>
      <c r="M78" s="70"/>
      <c r="N78" s="70"/>
      <c r="O78" s="70">
        <v>10</v>
      </c>
      <c r="P78" s="70"/>
      <c r="Q78" s="70"/>
      <c r="R78" s="70"/>
      <c r="S78" s="70"/>
      <c r="T78" s="70">
        <v>6</v>
      </c>
      <c r="U78" s="70"/>
      <c r="V78" s="70"/>
      <c r="W78" s="70"/>
      <c r="X78" s="70">
        <v>6</v>
      </c>
      <c r="Y78" s="70"/>
      <c r="Z78" s="70"/>
      <c r="AA78" s="70"/>
      <c r="AB78" s="70">
        <v>10</v>
      </c>
      <c r="AC78" s="70"/>
      <c r="AD78" s="70"/>
      <c r="AE78" s="70">
        <v>3</v>
      </c>
      <c r="AF78" s="70"/>
      <c r="AG78" s="70">
        <v>7</v>
      </c>
      <c r="AH78" s="70"/>
      <c r="AI78" s="70"/>
      <c r="AJ78" s="70">
        <v>2</v>
      </c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  <c r="BA78" s="70"/>
      <c r="BB78" s="50">
        <f t="shared" ref="BB78" si="64">SUM(D78:BA78)</f>
        <v>46</v>
      </c>
      <c r="BC78" s="97">
        <f t="shared" ref="BC78" si="65">BB78*10</f>
        <v>460</v>
      </c>
      <c r="BD78" s="93">
        <f t="shared" ref="BD78" si="66">BC78*10</f>
        <v>4600</v>
      </c>
    </row>
    <row r="79" spans="1:56" ht="15.75" x14ac:dyDescent="0.25">
      <c r="A79" s="27"/>
      <c r="B79" s="31" t="s">
        <v>47</v>
      </c>
      <c r="C79" s="21" t="s">
        <v>72</v>
      </c>
      <c r="D79" s="15"/>
      <c r="E79" s="3"/>
      <c r="F79" s="4"/>
      <c r="G79" s="4">
        <v>1</v>
      </c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70"/>
      <c r="AZ79" s="70"/>
      <c r="BA79" s="70"/>
      <c r="BB79" s="50">
        <f t="shared" si="61"/>
        <v>1</v>
      </c>
      <c r="BC79" s="97">
        <f t="shared" si="62"/>
        <v>10</v>
      </c>
      <c r="BD79" s="93">
        <f t="shared" si="63"/>
        <v>100</v>
      </c>
    </row>
    <row r="80" spans="1:56" ht="15.75" x14ac:dyDescent="0.25">
      <c r="A80" s="27"/>
      <c r="B80" s="31"/>
      <c r="C80" s="21" t="s">
        <v>73</v>
      </c>
      <c r="D80" s="15"/>
      <c r="E80" s="3"/>
      <c r="F80" s="4"/>
      <c r="G80" s="4">
        <v>4</v>
      </c>
      <c r="H80" s="70"/>
      <c r="I80" s="70"/>
      <c r="J80" s="70"/>
      <c r="K80" s="70"/>
      <c r="L80" s="70"/>
      <c r="M80" s="70"/>
      <c r="N80" s="70"/>
      <c r="O80" s="70"/>
      <c r="P80" s="70"/>
      <c r="Q80" s="70"/>
      <c r="R80" s="70"/>
      <c r="S80" s="70"/>
      <c r="T80" s="70"/>
      <c r="U80" s="70"/>
      <c r="V80" s="70"/>
      <c r="W80" s="70"/>
      <c r="X80" s="70"/>
      <c r="Y80" s="70"/>
      <c r="Z80" s="70"/>
      <c r="AA80" s="70"/>
      <c r="AB80" s="70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70"/>
      <c r="AZ80" s="70"/>
      <c r="BA80" s="70"/>
      <c r="BB80" s="50">
        <f t="shared" si="61"/>
        <v>4</v>
      </c>
      <c r="BC80" s="97">
        <f t="shared" si="62"/>
        <v>40</v>
      </c>
      <c r="BD80" s="93">
        <f t="shared" si="63"/>
        <v>400</v>
      </c>
    </row>
    <row r="81" spans="1:56" ht="15.75" x14ac:dyDescent="0.25">
      <c r="A81" s="27"/>
      <c r="B81" s="31"/>
      <c r="C81" s="21" t="s">
        <v>74</v>
      </c>
      <c r="D81" s="15"/>
      <c r="E81" s="3"/>
      <c r="F81" s="4"/>
      <c r="G81" s="4">
        <v>1</v>
      </c>
      <c r="H81" s="70"/>
      <c r="I81" s="70"/>
      <c r="J81" s="70"/>
      <c r="K81" s="70"/>
      <c r="L81" s="70"/>
      <c r="M81" s="70"/>
      <c r="N81" s="70"/>
      <c r="O81" s="70"/>
      <c r="P81" s="70"/>
      <c r="Q81" s="70"/>
      <c r="R81" s="70"/>
      <c r="S81" s="70"/>
      <c r="T81" s="70"/>
      <c r="U81" s="70"/>
      <c r="V81" s="70"/>
      <c r="W81" s="70"/>
      <c r="X81" s="70"/>
      <c r="Y81" s="70"/>
      <c r="Z81" s="70"/>
      <c r="AA81" s="70"/>
      <c r="AB81" s="70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70"/>
      <c r="AZ81" s="70"/>
      <c r="BA81" s="70"/>
      <c r="BB81" s="50">
        <f t="shared" si="0"/>
        <v>1</v>
      </c>
      <c r="BC81" s="97">
        <f t="shared" si="8"/>
        <v>10</v>
      </c>
      <c r="BD81" s="93">
        <f t="shared" si="9"/>
        <v>100</v>
      </c>
    </row>
    <row r="82" spans="1:56" ht="15.75" x14ac:dyDescent="0.25">
      <c r="A82" s="27"/>
      <c r="B82" s="31"/>
      <c r="C82" s="21" t="s">
        <v>30</v>
      </c>
      <c r="D82" s="15"/>
      <c r="E82" s="3"/>
      <c r="F82" s="4"/>
      <c r="G82" s="4"/>
      <c r="H82" s="70"/>
      <c r="I82" s="70">
        <v>11</v>
      </c>
      <c r="J82" s="70"/>
      <c r="K82" s="70"/>
      <c r="L82" s="70"/>
      <c r="M82" s="70"/>
      <c r="N82" s="70">
        <v>22</v>
      </c>
      <c r="O82" s="70"/>
      <c r="P82" s="70"/>
      <c r="Q82" s="70"/>
      <c r="R82" s="70"/>
      <c r="S82" s="70">
        <v>28</v>
      </c>
      <c r="T82" s="70"/>
      <c r="U82" s="70"/>
      <c r="V82" s="70"/>
      <c r="W82" s="70">
        <v>42</v>
      </c>
      <c r="X82" s="70"/>
      <c r="Y82" s="70"/>
      <c r="Z82" s="70"/>
      <c r="AA82" s="70">
        <v>47</v>
      </c>
      <c r="AB82" s="70"/>
      <c r="AC82" s="70"/>
      <c r="AD82" s="70"/>
      <c r="AE82" s="70">
        <v>21</v>
      </c>
      <c r="AF82" s="70"/>
      <c r="AG82" s="70">
        <v>24</v>
      </c>
      <c r="AH82" s="70"/>
      <c r="AI82" s="70"/>
      <c r="AJ82" s="70">
        <v>33</v>
      </c>
      <c r="AK82" s="70"/>
      <c r="AL82" s="70"/>
      <c r="AM82" s="70">
        <v>22</v>
      </c>
      <c r="AN82" s="70">
        <v>6</v>
      </c>
      <c r="AO82" s="70"/>
      <c r="AP82" s="70">
        <v>1</v>
      </c>
      <c r="AQ82" s="70"/>
      <c r="AR82" s="70"/>
      <c r="AS82" s="70"/>
      <c r="AT82" s="70"/>
      <c r="AU82" s="70"/>
      <c r="AV82" s="70">
        <v>1</v>
      </c>
      <c r="AW82" s="70"/>
      <c r="AX82" s="70"/>
      <c r="AY82" s="70"/>
      <c r="AZ82" s="70"/>
      <c r="BA82" s="70"/>
      <c r="BB82" s="50">
        <f t="shared" si="0"/>
        <v>258</v>
      </c>
      <c r="BC82" s="97">
        <f t="shared" si="8"/>
        <v>2580</v>
      </c>
      <c r="BD82" s="93">
        <f t="shared" si="9"/>
        <v>25800</v>
      </c>
    </row>
    <row r="83" spans="1:56" ht="15.75" x14ac:dyDescent="0.25">
      <c r="A83" s="27"/>
      <c r="B83" s="31" t="s">
        <v>48</v>
      </c>
      <c r="C83" s="21" t="s">
        <v>97</v>
      </c>
      <c r="D83" s="15"/>
      <c r="E83" s="3"/>
      <c r="F83" s="4"/>
      <c r="G83" s="4"/>
      <c r="H83" s="70"/>
      <c r="I83" s="70"/>
      <c r="J83" s="70"/>
      <c r="K83" s="70"/>
      <c r="L83" s="70"/>
      <c r="M83" s="70"/>
      <c r="N83" s="70">
        <v>4</v>
      </c>
      <c r="O83" s="70"/>
      <c r="P83" s="70"/>
      <c r="Q83" s="70"/>
      <c r="R83" s="70"/>
      <c r="S83" s="70"/>
      <c r="T83" s="70"/>
      <c r="U83" s="70">
        <v>5</v>
      </c>
      <c r="V83" s="70"/>
      <c r="W83" s="70">
        <v>8</v>
      </c>
      <c r="X83" s="70"/>
      <c r="Y83" s="70"/>
      <c r="Z83" s="70"/>
      <c r="AA83" s="70">
        <v>7</v>
      </c>
      <c r="AB83" s="70"/>
      <c r="AC83" s="70"/>
      <c r="AD83" s="70"/>
      <c r="AE83" s="70">
        <v>4</v>
      </c>
      <c r="AF83" s="70"/>
      <c r="AG83" s="70">
        <v>6</v>
      </c>
      <c r="AH83" s="70"/>
      <c r="AI83" s="70"/>
      <c r="AJ83" s="70">
        <v>11</v>
      </c>
      <c r="AK83" s="70"/>
      <c r="AL83" s="70"/>
      <c r="AM83" s="70">
        <v>9</v>
      </c>
      <c r="AN83" s="70"/>
      <c r="AO83" s="70"/>
      <c r="AP83" s="70"/>
      <c r="AQ83" s="70"/>
      <c r="AR83" s="70"/>
      <c r="AS83" s="70"/>
      <c r="AT83" s="70"/>
      <c r="AU83" s="70"/>
      <c r="AV83" s="70"/>
      <c r="AW83" s="70"/>
      <c r="AX83" s="70"/>
      <c r="AY83" s="70"/>
      <c r="AZ83" s="70"/>
      <c r="BA83" s="70"/>
      <c r="BB83" s="50">
        <f t="shared" si="0"/>
        <v>54</v>
      </c>
      <c r="BC83" s="97">
        <f t="shared" si="1"/>
        <v>540</v>
      </c>
      <c r="BD83" s="93">
        <f t="shared" si="1"/>
        <v>5400</v>
      </c>
    </row>
    <row r="84" spans="1:56" ht="15.75" x14ac:dyDescent="0.25">
      <c r="A84" s="27"/>
      <c r="B84" s="31"/>
      <c r="C84" s="20" t="s">
        <v>12</v>
      </c>
      <c r="D84" s="15"/>
      <c r="E84" s="3"/>
      <c r="F84" s="4">
        <v>7</v>
      </c>
      <c r="G84" s="4"/>
      <c r="H84" s="70"/>
      <c r="I84" s="70"/>
      <c r="J84" s="70"/>
      <c r="K84" s="70"/>
      <c r="L84" s="70"/>
      <c r="M84" s="70">
        <v>13</v>
      </c>
      <c r="N84" s="70">
        <v>4</v>
      </c>
      <c r="O84" s="70"/>
      <c r="P84" s="70"/>
      <c r="Q84" s="70"/>
      <c r="R84" s="70"/>
      <c r="S84" s="70"/>
      <c r="T84" s="70">
        <v>10</v>
      </c>
      <c r="U84" s="70"/>
      <c r="V84" s="70"/>
      <c r="W84" s="70">
        <v>10</v>
      </c>
      <c r="X84" s="70"/>
      <c r="Y84" s="70"/>
      <c r="Z84" s="70"/>
      <c r="AA84" s="70">
        <v>11</v>
      </c>
      <c r="AB84" s="70"/>
      <c r="AC84" s="70"/>
      <c r="AD84" s="70"/>
      <c r="AE84" s="70">
        <v>4</v>
      </c>
      <c r="AF84" s="70"/>
      <c r="AG84" s="70">
        <v>3</v>
      </c>
      <c r="AH84" s="70"/>
      <c r="AI84" s="70"/>
      <c r="AJ84" s="70">
        <v>5</v>
      </c>
      <c r="AK84" s="70"/>
      <c r="AL84" s="70"/>
      <c r="AM84" s="70">
        <v>10</v>
      </c>
      <c r="AN84" s="70"/>
      <c r="AO84" s="70"/>
      <c r="AP84" s="70">
        <v>32</v>
      </c>
      <c r="AQ84" s="70"/>
      <c r="AR84" s="70"/>
      <c r="AS84" s="70"/>
      <c r="AT84" s="70"/>
      <c r="AU84" s="70"/>
      <c r="AV84" s="70">
        <v>21</v>
      </c>
      <c r="AW84" s="70"/>
      <c r="AX84" s="70"/>
      <c r="AY84" s="70"/>
      <c r="AZ84" s="70"/>
      <c r="BA84" s="70">
        <v>32</v>
      </c>
      <c r="BB84" s="50">
        <f t="shared" si="0"/>
        <v>162</v>
      </c>
      <c r="BC84" s="97">
        <f t="shared" si="1"/>
        <v>1620</v>
      </c>
      <c r="BD84" s="93">
        <f t="shared" si="1"/>
        <v>16200</v>
      </c>
    </row>
    <row r="85" spans="1:56" ht="15.75" x14ac:dyDescent="0.25">
      <c r="A85" s="27"/>
      <c r="B85" s="31"/>
      <c r="C85" s="21" t="s">
        <v>98</v>
      </c>
      <c r="D85" s="15"/>
      <c r="E85" s="3"/>
      <c r="F85" s="4"/>
      <c r="G85" s="4"/>
      <c r="H85" s="70"/>
      <c r="I85" s="70"/>
      <c r="J85" s="70"/>
      <c r="K85" s="70"/>
      <c r="L85" s="70"/>
      <c r="M85" s="70"/>
      <c r="N85" s="70">
        <v>4</v>
      </c>
      <c r="O85" s="70"/>
      <c r="P85" s="70"/>
      <c r="Q85" s="70"/>
      <c r="R85" s="70"/>
      <c r="S85" s="70"/>
      <c r="T85" s="70"/>
      <c r="U85" s="70"/>
      <c r="V85" s="70">
        <v>5</v>
      </c>
      <c r="W85" s="70">
        <v>8</v>
      </c>
      <c r="X85" s="70"/>
      <c r="Y85" s="70"/>
      <c r="Z85" s="70"/>
      <c r="AA85" s="70">
        <v>7</v>
      </c>
      <c r="AB85" s="70"/>
      <c r="AC85" s="70"/>
      <c r="AD85" s="70"/>
      <c r="AE85" s="70"/>
      <c r="AF85" s="70"/>
      <c r="AG85" s="70"/>
      <c r="AH85" s="70"/>
      <c r="AI85" s="70"/>
      <c r="AJ85" s="70"/>
      <c r="AK85" s="70"/>
      <c r="AL85" s="70"/>
      <c r="AM85" s="70"/>
      <c r="AN85" s="70"/>
      <c r="AO85" s="70"/>
      <c r="AP85" s="70"/>
      <c r="AQ85" s="70"/>
      <c r="AR85" s="70"/>
      <c r="AS85" s="70"/>
      <c r="AT85" s="70"/>
      <c r="AU85" s="70"/>
      <c r="AV85" s="70"/>
      <c r="AW85" s="70"/>
      <c r="AX85" s="70"/>
      <c r="AY85" s="70"/>
      <c r="AZ85" s="70"/>
      <c r="BA85" s="70"/>
      <c r="BB85" s="50">
        <f t="shared" si="0"/>
        <v>24</v>
      </c>
      <c r="BC85" s="97">
        <f t="shared" si="1"/>
        <v>240</v>
      </c>
      <c r="BD85" s="93">
        <f t="shared" si="1"/>
        <v>2400</v>
      </c>
    </row>
    <row r="86" spans="1:56" ht="15.75" x14ac:dyDescent="0.25">
      <c r="A86" s="27"/>
      <c r="B86" s="31"/>
      <c r="C86" s="21" t="s">
        <v>99</v>
      </c>
      <c r="D86" s="15"/>
      <c r="E86" s="3"/>
      <c r="F86" s="4"/>
      <c r="G86" s="4"/>
      <c r="H86" s="70"/>
      <c r="I86" s="70"/>
      <c r="J86" s="70"/>
      <c r="K86" s="70"/>
      <c r="L86" s="70"/>
      <c r="M86" s="70"/>
      <c r="N86" s="70">
        <v>4</v>
      </c>
      <c r="O86" s="70"/>
      <c r="P86" s="70"/>
      <c r="Q86" s="70"/>
      <c r="R86" s="70"/>
      <c r="S86" s="70"/>
      <c r="T86" s="70"/>
      <c r="U86" s="70"/>
      <c r="V86" s="70">
        <v>6</v>
      </c>
      <c r="W86" s="70">
        <v>7</v>
      </c>
      <c r="X86" s="70"/>
      <c r="Y86" s="70"/>
      <c r="Z86" s="70"/>
      <c r="AA86" s="70">
        <v>2</v>
      </c>
      <c r="AB86" s="70"/>
      <c r="AC86" s="70"/>
      <c r="AD86" s="70"/>
      <c r="AE86" s="70">
        <v>5</v>
      </c>
      <c r="AF86" s="70"/>
      <c r="AG86" s="70">
        <v>6</v>
      </c>
      <c r="AH86" s="70"/>
      <c r="AI86" s="70"/>
      <c r="AJ86" s="70">
        <v>11</v>
      </c>
      <c r="AK86" s="70"/>
      <c r="AL86" s="70"/>
      <c r="AM86" s="70">
        <v>9</v>
      </c>
      <c r="AN86" s="70"/>
      <c r="AO86" s="70"/>
      <c r="AP86" s="70"/>
      <c r="AQ86" s="70"/>
      <c r="AR86" s="70"/>
      <c r="AS86" s="70"/>
      <c r="AT86" s="70"/>
      <c r="AU86" s="70"/>
      <c r="AV86" s="70"/>
      <c r="AW86" s="70"/>
      <c r="AX86" s="70"/>
      <c r="AY86" s="70"/>
      <c r="AZ86" s="70"/>
      <c r="BA86" s="70"/>
      <c r="BB86" s="50">
        <f t="shared" ref="BB86:BB88" si="67">SUM(D86:BA86)</f>
        <v>50</v>
      </c>
      <c r="BC86" s="97">
        <f t="shared" ref="BC86:BC88" si="68">BB86*10</f>
        <v>500</v>
      </c>
      <c r="BD86" s="93">
        <f t="shared" ref="BD86:BD88" si="69">BC86*10</f>
        <v>5000</v>
      </c>
    </row>
    <row r="87" spans="1:56" ht="15.75" x14ac:dyDescent="0.25">
      <c r="A87" s="27"/>
      <c r="B87" s="31"/>
      <c r="C87" s="21" t="s">
        <v>100</v>
      </c>
      <c r="D87" s="15"/>
      <c r="E87" s="3"/>
      <c r="F87" s="4"/>
      <c r="G87" s="4"/>
      <c r="H87" s="70"/>
      <c r="I87" s="70"/>
      <c r="J87" s="70"/>
      <c r="K87" s="70"/>
      <c r="L87" s="70"/>
      <c r="M87" s="70"/>
      <c r="N87" s="70"/>
      <c r="O87" s="70">
        <v>6</v>
      </c>
      <c r="P87" s="70"/>
      <c r="Q87" s="70"/>
      <c r="R87" s="70"/>
      <c r="S87" s="70"/>
      <c r="T87" s="70">
        <v>1</v>
      </c>
      <c r="U87" s="70"/>
      <c r="V87" s="70"/>
      <c r="W87" s="70">
        <v>8</v>
      </c>
      <c r="X87" s="70"/>
      <c r="Y87" s="70"/>
      <c r="Z87" s="70"/>
      <c r="AA87" s="70">
        <v>7</v>
      </c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50">
        <f t="shared" si="67"/>
        <v>22</v>
      </c>
      <c r="BC87" s="97">
        <f t="shared" si="68"/>
        <v>220</v>
      </c>
      <c r="BD87" s="93">
        <f t="shared" si="69"/>
        <v>2200</v>
      </c>
    </row>
    <row r="88" spans="1:56" ht="15.75" x14ac:dyDescent="0.25">
      <c r="A88" s="27"/>
      <c r="B88" s="31"/>
      <c r="C88" s="21" t="s">
        <v>109</v>
      </c>
      <c r="D88" s="15"/>
      <c r="E88" s="3"/>
      <c r="F88" s="4"/>
      <c r="G88" s="4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>
        <v>4</v>
      </c>
      <c r="AF88" s="70"/>
      <c r="AG88" s="70">
        <v>4</v>
      </c>
      <c r="AH88" s="70"/>
      <c r="AI88" s="70"/>
      <c r="AJ88" s="70">
        <v>3</v>
      </c>
      <c r="AK88" s="70"/>
      <c r="AL88" s="70"/>
      <c r="AM88" s="70">
        <v>3</v>
      </c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50">
        <f t="shared" si="67"/>
        <v>14</v>
      </c>
      <c r="BC88" s="97">
        <f t="shared" si="68"/>
        <v>140</v>
      </c>
      <c r="BD88" s="93">
        <f t="shared" si="69"/>
        <v>1400</v>
      </c>
    </row>
    <row r="89" spans="1:56" ht="15.75" x14ac:dyDescent="0.25">
      <c r="A89" s="27"/>
      <c r="B89" s="31"/>
      <c r="C89" s="20" t="s">
        <v>113</v>
      </c>
      <c r="D89" s="15"/>
      <c r="E89" s="3"/>
      <c r="F89" s="4"/>
      <c r="G89" s="4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>
        <v>4</v>
      </c>
      <c r="AF89" s="70"/>
      <c r="AG89" s="70">
        <v>4</v>
      </c>
      <c r="AH89" s="70"/>
      <c r="AI89" s="70"/>
      <c r="AJ89" s="70">
        <v>2</v>
      </c>
      <c r="AK89" s="70"/>
      <c r="AL89" s="70"/>
      <c r="AM89" s="70">
        <v>3</v>
      </c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50">
        <f t="shared" si="0"/>
        <v>13</v>
      </c>
      <c r="BC89" s="97">
        <f t="shared" si="1"/>
        <v>130</v>
      </c>
      <c r="BD89" s="93">
        <f t="shared" si="1"/>
        <v>1300</v>
      </c>
    </row>
    <row r="90" spans="1:56" ht="15.75" x14ac:dyDescent="0.25">
      <c r="A90" s="27"/>
      <c r="B90" s="31" t="s">
        <v>38</v>
      </c>
      <c r="C90" s="20" t="s">
        <v>79</v>
      </c>
      <c r="D90" s="15"/>
      <c r="E90" s="3"/>
      <c r="F90" s="4"/>
      <c r="G90" s="4"/>
      <c r="H90" s="70"/>
      <c r="I90" s="70"/>
      <c r="J90" s="70"/>
      <c r="K90" s="70"/>
      <c r="L90" s="70">
        <v>3</v>
      </c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50">
        <f t="shared" ref="BB90" si="70">SUM(D90:BA90)</f>
        <v>3</v>
      </c>
      <c r="BC90" s="97">
        <f t="shared" ref="BC90" si="71">BB90*10</f>
        <v>30</v>
      </c>
      <c r="BD90" s="93">
        <f t="shared" ref="BD90" si="72">BC90*10</f>
        <v>300</v>
      </c>
    </row>
    <row r="91" spans="1:56" ht="15.75" x14ac:dyDescent="0.25">
      <c r="A91" s="27"/>
      <c r="B91" s="31"/>
      <c r="C91" s="20" t="s">
        <v>80</v>
      </c>
      <c r="D91" s="15"/>
      <c r="E91" s="3"/>
      <c r="F91" s="4"/>
      <c r="G91" s="4"/>
      <c r="H91" s="70"/>
      <c r="I91" s="70"/>
      <c r="J91" s="70"/>
      <c r="K91" s="70"/>
      <c r="L91" s="70">
        <v>3</v>
      </c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50">
        <f t="shared" ref="BB91:BB94" si="73">SUM(D91:BA91)</f>
        <v>3</v>
      </c>
      <c r="BC91" s="97">
        <f t="shared" ref="BC91:BC94" si="74">BB91*10</f>
        <v>30</v>
      </c>
      <c r="BD91" s="93">
        <f t="shared" ref="BD91:BD94" si="75">BC91*10</f>
        <v>300</v>
      </c>
    </row>
    <row r="92" spans="1:56" ht="15.75" x14ac:dyDescent="0.25">
      <c r="A92" s="27"/>
      <c r="B92" s="31"/>
      <c r="C92" s="20" t="s">
        <v>81</v>
      </c>
      <c r="D92" s="15"/>
      <c r="E92" s="3"/>
      <c r="F92" s="4"/>
      <c r="G92" s="4"/>
      <c r="H92" s="70"/>
      <c r="I92" s="70"/>
      <c r="J92" s="70"/>
      <c r="K92" s="70"/>
      <c r="L92" s="70">
        <v>3</v>
      </c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50">
        <f t="shared" si="73"/>
        <v>3</v>
      </c>
      <c r="BC92" s="97">
        <f t="shared" si="74"/>
        <v>30</v>
      </c>
      <c r="BD92" s="93">
        <f t="shared" si="75"/>
        <v>300</v>
      </c>
    </row>
    <row r="93" spans="1:56" ht="15.75" x14ac:dyDescent="0.25">
      <c r="A93" s="27"/>
      <c r="B93" s="31"/>
      <c r="C93" s="20" t="s">
        <v>82</v>
      </c>
      <c r="D93" s="15"/>
      <c r="E93" s="3"/>
      <c r="F93" s="4"/>
      <c r="G93" s="4"/>
      <c r="H93" s="70"/>
      <c r="I93" s="70"/>
      <c r="J93" s="70"/>
      <c r="K93" s="70"/>
      <c r="L93" s="70">
        <v>3</v>
      </c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50">
        <f t="shared" si="73"/>
        <v>3</v>
      </c>
      <c r="BC93" s="97">
        <f t="shared" si="74"/>
        <v>30</v>
      </c>
      <c r="BD93" s="93">
        <f t="shared" si="75"/>
        <v>300</v>
      </c>
    </row>
    <row r="94" spans="1:56" ht="15.75" x14ac:dyDescent="0.25">
      <c r="A94" s="27"/>
      <c r="B94" s="31" t="s">
        <v>39</v>
      </c>
      <c r="C94" s="20" t="s">
        <v>75</v>
      </c>
      <c r="D94" s="15"/>
      <c r="E94" s="3"/>
      <c r="F94" s="4"/>
      <c r="G94" s="4"/>
      <c r="H94" s="70"/>
      <c r="I94" s="70"/>
      <c r="J94" s="70">
        <v>2</v>
      </c>
      <c r="K94" s="70"/>
      <c r="L94" s="70"/>
      <c r="M94" s="70"/>
      <c r="N94" s="70"/>
      <c r="O94" s="70"/>
      <c r="P94" s="70">
        <v>6</v>
      </c>
      <c r="Q94" s="70"/>
      <c r="R94" s="70"/>
      <c r="S94" s="70">
        <v>12</v>
      </c>
      <c r="T94" s="70"/>
      <c r="U94" s="70"/>
      <c r="V94" s="70"/>
      <c r="W94" s="70"/>
      <c r="X94" s="70">
        <v>7</v>
      </c>
      <c r="Y94" s="70"/>
      <c r="Z94" s="70"/>
      <c r="AA94" s="70"/>
      <c r="AB94" s="70">
        <v>9</v>
      </c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50">
        <f t="shared" si="73"/>
        <v>36</v>
      </c>
      <c r="BC94" s="97">
        <f t="shared" si="74"/>
        <v>360</v>
      </c>
      <c r="BD94" s="93">
        <f t="shared" si="75"/>
        <v>3600</v>
      </c>
    </row>
    <row r="95" spans="1:56" ht="15.75" x14ac:dyDescent="0.25">
      <c r="A95" s="27"/>
      <c r="B95" s="31"/>
      <c r="C95" s="20" t="s">
        <v>76</v>
      </c>
      <c r="D95" s="15"/>
      <c r="E95" s="3"/>
      <c r="F95" s="4"/>
      <c r="G95" s="4"/>
      <c r="H95" s="70"/>
      <c r="I95" s="70"/>
      <c r="J95" s="70">
        <v>6</v>
      </c>
      <c r="K95" s="70"/>
      <c r="L95" s="70"/>
      <c r="M95" s="70"/>
      <c r="N95" s="70"/>
      <c r="O95" s="70"/>
      <c r="P95" s="70">
        <v>14</v>
      </c>
      <c r="Q95" s="70"/>
      <c r="R95" s="70"/>
      <c r="S95" s="70">
        <v>22</v>
      </c>
      <c r="T95" s="70"/>
      <c r="U95" s="70"/>
      <c r="V95" s="70"/>
      <c r="W95" s="70"/>
      <c r="X95" s="70">
        <v>7</v>
      </c>
      <c r="Y95" s="70"/>
      <c r="Z95" s="70"/>
      <c r="AA95" s="70"/>
      <c r="AB95" s="70">
        <v>2</v>
      </c>
      <c r="AC95" s="70"/>
      <c r="AD95" s="70"/>
      <c r="AE95" s="70"/>
      <c r="AF95" s="70"/>
      <c r="AG95" s="70"/>
      <c r="AH95" s="70">
        <v>2</v>
      </c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50">
        <f t="shared" ref="BB95" si="76">SUM(D95:BA95)</f>
        <v>53</v>
      </c>
      <c r="BC95" s="97">
        <f t="shared" ref="BC95" si="77">BB95*10</f>
        <v>530</v>
      </c>
      <c r="BD95" s="93">
        <f t="shared" ref="BD95" si="78">BC95*10</f>
        <v>5300</v>
      </c>
    </row>
    <row r="96" spans="1:56" ht="16.5" thickBot="1" x14ac:dyDescent="0.3">
      <c r="A96" s="102"/>
      <c r="B96" s="75" t="s">
        <v>49</v>
      </c>
      <c r="C96" s="76" t="s">
        <v>16</v>
      </c>
      <c r="D96" s="77"/>
      <c r="E96" s="78"/>
      <c r="F96" s="79">
        <v>6</v>
      </c>
      <c r="G96" s="79"/>
      <c r="H96" s="73"/>
      <c r="I96" s="73"/>
      <c r="J96" s="73"/>
      <c r="K96" s="73">
        <v>12</v>
      </c>
      <c r="L96" s="73"/>
      <c r="M96" s="73"/>
      <c r="N96" s="73"/>
      <c r="O96" s="73">
        <v>25</v>
      </c>
      <c r="P96" s="73"/>
      <c r="Q96" s="73"/>
      <c r="R96" s="73"/>
      <c r="S96" s="73">
        <v>31</v>
      </c>
      <c r="T96" s="73"/>
      <c r="U96" s="73"/>
      <c r="V96" s="73"/>
      <c r="W96" s="73">
        <v>48</v>
      </c>
      <c r="X96" s="73"/>
      <c r="Y96" s="73"/>
      <c r="Z96" s="73"/>
      <c r="AA96" s="73">
        <v>56</v>
      </c>
      <c r="AB96" s="73"/>
      <c r="AC96" s="73"/>
      <c r="AD96" s="73"/>
      <c r="AE96" s="73"/>
      <c r="AF96" s="73">
        <v>24</v>
      </c>
      <c r="AG96" s="73"/>
      <c r="AH96" s="73">
        <v>27</v>
      </c>
      <c r="AI96" s="73"/>
      <c r="AJ96" s="73"/>
      <c r="AK96" s="73">
        <v>37</v>
      </c>
      <c r="AL96" s="73"/>
      <c r="AM96" s="73"/>
      <c r="AN96" s="73">
        <v>39</v>
      </c>
      <c r="AO96" s="73"/>
      <c r="AP96" s="73">
        <v>20</v>
      </c>
      <c r="AQ96" s="73"/>
      <c r="AR96" s="73"/>
      <c r="AS96" s="73"/>
      <c r="AT96" s="73"/>
      <c r="AU96" s="73"/>
      <c r="AV96" s="73">
        <v>15</v>
      </c>
      <c r="AW96" s="73"/>
      <c r="AX96" s="73"/>
      <c r="AY96" s="73"/>
      <c r="AZ96" s="73"/>
      <c r="BA96" s="73">
        <v>15</v>
      </c>
      <c r="BB96" s="103">
        <f t="shared" si="0"/>
        <v>355</v>
      </c>
      <c r="BC96" s="104">
        <f t="shared" si="1"/>
        <v>3550</v>
      </c>
      <c r="BD96" s="105">
        <f t="shared" si="1"/>
        <v>35500</v>
      </c>
    </row>
    <row r="97" spans="1:56" ht="15.75" x14ac:dyDescent="0.25">
      <c r="A97" s="33" t="s">
        <v>115</v>
      </c>
      <c r="B97" s="30" t="s">
        <v>36</v>
      </c>
      <c r="C97" s="25" t="s">
        <v>115</v>
      </c>
      <c r="D97" s="40"/>
      <c r="E97" s="41"/>
      <c r="F97" s="42"/>
      <c r="G97" s="42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/>
      <c r="AL97" s="69"/>
      <c r="AM97" s="69"/>
      <c r="AN97" s="69"/>
      <c r="AO97" s="69"/>
      <c r="AP97" s="69">
        <v>2</v>
      </c>
      <c r="AQ97" s="69">
        <v>8</v>
      </c>
      <c r="AR97" s="69">
        <v>9</v>
      </c>
      <c r="AS97" s="69">
        <v>15</v>
      </c>
      <c r="AT97" s="69">
        <v>10</v>
      </c>
      <c r="AU97" s="69">
        <v>0</v>
      </c>
      <c r="AV97" s="69">
        <v>17</v>
      </c>
      <c r="AW97" s="69">
        <v>28</v>
      </c>
      <c r="AX97" s="69">
        <v>22</v>
      </c>
      <c r="AY97" s="69">
        <v>22</v>
      </c>
      <c r="AZ97" s="69">
        <v>4</v>
      </c>
      <c r="BA97" s="69">
        <v>1</v>
      </c>
      <c r="BB97" s="49">
        <f t="shared" si="0"/>
        <v>138</v>
      </c>
      <c r="BC97" s="96">
        <f t="shared" ref="BC97" si="79">BB97*10</f>
        <v>1380</v>
      </c>
      <c r="BD97" s="92">
        <f t="shared" ref="BD97" si="80">BC97*10</f>
        <v>13800</v>
      </c>
    </row>
    <row r="98" spans="1:56" ht="15.75" x14ac:dyDescent="0.25">
      <c r="A98" s="27"/>
      <c r="B98" s="31" t="s">
        <v>43</v>
      </c>
      <c r="C98" s="20" t="s">
        <v>115</v>
      </c>
      <c r="D98" s="15"/>
      <c r="E98" s="3"/>
      <c r="F98" s="4"/>
      <c r="G98" s="4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>
        <v>1</v>
      </c>
      <c r="AQ98" s="70">
        <v>17</v>
      </c>
      <c r="AR98" s="70">
        <v>6</v>
      </c>
      <c r="AS98" s="70">
        <v>6</v>
      </c>
      <c r="AT98" s="70">
        <v>4</v>
      </c>
      <c r="AU98" s="70">
        <v>2</v>
      </c>
      <c r="AV98" s="70">
        <v>42</v>
      </c>
      <c r="AW98" s="70">
        <v>17</v>
      </c>
      <c r="AX98" s="70">
        <v>15</v>
      </c>
      <c r="AY98" s="70">
        <v>12</v>
      </c>
      <c r="AZ98" s="70">
        <v>3</v>
      </c>
      <c r="BA98" s="70">
        <v>3</v>
      </c>
      <c r="BB98" s="50">
        <f t="shared" ref="BB98:BB108" si="81">SUM(D98:BA98)</f>
        <v>128</v>
      </c>
      <c r="BC98" s="97">
        <f t="shared" ref="BC98:BC108" si="82">BB98*10</f>
        <v>1280</v>
      </c>
      <c r="BD98" s="93">
        <f t="shared" ref="BD98:BD108" si="83">BC98*10</f>
        <v>12800</v>
      </c>
    </row>
    <row r="99" spans="1:56" ht="15.75" x14ac:dyDescent="0.25">
      <c r="A99" s="27"/>
      <c r="B99" s="31" t="s">
        <v>44</v>
      </c>
      <c r="C99" s="20" t="s">
        <v>115</v>
      </c>
      <c r="D99" s="15"/>
      <c r="E99" s="3"/>
      <c r="F99" s="4"/>
      <c r="G99" s="4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>
        <v>2</v>
      </c>
      <c r="AR99" s="70">
        <v>1</v>
      </c>
      <c r="AS99" s="70">
        <v>3</v>
      </c>
      <c r="AT99" s="70">
        <v>0</v>
      </c>
      <c r="AU99" s="70">
        <v>1</v>
      </c>
      <c r="AV99" s="70">
        <v>10</v>
      </c>
      <c r="AW99" s="70">
        <v>16</v>
      </c>
      <c r="AX99" s="70">
        <v>0</v>
      </c>
      <c r="AY99" s="70">
        <v>10</v>
      </c>
      <c r="AZ99" s="70">
        <v>1</v>
      </c>
      <c r="BA99" s="70">
        <v>3</v>
      </c>
      <c r="BB99" s="50">
        <f t="shared" si="81"/>
        <v>47</v>
      </c>
      <c r="BC99" s="97">
        <f t="shared" si="82"/>
        <v>470</v>
      </c>
      <c r="BD99" s="93">
        <f t="shared" si="83"/>
        <v>4700</v>
      </c>
    </row>
    <row r="100" spans="1:56" ht="15.75" x14ac:dyDescent="0.25">
      <c r="A100" s="27"/>
      <c r="B100" s="31" t="s">
        <v>37</v>
      </c>
      <c r="C100" s="20" t="s">
        <v>115</v>
      </c>
      <c r="D100" s="15"/>
      <c r="E100" s="3"/>
      <c r="F100" s="4"/>
      <c r="G100" s="4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>
        <v>0</v>
      </c>
      <c r="AR100" s="70">
        <v>3</v>
      </c>
      <c r="AS100" s="70">
        <v>2</v>
      </c>
      <c r="AT100" s="70">
        <v>4</v>
      </c>
      <c r="AU100" s="70">
        <v>1</v>
      </c>
      <c r="AV100" s="70">
        <v>0</v>
      </c>
      <c r="AW100" s="70">
        <v>8</v>
      </c>
      <c r="AX100" s="70">
        <v>16</v>
      </c>
      <c r="AY100" s="70">
        <v>4</v>
      </c>
      <c r="AZ100" s="70">
        <v>1</v>
      </c>
      <c r="BA100" s="70">
        <v>0</v>
      </c>
      <c r="BB100" s="50">
        <f t="shared" si="81"/>
        <v>39</v>
      </c>
      <c r="BC100" s="97">
        <f t="shared" si="82"/>
        <v>390</v>
      </c>
      <c r="BD100" s="93">
        <f t="shared" si="83"/>
        <v>3900</v>
      </c>
    </row>
    <row r="101" spans="1:56" ht="15.75" x14ac:dyDescent="0.25">
      <c r="A101" s="27"/>
      <c r="B101" s="31" t="s">
        <v>45</v>
      </c>
      <c r="C101" s="20" t="s">
        <v>115</v>
      </c>
      <c r="D101" s="15"/>
      <c r="E101" s="3"/>
      <c r="F101" s="4"/>
      <c r="G101" s="4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>
        <v>2</v>
      </c>
      <c r="AR101" s="70">
        <v>0</v>
      </c>
      <c r="AS101" s="70">
        <v>0</v>
      </c>
      <c r="AT101" s="70">
        <v>0</v>
      </c>
      <c r="AU101" s="70">
        <v>0</v>
      </c>
      <c r="AV101" s="70">
        <v>12</v>
      </c>
      <c r="AW101" s="70">
        <v>2</v>
      </c>
      <c r="AX101" s="70">
        <v>0</v>
      </c>
      <c r="AY101" s="70">
        <v>0</v>
      </c>
      <c r="AZ101" s="70">
        <v>0</v>
      </c>
      <c r="BA101" s="70">
        <v>1</v>
      </c>
      <c r="BB101" s="50">
        <f t="shared" si="81"/>
        <v>17</v>
      </c>
      <c r="BC101" s="97">
        <f t="shared" si="82"/>
        <v>170</v>
      </c>
      <c r="BD101" s="93">
        <f t="shared" si="83"/>
        <v>1700</v>
      </c>
    </row>
    <row r="102" spans="1:56" ht="15.75" x14ac:dyDescent="0.25">
      <c r="A102" s="27"/>
      <c r="B102" s="31" t="s">
        <v>41</v>
      </c>
      <c r="C102" s="20" t="s">
        <v>115</v>
      </c>
      <c r="D102" s="15"/>
      <c r="E102" s="3"/>
      <c r="F102" s="4"/>
      <c r="G102" s="4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4</v>
      </c>
      <c r="AW102" s="70">
        <v>13</v>
      </c>
      <c r="AX102" s="70">
        <v>7</v>
      </c>
      <c r="AY102" s="70">
        <v>4</v>
      </c>
      <c r="AZ102" s="70">
        <v>1</v>
      </c>
      <c r="BA102" s="70">
        <v>1</v>
      </c>
      <c r="BB102" s="50">
        <f t="shared" si="81"/>
        <v>30</v>
      </c>
      <c r="BC102" s="97">
        <f t="shared" si="82"/>
        <v>300</v>
      </c>
      <c r="BD102" s="93">
        <f t="shared" si="83"/>
        <v>3000</v>
      </c>
    </row>
    <row r="103" spans="1:56" ht="15.75" x14ac:dyDescent="0.25">
      <c r="A103" s="27"/>
      <c r="B103" s="31" t="s">
        <v>46</v>
      </c>
      <c r="C103" s="20" t="s">
        <v>115</v>
      </c>
      <c r="D103" s="15"/>
      <c r="E103" s="3"/>
      <c r="F103" s="4"/>
      <c r="G103" s="4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>
        <v>0</v>
      </c>
      <c r="AR103" s="70">
        <v>5</v>
      </c>
      <c r="AS103" s="70">
        <v>7</v>
      </c>
      <c r="AT103" s="70">
        <v>1</v>
      </c>
      <c r="AU103" s="70">
        <v>1</v>
      </c>
      <c r="AV103" s="70">
        <v>1</v>
      </c>
      <c r="AW103" s="70">
        <v>7</v>
      </c>
      <c r="AX103" s="70">
        <v>21</v>
      </c>
      <c r="AY103" s="70">
        <v>23</v>
      </c>
      <c r="AZ103" s="70">
        <v>1</v>
      </c>
      <c r="BA103" s="70">
        <v>0</v>
      </c>
      <c r="BB103" s="50">
        <f t="shared" si="81"/>
        <v>67</v>
      </c>
      <c r="BC103" s="97">
        <f t="shared" si="82"/>
        <v>670</v>
      </c>
      <c r="BD103" s="93">
        <f t="shared" si="83"/>
        <v>6700</v>
      </c>
    </row>
    <row r="104" spans="1:56" ht="15.75" x14ac:dyDescent="0.25">
      <c r="A104" s="27"/>
      <c r="B104" s="31" t="s">
        <v>62</v>
      </c>
      <c r="C104" s="20" t="s">
        <v>115</v>
      </c>
      <c r="D104" s="15"/>
      <c r="E104" s="3"/>
      <c r="F104" s="4"/>
      <c r="G104" s="4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>
        <v>4</v>
      </c>
      <c r="AR104" s="70">
        <v>4</v>
      </c>
      <c r="AS104" s="70">
        <v>0</v>
      </c>
      <c r="AT104" s="70">
        <v>1</v>
      </c>
      <c r="AU104" s="70">
        <v>0</v>
      </c>
      <c r="AV104" s="70">
        <v>12</v>
      </c>
      <c r="AW104" s="70">
        <v>10</v>
      </c>
      <c r="AX104" s="70">
        <v>4</v>
      </c>
      <c r="AY104" s="70">
        <v>15</v>
      </c>
      <c r="AZ104" s="70">
        <v>0</v>
      </c>
      <c r="BA104" s="70">
        <v>0</v>
      </c>
      <c r="BB104" s="50">
        <f t="shared" si="81"/>
        <v>50</v>
      </c>
      <c r="BC104" s="97">
        <f t="shared" si="82"/>
        <v>500</v>
      </c>
      <c r="BD104" s="93">
        <f t="shared" si="83"/>
        <v>5000</v>
      </c>
    </row>
    <row r="105" spans="1:56" ht="15.75" x14ac:dyDescent="0.25">
      <c r="A105" s="27"/>
      <c r="B105" s="31" t="s">
        <v>47</v>
      </c>
      <c r="C105" s="20" t="s">
        <v>115</v>
      </c>
      <c r="D105" s="15"/>
      <c r="E105" s="3"/>
      <c r="F105" s="4"/>
      <c r="G105" s="4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>
        <v>7</v>
      </c>
      <c r="AN105" s="70"/>
      <c r="AO105" s="70"/>
      <c r="AP105" s="70"/>
      <c r="AQ105" s="70">
        <v>2</v>
      </c>
      <c r="AR105" s="70">
        <v>0</v>
      </c>
      <c r="AS105" s="70">
        <v>4</v>
      </c>
      <c r="AT105" s="70">
        <v>1</v>
      </c>
      <c r="AU105" s="70">
        <v>0</v>
      </c>
      <c r="AV105" s="70">
        <v>17</v>
      </c>
      <c r="AW105" s="70">
        <v>2</v>
      </c>
      <c r="AX105" s="70">
        <v>22</v>
      </c>
      <c r="AY105" s="70">
        <v>4</v>
      </c>
      <c r="AZ105" s="70">
        <v>0</v>
      </c>
      <c r="BA105" s="70">
        <v>0</v>
      </c>
      <c r="BB105" s="50">
        <f t="shared" si="81"/>
        <v>59</v>
      </c>
      <c r="BC105" s="97">
        <f t="shared" si="82"/>
        <v>590</v>
      </c>
      <c r="BD105" s="93">
        <f t="shared" si="83"/>
        <v>5900</v>
      </c>
    </row>
    <row r="106" spans="1:56" ht="15.75" x14ac:dyDescent="0.25">
      <c r="A106" s="27"/>
      <c r="B106" s="31" t="s">
        <v>48</v>
      </c>
      <c r="C106" s="20" t="s">
        <v>115</v>
      </c>
      <c r="D106" s="15"/>
      <c r="E106" s="3"/>
      <c r="F106" s="4"/>
      <c r="G106" s="4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>
        <v>11</v>
      </c>
      <c r="AR106" s="70">
        <v>2</v>
      </c>
      <c r="AS106" s="70">
        <v>1</v>
      </c>
      <c r="AT106" s="70">
        <v>1</v>
      </c>
      <c r="AU106" s="70">
        <v>3</v>
      </c>
      <c r="AV106" s="70">
        <v>9</v>
      </c>
      <c r="AW106" s="70">
        <v>13</v>
      </c>
      <c r="AX106" s="70">
        <v>4</v>
      </c>
      <c r="AY106" s="70">
        <v>11</v>
      </c>
      <c r="AZ106" s="70">
        <v>2</v>
      </c>
      <c r="BA106" s="70">
        <v>2</v>
      </c>
      <c r="BB106" s="50">
        <f t="shared" si="81"/>
        <v>59</v>
      </c>
      <c r="BC106" s="97">
        <f t="shared" si="82"/>
        <v>590</v>
      </c>
      <c r="BD106" s="93">
        <f t="shared" si="83"/>
        <v>5900</v>
      </c>
    </row>
    <row r="107" spans="1:56" ht="15.75" x14ac:dyDescent="0.25">
      <c r="A107" s="27"/>
      <c r="B107" s="31" t="s">
        <v>38</v>
      </c>
      <c r="C107" s="20" t="s">
        <v>115</v>
      </c>
      <c r="D107" s="15"/>
      <c r="E107" s="3"/>
      <c r="F107" s="4"/>
      <c r="G107" s="4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>
        <v>3</v>
      </c>
      <c r="AR107" s="70">
        <v>10</v>
      </c>
      <c r="AS107" s="70">
        <v>5</v>
      </c>
      <c r="AT107" s="70">
        <v>5</v>
      </c>
      <c r="AU107" s="70">
        <v>1</v>
      </c>
      <c r="AV107" s="70">
        <v>20</v>
      </c>
      <c r="AW107" s="70">
        <v>32</v>
      </c>
      <c r="AX107" s="70">
        <v>13</v>
      </c>
      <c r="AY107" s="70">
        <v>11</v>
      </c>
      <c r="AZ107" s="70">
        <v>3</v>
      </c>
      <c r="BA107" s="70">
        <v>2</v>
      </c>
      <c r="BB107" s="50">
        <f t="shared" si="81"/>
        <v>105</v>
      </c>
      <c r="BC107" s="97">
        <f t="shared" si="82"/>
        <v>1050</v>
      </c>
      <c r="BD107" s="93">
        <f t="shared" si="83"/>
        <v>10500</v>
      </c>
    </row>
    <row r="108" spans="1:56" ht="15.75" x14ac:dyDescent="0.25">
      <c r="A108" s="27"/>
      <c r="B108" s="31" t="s">
        <v>39</v>
      </c>
      <c r="C108" s="20" t="s">
        <v>115</v>
      </c>
      <c r="D108" s="15"/>
      <c r="E108" s="3"/>
      <c r="F108" s="4"/>
      <c r="G108" s="4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>
        <v>2</v>
      </c>
      <c r="AR108" s="70">
        <v>0</v>
      </c>
      <c r="AS108" s="70">
        <v>0</v>
      </c>
      <c r="AT108" s="70">
        <v>1</v>
      </c>
      <c r="AU108" s="70">
        <v>2</v>
      </c>
      <c r="AV108" s="70">
        <v>13</v>
      </c>
      <c r="AW108" s="70">
        <v>1</v>
      </c>
      <c r="AX108" s="70">
        <v>14</v>
      </c>
      <c r="AY108" s="70">
        <v>0</v>
      </c>
      <c r="AZ108" s="70">
        <v>1</v>
      </c>
      <c r="BA108" s="70">
        <v>2</v>
      </c>
      <c r="BB108" s="50">
        <f t="shared" si="81"/>
        <v>36</v>
      </c>
      <c r="BC108" s="97">
        <f t="shared" si="82"/>
        <v>360</v>
      </c>
      <c r="BD108" s="93">
        <f t="shared" si="83"/>
        <v>3600</v>
      </c>
    </row>
    <row r="109" spans="1:56" ht="15.75" x14ac:dyDescent="0.25">
      <c r="A109" s="27"/>
      <c r="B109" s="31" t="s">
        <v>49</v>
      </c>
      <c r="C109" s="20" t="s">
        <v>115</v>
      </c>
      <c r="D109" s="15"/>
      <c r="E109" s="3"/>
      <c r="F109" s="4"/>
      <c r="G109" s="4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>
        <v>0</v>
      </c>
      <c r="AR109" s="70">
        <v>2</v>
      </c>
      <c r="AS109" s="70">
        <v>0</v>
      </c>
      <c r="AT109" s="70">
        <v>2</v>
      </c>
      <c r="AU109" s="70">
        <v>0</v>
      </c>
      <c r="AV109" s="70">
        <v>0</v>
      </c>
      <c r="AW109" s="70">
        <v>5</v>
      </c>
      <c r="AX109" s="70">
        <v>0</v>
      </c>
      <c r="AY109" s="70">
        <v>9</v>
      </c>
      <c r="AZ109" s="70">
        <v>0</v>
      </c>
      <c r="BA109" s="70">
        <v>0</v>
      </c>
      <c r="BB109" s="50">
        <f t="shared" si="0"/>
        <v>18</v>
      </c>
      <c r="BC109" s="97">
        <f t="shared" si="1"/>
        <v>180</v>
      </c>
      <c r="BD109" s="93">
        <f t="shared" si="1"/>
        <v>1800</v>
      </c>
    </row>
    <row r="110" spans="1:56" ht="16.5" thickBot="1" x14ac:dyDescent="0.3">
      <c r="A110" s="29"/>
      <c r="B110" s="32" t="s">
        <v>40</v>
      </c>
      <c r="C110" s="22" t="s">
        <v>115</v>
      </c>
      <c r="D110" s="16"/>
      <c r="E110" s="6"/>
      <c r="F110" s="7"/>
      <c r="G110" s="7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  <c r="AC110" s="71"/>
      <c r="AD110" s="71"/>
      <c r="AE110" s="71"/>
      <c r="AF110" s="71"/>
      <c r="AG110" s="71"/>
      <c r="AH110" s="71"/>
      <c r="AI110" s="71"/>
      <c r="AJ110" s="71"/>
      <c r="AK110" s="71"/>
      <c r="AL110" s="71"/>
      <c r="AM110" s="71"/>
      <c r="AN110" s="71"/>
      <c r="AO110" s="71"/>
      <c r="AP110" s="71"/>
      <c r="AQ110" s="71">
        <v>5</v>
      </c>
      <c r="AR110" s="71">
        <v>3</v>
      </c>
      <c r="AS110" s="71">
        <v>7</v>
      </c>
      <c r="AT110" s="71">
        <v>1</v>
      </c>
      <c r="AU110" s="71">
        <v>1</v>
      </c>
      <c r="AV110" s="71">
        <v>20</v>
      </c>
      <c r="AW110" s="71">
        <v>16</v>
      </c>
      <c r="AX110" s="71">
        <v>19</v>
      </c>
      <c r="AY110" s="71">
        <v>13</v>
      </c>
      <c r="AZ110" s="71">
        <v>0</v>
      </c>
      <c r="BA110" s="71">
        <v>0</v>
      </c>
      <c r="BB110" s="53">
        <f t="shared" si="0"/>
        <v>85</v>
      </c>
      <c r="BC110" s="98">
        <f t="shared" si="1"/>
        <v>850</v>
      </c>
      <c r="BD110" s="94">
        <f t="shared" si="1"/>
        <v>8500</v>
      </c>
    </row>
    <row r="111" spans="1:56" ht="15.75" x14ac:dyDescent="0.25">
      <c r="A111" s="63"/>
      <c r="B111" s="64"/>
      <c r="C111" s="23" t="s">
        <v>25</v>
      </c>
      <c r="D111" s="17">
        <f t="shared" ref="D111:BB111" si="84">SUM(D2:D110)</f>
        <v>84</v>
      </c>
      <c r="E111" s="8">
        <f t="shared" si="84"/>
        <v>39</v>
      </c>
      <c r="F111" s="8">
        <f t="shared" si="84"/>
        <v>42</v>
      </c>
      <c r="G111" s="8">
        <f t="shared" si="84"/>
        <v>33</v>
      </c>
      <c r="H111" s="8">
        <f t="shared" si="84"/>
        <v>6</v>
      </c>
      <c r="I111" s="8">
        <f t="shared" si="84"/>
        <v>11</v>
      </c>
      <c r="J111" s="8">
        <f t="shared" si="84"/>
        <v>77</v>
      </c>
      <c r="K111" s="8">
        <f t="shared" si="84"/>
        <v>40</v>
      </c>
      <c r="L111" s="8">
        <f t="shared" si="84"/>
        <v>87</v>
      </c>
      <c r="M111" s="8">
        <f t="shared" si="84"/>
        <v>25</v>
      </c>
      <c r="N111" s="8">
        <f t="shared" si="84"/>
        <v>190</v>
      </c>
      <c r="O111" s="8">
        <f t="shared" si="84"/>
        <v>169</v>
      </c>
      <c r="P111" s="8">
        <f t="shared" si="84"/>
        <v>56</v>
      </c>
      <c r="Q111" s="8">
        <f t="shared" si="84"/>
        <v>19</v>
      </c>
      <c r="R111" s="8">
        <f t="shared" si="84"/>
        <v>10</v>
      </c>
      <c r="S111" s="8">
        <f t="shared" si="84"/>
        <v>250</v>
      </c>
      <c r="T111" s="8">
        <f t="shared" si="84"/>
        <v>179</v>
      </c>
      <c r="U111" s="8">
        <f t="shared" si="84"/>
        <v>82</v>
      </c>
      <c r="V111" s="8">
        <f t="shared" si="84"/>
        <v>49</v>
      </c>
      <c r="W111" s="8">
        <f t="shared" si="84"/>
        <v>470</v>
      </c>
      <c r="X111" s="8">
        <f t="shared" si="84"/>
        <v>315</v>
      </c>
      <c r="Y111" s="8">
        <f t="shared" si="84"/>
        <v>57</v>
      </c>
      <c r="Z111" s="8">
        <f t="shared" si="84"/>
        <v>34</v>
      </c>
      <c r="AA111" s="8">
        <f t="shared" si="84"/>
        <v>459</v>
      </c>
      <c r="AB111" s="8">
        <f t="shared" si="84"/>
        <v>296</v>
      </c>
      <c r="AC111" s="8">
        <f t="shared" si="84"/>
        <v>29</v>
      </c>
      <c r="AD111" s="8">
        <f t="shared" si="84"/>
        <v>141</v>
      </c>
      <c r="AE111" s="8">
        <f t="shared" si="84"/>
        <v>208</v>
      </c>
      <c r="AF111" s="8">
        <f t="shared" si="84"/>
        <v>71</v>
      </c>
      <c r="AG111" s="8">
        <f t="shared" si="84"/>
        <v>227</v>
      </c>
      <c r="AH111" s="8">
        <f t="shared" si="84"/>
        <v>203</v>
      </c>
      <c r="AI111" s="8">
        <f t="shared" si="84"/>
        <v>50</v>
      </c>
      <c r="AJ111" s="8">
        <f t="shared" si="84"/>
        <v>291</v>
      </c>
      <c r="AK111" s="8">
        <f t="shared" si="84"/>
        <v>309</v>
      </c>
      <c r="AL111" s="8">
        <f t="shared" si="84"/>
        <v>108</v>
      </c>
      <c r="AM111" s="8">
        <f t="shared" si="84"/>
        <v>303</v>
      </c>
      <c r="AN111" s="8">
        <f t="shared" si="84"/>
        <v>331</v>
      </c>
      <c r="AO111" s="8">
        <f t="shared" si="84"/>
        <v>74</v>
      </c>
      <c r="AP111" s="8">
        <f t="shared" si="84"/>
        <v>248</v>
      </c>
      <c r="AQ111" s="8">
        <f t="shared" si="84"/>
        <v>102</v>
      </c>
      <c r="AR111" s="8">
        <f t="shared" si="84"/>
        <v>83</v>
      </c>
      <c r="AS111" s="8">
        <f t="shared" si="84"/>
        <v>50</v>
      </c>
      <c r="AT111" s="8">
        <f t="shared" ref="AT111:AZ111" si="85">SUM(AT2:AT110)</f>
        <v>31</v>
      </c>
      <c r="AU111" s="8">
        <f t="shared" si="85"/>
        <v>12</v>
      </c>
      <c r="AV111" s="8">
        <f t="shared" si="85"/>
        <v>373</v>
      </c>
      <c r="AW111" s="8">
        <f t="shared" si="85"/>
        <v>189</v>
      </c>
      <c r="AX111" s="8">
        <f t="shared" si="85"/>
        <v>157</v>
      </c>
      <c r="AY111" s="8">
        <f t="shared" si="85"/>
        <v>138</v>
      </c>
      <c r="AZ111" s="8">
        <f t="shared" si="85"/>
        <v>17</v>
      </c>
      <c r="BA111" s="8">
        <f t="shared" si="84"/>
        <v>270</v>
      </c>
      <c r="BB111" s="9">
        <f t="shared" si="84"/>
        <v>7094</v>
      </c>
      <c r="BC111" s="10"/>
      <c r="BD111" s="10"/>
    </row>
    <row r="112" spans="1:56" ht="15.75" x14ac:dyDescent="0.25">
      <c r="A112" s="59"/>
      <c r="B112" s="60"/>
      <c r="C112" s="24" t="s">
        <v>28</v>
      </c>
      <c r="D112" s="18">
        <f>D111*10</f>
        <v>840</v>
      </c>
      <c r="E112" s="11">
        <f t="shared" ref="E112:BB112" si="86">E111*10</f>
        <v>390</v>
      </c>
      <c r="F112" s="11">
        <f t="shared" ref="F112" si="87">F111*10</f>
        <v>420</v>
      </c>
      <c r="G112" s="11">
        <f t="shared" si="86"/>
        <v>330</v>
      </c>
      <c r="H112" s="11">
        <f t="shared" ref="H112:I112" si="88">H111*10</f>
        <v>60</v>
      </c>
      <c r="I112" s="11">
        <f t="shared" si="88"/>
        <v>110</v>
      </c>
      <c r="J112" s="11">
        <f t="shared" ref="J112:K112" si="89">J111*10</f>
        <v>770</v>
      </c>
      <c r="K112" s="11">
        <f t="shared" si="89"/>
        <v>400</v>
      </c>
      <c r="L112" s="11">
        <f t="shared" ref="L112" si="90">L111*10</f>
        <v>870</v>
      </c>
      <c r="M112" s="11">
        <f t="shared" ref="M112:BA112" si="91">M111*10</f>
        <v>250</v>
      </c>
      <c r="N112" s="11">
        <f t="shared" ref="N112:R112" si="92">N111*10</f>
        <v>1900</v>
      </c>
      <c r="O112" s="11">
        <f t="shared" si="92"/>
        <v>1690</v>
      </c>
      <c r="P112" s="11">
        <f t="shared" si="92"/>
        <v>560</v>
      </c>
      <c r="Q112" s="11">
        <f t="shared" si="92"/>
        <v>190</v>
      </c>
      <c r="R112" s="11">
        <f t="shared" si="92"/>
        <v>100</v>
      </c>
      <c r="S112" s="11">
        <f t="shared" ref="S112:V112" si="93">S111*10</f>
        <v>2500</v>
      </c>
      <c r="T112" s="11">
        <f t="shared" si="93"/>
        <v>1790</v>
      </c>
      <c r="U112" s="11">
        <f t="shared" si="93"/>
        <v>820</v>
      </c>
      <c r="V112" s="11">
        <f t="shared" si="93"/>
        <v>490</v>
      </c>
      <c r="W112" s="11">
        <f t="shared" ref="W112:AZ112" si="94">W111*10</f>
        <v>4700</v>
      </c>
      <c r="X112" s="11">
        <f t="shared" si="94"/>
        <v>3150</v>
      </c>
      <c r="Y112" s="11">
        <f t="shared" si="94"/>
        <v>570</v>
      </c>
      <c r="Z112" s="11">
        <f t="shared" si="94"/>
        <v>340</v>
      </c>
      <c r="AA112" s="11">
        <f t="shared" ref="AA112" si="95">AA111*10</f>
        <v>4590</v>
      </c>
      <c r="AB112" s="11">
        <f t="shared" si="94"/>
        <v>2960</v>
      </c>
      <c r="AC112" s="11">
        <f t="shared" si="94"/>
        <v>290</v>
      </c>
      <c r="AD112" s="11">
        <f t="shared" si="94"/>
        <v>1410</v>
      </c>
      <c r="AE112" s="11">
        <f t="shared" si="94"/>
        <v>2080</v>
      </c>
      <c r="AF112" s="11">
        <f t="shared" si="94"/>
        <v>710</v>
      </c>
      <c r="AG112" s="11">
        <f t="shared" si="94"/>
        <v>2270</v>
      </c>
      <c r="AH112" s="11">
        <f t="shared" si="94"/>
        <v>2030</v>
      </c>
      <c r="AI112" s="11">
        <f t="shared" si="94"/>
        <v>500</v>
      </c>
      <c r="AJ112" s="11">
        <f t="shared" si="94"/>
        <v>2910</v>
      </c>
      <c r="AK112" s="11">
        <f t="shared" si="94"/>
        <v>3090</v>
      </c>
      <c r="AL112" s="11">
        <f t="shared" si="94"/>
        <v>1080</v>
      </c>
      <c r="AM112" s="11">
        <f t="shared" si="94"/>
        <v>3030</v>
      </c>
      <c r="AN112" s="11">
        <f t="shared" si="94"/>
        <v>3310</v>
      </c>
      <c r="AO112" s="11">
        <f t="shared" si="94"/>
        <v>740</v>
      </c>
      <c r="AP112" s="11">
        <f t="shared" si="94"/>
        <v>2480</v>
      </c>
      <c r="AQ112" s="11">
        <f t="shared" si="94"/>
        <v>1020</v>
      </c>
      <c r="AR112" s="11">
        <f t="shared" si="94"/>
        <v>830</v>
      </c>
      <c r="AS112" s="11">
        <f t="shared" si="94"/>
        <v>500</v>
      </c>
      <c r="AT112" s="11">
        <f t="shared" si="94"/>
        <v>310</v>
      </c>
      <c r="AU112" s="11">
        <f t="shared" si="94"/>
        <v>120</v>
      </c>
      <c r="AV112" s="11">
        <f t="shared" si="94"/>
        <v>3730</v>
      </c>
      <c r="AW112" s="11">
        <f t="shared" si="94"/>
        <v>1890</v>
      </c>
      <c r="AX112" s="11">
        <f t="shared" si="94"/>
        <v>1570</v>
      </c>
      <c r="AY112" s="11">
        <f t="shared" si="94"/>
        <v>1380</v>
      </c>
      <c r="AZ112" s="11">
        <f t="shared" si="94"/>
        <v>170</v>
      </c>
      <c r="BA112" s="11">
        <f t="shared" si="91"/>
        <v>2700</v>
      </c>
      <c r="BB112" s="12">
        <f t="shared" si="86"/>
        <v>70940</v>
      </c>
      <c r="BC112" s="13"/>
      <c r="BD112" s="13"/>
    </row>
    <row r="113" spans="1:56" ht="16.5" thickBot="1" x14ac:dyDescent="0.3">
      <c r="A113" s="61"/>
      <c r="B113" s="62"/>
      <c r="C113" s="65" t="s">
        <v>51</v>
      </c>
      <c r="D113" s="66">
        <f>D112*10</f>
        <v>8400</v>
      </c>
      <c r="E113" s="66">
        <f t="shared" ref="E113:BA113" si="96">E112*10</f>
        <v>3900</v>
      </c>
      <c r="F113" s="66">
        <f t="shared" si="96"/>
        <v>4200</v>
      </c>
      <c r="G113" s="66">
        <f t="shared" si="96"/>
        <v>3300</v>
      </c>
      <c r="H113" s="66">
        <f t="shared" si="96"/>
        <v>600</v>
      </c>
      <c r="I113" s="66">
        <f t="shared" si="96"/>
        <v>1100</v>
      </c>
      <c r="J113" s="66">
        <f t="shared" si="96"/>
        <v>7700</v>
      </c>
      <c r="K113" s="66">
        <f t="shared" ref="K113:R113" si="97">K112*10</f>
        <v>4000</v>
      </c>
      <c r="L113" s="66">
        <f t="shared" si="97"/>
        <v>8700</v>
      </c>
      <c r="M113" s="66">
        <f t="shared" si="97"/>
        <v>2500</v>
      </c>
      <c r="N113" s="66">
        <f t="shared" si="97"/>
        <v>19000</v>
      </c>
      <c r="O113" s="66">
        <f t="shared" si="97"/>
        <v>16900</v>
      </c>
      <c r="P113" s="66">
        <f t="shared" si="97"/>
        <v>5600</v>
      </c>
      <c r="Q113" s="66">
        <f t="shared" si="97"/>
        <v>1900</v>
      </c>
      <c r="R113" s="66">
        <f t="shared" si="97"/>
        <v>1000</v>
      </c>
      <c r="S113" s="66">
        <f t="shared" ref="S113:V113" si="98">S112*10</f>
        <v>25000</v>
      </c>
      <c r="T113" s="66">
        <f t="shared" si="98"/>
        <v>17900</v>
      </c>
      <c r="U113" s="66">
        <f t="shared" si="98"/>
        <v>8200</v>
      </c>
      <c r="V113" s="66">
        <f t="shared" si="98"/>
        <v>4900</v>
      </c>
      <c r="W113" s="66">
        <f t="shared" ref="W113:AZ113" si="99">W112*10</f>
        <v>47000</v>
      </c>
      <c r="X113" s="66">
        <f t="shared" si="99"/>
        <v>31500</v>
      </c>
      <c r="Y113" s="66">
        <f t="shared" si="99"/>
        <v>5700</v>
      </c>
      <c r="Z113" s="66">
        <f t="shared" si="99"/>
        <v>3400</v>
      </c>
      <c r="AA113" s="66">
        <f t="shared" ref="AA113" si="100">AA112*10</f>
        <v>45900</v>
      </c>
      <c r="AB113" s="66">
        <f t="shared" si="99"/>
        <v>29600</v>
      </c>
      <c r="AC113" s="66">
        <f t="shared" si="99"/>
        <v>2900</v>
      </c>
      <c r="AD113" s="66">
        <f t="shared" si="99"/>
        <v>14100</v>
      </c>
      <c r="AE113" s="66">
        <f t="shared" si="99"/>
        <v>20800</v>
      </c>
      <c r="AF113" s="66">
        <f t="shared" si="99"/>
        <v>7100</v>
      </c>
      <c r="AG113" s="66">
        <f t="shared" si="99"/>
        <v>22700</v>
      </c>
      <c r="AH113" s="66">
        <f t="shared" si="99"/>
        <v>20300</v>
      </c>
      <c r="AI113" s="66">
        <f t="shared" si="99"/>
        <v>5000</v>
      </c>
      <c r="AJ113" s="66">
        <f t="shared" si="99"/>
        <v>29100</v>
      </c>
      <c r="AK113" s="66">
        <f t="shared" si="99"/>
        <v>30900</v>
      </c>
      <c r="AL113" s="66">
        <f t="shared" si="99"/>
        <v>10800</v>
      </c>
      <c r="AM113" s="66">
        <f t="shared" si="99"/>
        <v>30300</v>
      </c>
      <c r="AN113" s="66">
        <f t="shared" si="99"/>
        <v>33100</v>
      </c>
      <c r="AO113" s="66">
        <f t="shared" si="99"/>
        <v>7400</v>
      </c>
      <c r="AP113" s="66">
        <f t="shared" si="99"/>
        <v>24800</v>
      </c>
      <c r="AQ113" s="66">
        <f t="shared" si="99"/>
        <v>10200</v>
      </c>
      <c r="AR113" s="66">
        <f t="shared" si="99"/>
        <v>8300</v>
      </c>
      <c r="AS113" s="66">
        <f t="shared" si="99"/>
        <v>5000</v>
      </c>
      <c r="AT113" s="66">
        <f t="shared" si="99"/>
        <v>3100</v>
      </c>
      <c r="AU113" s="66">
        <f t="shared" si="99"/>
        <v>1200</v>
      </c>
      <c r="AV113" s="66">
        <f t="shared" si="99"/>
        <v>37300</v>
      </c>
      <c r="AW113" s="66">
        <f t="shared" si="99"/>
        <v>18900</v>
      </c>
      <c r="AX113" s="66">
        <f t="shared" si="99"/>
        <v>15700</v>
      </c>
      <c r="AY113" s="66">
        <f t="shared" si="99"/>
        <v>13800</v>
      </c>
      <c r="AZ113" s="66">
        <f t="shared" si="99"/>
        <v>1700</v>
      </c>
      <c r="BA113" s="66">
        <f t="shared" si="96"/>
        <v>27000</v>
      </c>
      <c r="BB113" s="65">
        <f t="shared" ref="BB113" si="101">BB112*10</f>
        <v>709400</v>
      </c>
      <c r="BC113" s="14"/>
      <c r="BD113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BD65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53" max="53" width="9.140625" customWidth="1"/>
    <col min="54" max="54" width="23.140625" customWidth="1"/>
    <col min="56" max="56" width="10.7109375" customWidth="1"/>
    <col min="58" max="58" width="9.28515625" customWidth="1"/>
  </cols>
  <sheetData>
    <row r="1" spans="1:56" ht="33.75" customHeight="1" thickBot="1" x14ac:dyDescent="0.3">
      <c r="A1" s="106" t="s">
        <v>77</v>
      </c>
      <c r="B1" s="107"/>
      <c r="C1" s="108"/>
      <c r="D1" s="68">
        <v>44235</v>
      </c>
      <c r="E1" s="68">
        <v>44239</v>
      </c>
      <c r="F1" s="68">
        <v>44246</v>
      </c>
      <c r="G1" s="68">
        <v>44253</v>
      </c>
      <c r="H1" s="68">
        <v>44257</v>
      </c>
      <c r="I1" s="68">
        <v>44258</v>
      </c>
      <c r="J1" s="68">
        <v>44260</v>
      </c>
      <c r="K1" s="68">
        <v>44263</v>
      </c>
      <c r="L1" s="68">
        <v>44264</v>
      </c>
      <c r="M1" s="68">
        <v>44265</v>
      </c>
      <c r="N1" s="68">
        <v>44266</v>
      </c>
      <c r="O1" s="68">
        <v>44267</v>
      </c>
      <c r="P1" s="68">
        <v>44270</v>
      </c>
      <c r="Q1" s="68">
        <v>44271</v>
      </c>
      <c r="R1" s="68">
        <v>44272</v>
      </c>
      <c r="S1" s="68">
        <v>44273</v>
      </c>
      <c r="T1" s="68">
        <v>44274</v>
      </c>
      <c r="U1" s="68">
        <v>44277</v>
      </c>
      <c r="V1" s="68">
        <v>44278</v>
      </c>
      <c r="W1" s="68">
        <v>44281</v>
      </c>
      <c r="X1" s="68">
        <v>44287</v>
      </c>
      <c r="Y1" s="68">
        <v>44292</v>
      </c>
      <c r="Z1" s="68">
        <v>44295</v>
      </c>
      <c r="AA1" s="68">
        <v>44300</v>
      </c>
      <c r="AB1" s="68">
        <v>44302</v>
      </c>
      <c r="AC1" s="68">
        <v>44306</v>
      </c>
      <c r="AD1" s="68">
        <v>44313</v>
      </c>
      <c r="AE1" s="68">
        <v>44316</v>
      </c>
      <c r="AF1" s="68">
        <v>44319</v>
      </c>
      <c r="AG1" s="68">
        <v>44320</v>
      </c>
      <c r="AH1" s="68">
        <v>44321</v>
      </c>
      <c r="AI1" s="68">
        <v>44322</v>
      </c>
      <c r="AJ1" s="68">
        <v>44323</v>
      </c>
      <c r="AK1" s="68">
        <v>44326</v>
      </c>
      <c r="AL1" s="68">
        <v>44329</v>
      </c>
      <c r="AM1" s="68">
        <v>44330</v>
      </c>
      <c r="AN1" s="68">
        <v>44333</v>
      </c>
      <c r="AO1" s="68">
        <v>44334</v>
      </c>
      <c r="AP1" s="68">
        <v>44337</v>
      </c>
      <c r="AQ1" s="68">
        <v>44340</v>
      </c>
      <c r="AR1" s="68">
        <v>44341</v>
      </c>
      <c r="AS1" s="68">
        <v>44342</v>
      </c>
      <c r="AT1" s="68">
        <v>44343</v>
      </c>
      <c r="AU1" s="68">
        <v>44344</v>
      </c>
      <c r="AV1" s="68">
        <v>44347</v>
      </c>
      <c r="AW1" s="68">
        <v>44348</v>
      </c>
      <c r="AX1" s="68">
        <v>44349</v>
      </c>
      <c r="AY1" s="68">
        <v>44350</v>
      </c>
      <c r="AZ1" s="68">
        <v>44351</v>
      </c>
      <c r="BA1" s="68">
        <v>44354</v>
      </c>
      <c r="BB1" s="48" t="s">
        <v>160</v>
      </c>
      <c r="BC1" s="52" t="s">
        <v>29</v>
      </c>
      <c r="BD1" s="2" t="s">
        <v>52</v>
      </c>
    </row>
    <row r="2" spans="1:56" ht="15.75" x14ac:dyDescent="0.25">
      <c r="A2" s="33" t="s">
        <v>21</v>
      </c>
      <c r="B2" s="30" t="s">
        <v>36</v>
      </c>
      <c r="C2" s="25" t="s">
        <v>3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>
        <v>59</v>
      </c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>
        <v>80</v>
      </c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>
        <v>5</v>
      </c>
      <c r="AZ2" s="69"/>
      <c r="BA2" s="69"/>
      <c r="BB2" s="49">
        <f t="shared" ref="BB2:BB36" si="0">SUM(D2:BA2)</f>
        <v>144</v>
      </c>
      <c r="BC2" s="96">
        <f>BB2*10</f>
        <v>1440</v>
      </c>
      <c r="BD2" s="92">
        <f>BC2*10</f>
        <v>14400</v>
      </c>
    </row>
    <row r="3" spans="1:56" ht="15.75" x14ac:dyDescent="0.25">
      <c r="A3" s="90"/>
      <c r="B3" s="35" t="s">
        <v>62</v>
      </c>
      <c r="C3" s="19" t="s">
        <v>11</v>
      </c>
      <c r="D3" s="72">
        <v>46</v>
      </c>
      <c r="E3" s="72">
        <v>12</v>
      </c>
      <c r="F3" s="72">
        <v>20</v>
      </c>
      <c r="G3" s="72">
        <v>19</v>
      </c>
      <c r="H3" s="72"/>
      <c r="I3" s="72"/>
      <c r="J3" s="72"/>
      <c r="K3" s="72"/>
      <c r="L3" s="72">
        <v>9</v>
      </c>
      <c r="M3" s="72"/>
      <c r="N3" s="72"/>
      <c r="O3" s="72"/>
      <c r="P3" s="72"/>
      <c r="Q3" s="72"/>
      <c r="R3" s="72"/>
      <c r="S3" s="72"/>
      <c r="T3" s="72">
        <v>5</v>
      </c>
      <c r="U3" s="72"/>
      <c r="V3" s="72"/>
      <c r="W3" s="72">
        <v>5</v>
      </c>
      <c r="X3" s="72"/>
      <c r="Y3" s="72"/>
      <c r="Z3" s="72"/>
      <c r="AA3" s="72"/>
      <c r="AB3" s="72"/>
      <c r="AC3" s="72"/>
      <c r="AD3" s="72"/>
      <c r="AE3" s="72"/>
      <c r="AF3" s="72">
        <v>65</v>
      </c>
      <c r="AG3" s="72"/>
      <c r="AH3" s="72"/>
      <c r="AI3" s="72"/>
      <c r="AJ3" s="72"/>
      <c r="AK3" s="72"/>
      <c r="AL3" s="72">
        <v>31</v>
      </c>
      <c r="AM3" s="72"/>
      <c r="AN3" s="72"/>
      <c r="AO3" s="72"/>
      <c r="AP3" s="72">
        <v>18</v>
      </c>
      <c r="AQ3" s="72"/>
      <c r="AR3" s="72"/>
      <c r="AS3" s="72"/>
      <c r="AT3" s="72"/>
      <c r="AU3" s="72"/>
      <c r="AV3" s="72">
        <v>54</v>
      </c>
      <c r="AW3" s="72"/>
      <c r="AX3" s="72"/>
      <c r="AY3" s="72"/>
      <c r="AZ3" s="72"/>
      <c r="BA3" s="72"/>
      <c r="BB3" s="51">
        <f t="shared" si="0"/>
        <v>284</v>
      </c>
      <c r="BC3" s="99">
        <f t="shared" ref="BC3:BD3" si="1">BB3*10</f>
        <v>2840</v>
      </c>
      <c r="BD3" s="95">
        <f t="shared" si="1"/>
        <v>28400</v>
      </c>
    </row>
    <row r="4" spans="1:56" ht="15.75" x14ac:dyDescent="0.25">
      <c r="A4" s="90"/>
      <c r="B4" s="35" t="s">
        <v>38</v>
      </c>
      <c r="C4" s="19" t="s">
        <v>88</v>
      </c>
      <c r="D4" s="72"/>
      <c r="E4" s="72">
        <v>24</v>
      </c>
      <c r="F4" s="72">
        <v>40</v>
      </c>
      <c r="G4" s="72">
        <v>38</v>
      </c>
      <c r="H4" s="72"/>
      <c r="I4" s="72"/>
      <c r="J4" s="72"/>
      <c r="K4" s="72"/>
      <c r="L4" s="72"/>
      <c r="M4" s="72"/>
      <c r="N4" s="72"/>
      <c r="O4" s="72"/>
      <c r="P4" s="72"/>
      <c r="Q4" s="72">
        <v>4</v>
      </c>
      <c r="R4" s="72"/>
      <c r="S4" s="72"/>
      <c r="T4" s="72"/>
      <c r="U4" s="72">
        <v>11</v>
      </c>
      <c r="V4" s="72"/>
      <c r="W4" s="72">
        <v>11</v>
      </c>
      <c r="X4" s="72">
        <v>104</v>
      </c>
      <c r="Y4" s="72"/>
      <c r="Z4" s="72"/>
      <c r="AA4" s="72">
        <v>16</v>
      </c>
      <c r="AB4" s="72"/>
      <c r="AC4" s="72">
        <v>43</v>
      </c>
      <c r="AD4" s="72">
        <v>11</v>
      </c>
      <c r="AE4" s="72"/>
      <c r="AF4" s="72">
        <v>110</v>
      </c>
      <c r="AG4" s="72"/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>
        <v>202</v>
      </c>
      <c r="AW4" s="72"/>
      <c r="AX4" s="72"/>
      <c r="AY4" s="72"/>
      <c r="AZ4" s="72"/>
      <c r="BA4" s="72"/>
      <c r="BB4" s="51">
        <f t="shared" si="0"/>
        <v>614</v>
      </c>
      <c r="BC4" s="99">
        <f t="shared" ref="BC4:BD4" si="2">BB4*10</f>
        <v>6140</v>
      </c>
      <c r="BD4" s="95">
        <f t="shared" si="2"/>
        <v>61400</v>
      </c>
    </row>
    <row r="5" spans="1:56" ht="16.5" thickBot="1" x14ac:dyDescent="0.3">
      <c r="A5" s="91"/>
      <c r="B5" s="80" t="s">
        <v>39</v>
      </c>
      <c r="C5" s="81" t="s">
        <v>14</v>
      </c>
      <c r="D5" s="82"/>
      <c r="E5" s="82">
        <v>13</v>
      </c>
      <c r="F5" s="82">
        <v>22</v>
      </c>
      <c r="G5" s="82"/>
      <c r="H5" s="82">
        <v>3</v>
      </c>
      <c r="I5" s="82"/>
      <c r="J5" s="82">
        <v>3</v>
      </c>
      <c r="K5" s="82"/>
      <c r="L5" s="82"/>
      <c r="M5" s="82"/>
      <c r="N5" s="82"/>
      <c r="O5" s="82"/>
      <c r="P5" s="82">
        <v>2</v>
      </c>
      <c r="Q5" s="82"/>
      <c r="R5" s="82"/>
      <c r="S5" s="82"/>
      <c r="T5" s="82">
        <v>3</v>
      </c>
      <c r="U5" s="82"/>
      <c r="V5" s="82"/>
      <c r="W5" s="82">
        <v>6</v>
      </c>
      <c r="X5" s="82"/>
      <c r="Y5" s="82"/>
      <c r="Z5" s="82"/>
      <c r="AA5" s="82"/>
      <c r="AB5" s="82"/>
      <c r="AC5" s="82"/>
      <c r="AD5" s="82">
        <v>6</v>
      </c>
      <c r="AE5" s="82"/>
      <c r="AF5" s="82">
        <v>32</v>
      </c>
      <c r="AG5" s="82"/>
      <c r="AH5" s="82"/>
      <c r="AI5" s="82"/>
      <c r="AJ5" s="82"/>
      <c r="AK5" s="82"/>
      <c r="AL5" s="82">
        <v>3</v>
      </c>
      <c r="AM5" s="82"/>
      <c r="AN5" s="82"/>
      <c r="AO5" s="82"/>
      <c r="AP5" s="82"/>
      <c r="AQ5" s="82"/>
      <c r="AR5" s="82"/>
      <c r="AS5" s="82"/>
      <c r="AT5" s="82"/>
      <c r="AU5" s="82"/>
      <c r="AV5" s="82">
        <v>1</v>
      </c>
      <c r="AW5" s="82"/>
      <c r="AX5" s="82"/>
      <c r="AY5" s="82"/>
      <c r="AZ5" s="82"/>
      <c r="BA5" s="82"/>
      <c r="BB5" s="83">
        <f t="shared" si="0"/>
        <v>94</v>
      </c>
      <c r="BC5" s="100">
        <f t="shared" ref="BC5:BD5" si="3">BB5*10</f>
        <v>940</v>
      </c>
      <c r="BD5" s="101">
        <f t="shared" si="3"/>
        <v>9400</v>
      </c>
    </row>
    <row r="6" spans="1:56" ht="15.75" x14ac:dyDescent="0.25">
      <c r="A6" s="33" t="s">
        <v>22</v>
      </c>
      <c r="B6" s="30" t="s">
        <v>40</v>
      </c>
      <c r="C6" s="25" t="s">
        <v>27</v>
      </c>
      <c r="D6" s="69"/>
      <c r="E6" s="69">
        <v>24</v>
      </c>
      <c r="F6" s="69">
        <v>41</v>
      </c>
      <c r="G6" s="69">
        <v>38</v>
      </c>
      <c r="H6" s="69"/>
      <c r="I6" s="69"/>
      <c r="J6" s="69">
        <v>57</v>
      </c>
      <c r="K6" s="69"/>
      <c r="L6" s="69"/>
      <c r="M6" s="69"/>
      <c r="N6" s="69"/>
      <c r="O6" s="69"/>
      <c r="P6" s="69"/>
      <c r="Q6" s="69"/>
      <c r="R6" s="69"/>
      <c r="S6" s="69">
        <v>4</v>
      </c>
      <c r="T6" s="69">
        <v>11</v>
      </c>
      <c r="U6" s="69"/>
      <c r="V6" s="69"/>
      <c r="W6" s="69">
        <v>11</v>
      </c>
      <c r="X6" s="69"/>
      <c r="Y6" s="69"/>
      <c r="Z6" s="69"/>
      <c r="AA6" s="69"/>
      <c r="AB6" s="69"/>
      <c r="AC6" s="69"/>
      <c r="AD6" s="69"/>
      <c r="AE6" s="69"/>
      <c r="AF6" s="69">
        <v>24</v>
      </c>
      <c r="AG6" s="69"/>
      <c r="AH6" s="69">
        <v>135</v>
      </c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>
        <v>29</v>
      </c>
      <c r="AW6" s="69"/>
      <c r="AX6" s="69"/>
      <c r="AY6" s="69"/>
      <c r="AZ6" s="69"/>
      <c r="BA6" s="69"/>
      <c r="BB6" s="49">
        <f t="shared" si="0"/>
        <v>374</v>
      </c>
      <c r="BC6" s="96">
        <f t="shared" ref="BC6:BD6" si="4">BB6*10</f>
        <v>3740</v>
      </c>
      <c r="BD6" s="92">
        <f t="shared" si="4"/>
        <v>37400</v>
      </c>
    </row>
    <row r="7" spans="1:56" ht="15.75" x14ac:dyDescent="0.25">
      <c r="A7" s="90"/>
      <c r="B7" s="35" t="s">
        <v>36</v>
      </c>
      <c r="C7" s="19" t="s">
        <v>84</v>
      </c>
      <c r="D7" s="72"/>
      <c r="E7" s="72">
        <v>25</v>
      </c>
      <c r="F7" s="72">
        <v>42</v>
      </c>
      <c r="G7" s="72">
        <v>64</v>
      </c>
      <c r="H7" s="72"/>
      <c r="I7" s="72"/>
      <c r="J7" s="72">
        <v>7</v>
      </c>
      <c r="K7" s="72"/>
      <c r="L7" s="72">
        <v>7</v>
      </c>
      <c r="M7" s="72"/>
      <c r="N7" s="72"/>
      <c r="O7" s="72"/>
      <c r="P7" s="72"/>
      <c r="Q7" s="72"/>
      <c r="R7" s="72">
        <v>8</v>
      </c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>
        <v>30</v>
      </c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51">
        <f t="shared" si="0"/>
        <v>183</v>
      </c>
      <c r="BC7" s="99">
        <f t="shared" ref="BC7:BD7" si="5">BB7*10</f>
        <v>1830</v>
      </c>
      <c r="BD7" s="95">
        <f t="shared" si="5"/>
        <v>18300</v>
      </c>
    </row>
    <row r="8" spans="1:56" ht="15.75" x14ac:dyDescent="0.25">
      <c r="A8" s="90"/>
      <c r="B8" s="35"/>
      <c r="C8" s="19" t="s">
        <v>91</v>
      </c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>
        <v>11</v>
      </c>
      <c r="V8" s="72"/>
      <c r="W8" s="72">
        <v>11</v>
      </c>
      <c r="X8" s="72">
        <v>110</v>
      </c>
      <c r="Y8" s="72"/>
      <c r="Z8" s="72"/>
      <c r="AA8" s="72">
        <v>17</v>
      </c>
      <c r="AB8" s="72"/>
      <c r="AC8" s="72"/>
      <c r="AD8" s="72"/>
      <c r="AE8" s="72">
        <v>66</v>
      </c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>
        <v>60</v>
      </c>
      <c r="AW8" s="72"/>
      <c r="AX8" s="72"/>
      <c r="AY8" s="72"/>
      <c r="AZ8" s="72"/>
      <c r="BA8" s="72"/>
      <c r="BB8" s="51">
        <f t="shared" si="0"/>
        <v>275</v>
      </c>
      <c r="BC8" s="99">
        <f t="shared" ref="BC8:BD8" si="6">BB8*10</f>
        <v>2750</v>
      </c>
      <c r="BD8" s="95">
        <f t="shared" si="6"/>
        <v>27500</v>
      </c>
    </row>
    <row r="9" spans="1:56" ht="15.75" x14ac:dyDescent="0.25">
      <c r="A9" s="90"/>
      <c r="B9" s="35" t="s">
        <v>43</v>
      </c>
      <c r="C9" s="19" t="s">
        <v>35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>
        <v>1</v>
      </c>
      <c r="T9" s="72"/>
      <c r="U9" s="72"/>
      <c r="V9" s="72"/>
      <c r="W9" s="72">
        <v>3</v>
      </c>
      <c r="X9" s="72"/>
      <c r="Y9" s="72"/>
      <c r="Z9" s="72"/>
      <c r="AA9" s="72"/>
      <c r="AB9" s="72"/>
      <c r="AC9" s="72">
        <v>3</v>
      </c>
      <c r="AD9" s="72"/>
      <c r="AE9" s="72">
        <v>10</v>
      </c>
      <c r="AF9" s="72"/>
      <c r="AG9" s="72"/>
      <c r="AH9" s="72"/>
      <c r="AI9" s="72"/>
      <c r="AJ9" s="72"/>
      <c r="AK9" s="72"/>
      <c r="AL9" s="72">
        <v>8</v>
      </c>
      <c r="AM9" s="72"/>
      <c r="AN9" s="72"/>
      <c r="AO9" s="72"/>
      <c r="AP9" s="72">
        <v>8</v>
      </c>
      <c r="AQ9" s="72"/>
      <c r="AR9" s="72"/>
      <c r="AS9" s="72"/>
      <c r="AT9" s="72"/>
      <c r="AU9" s="72"/>
      <c r="AV9" s="72">
        <v>24</v>
      </c>
      <c r="AW9" s="72"/>
      <c r="AX9" s="72"/>
      <c r="AY9" s="72"/>
      <c r="AZ9" s="72"/>
      <c r="BA9" s="72"/>
      <c r="BB9" s="51">
        <f t="shared" si="0"/>
        <v>57</v>
      </c>
      <c r="BC9" s="99">
        <f t="shared" ref="BC9:BD9" si="7">BB9*10</f>
        <v>570</v>
      </c>
      <c r="BD9" s="95">
        <f t="shared" si="7"/>
        <v>5700</v>
      </c>
    </row>
    <row r="10" spans="1:56" ht="15.75" x14ac:dyDescent="0.25">
      <c r="A10" s="90"/>
      <c r="B10" s="35"/>
      <c r="C10" s="19" t="s">
        <v>4</v>
      </c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>
        <v>1</v>
      </c>
      <c r="T10" s="72">
        <v>3</v>
      </c>
      <c r="U10" s="72"/>
      <c r="V10" s="72"/>
      <c r="W10" s="72">
        <v>1</v>
      </c>
      <c r="X10" s="72"/>
      <c r="Y10" s="72"/>
      <c r="Z10" s="72"/>
      <c r="AA10" s="72"/>
      <c r="AB10" s="72"/>
      <c r="AC10" s="72">
        <v>3</v>
      </c>
      <c r="AD10" s="72"/>
      <c r="AE10" s="72">
        <v>10</v>
      </c>
      <c r="AF10" s="72"/>
      <c r="AG10" s="72"/>
      <c r="AH10" s="72"/>
      <c r="AI10" s="72"/>
      <c r="AJ10" s="72"/>
      <c r="AK10" s="72"/>
      <c r="AL10" s="72">
        <v>7</v>
      </c>
      <c r="AM10" s="72"/>
      <c r="AN10" s="72"/>
      <c r="AO10" s="72"/>
      <c r="AP10" s="72">
        <v>9</v>
      </c>
      <c r="AQ10" s="72"/>
      <c r="AR10" s="72"/>
      <c r="AS10" s="72"/>
      <c r="AT10" s="72"/>
      <c r="AU10" s="72"/>
      <c r="AV10" s="72">
        <v>20</v>
      </c>
      <c r="AW10" s="72"/>
      <c r="AX10" s="72"/>
      <c r="AY10" s="72"/>
      <c r="AZ10" s="72"/>
      <c r="BA10" s="72"/>
      <c r="BB10" s="51">
        <f t="shared" si="0"/>
        <v>54</v>
      </c>
      <c r="BC10" s="99">
        <f t="shared" ref="BC10:BD10" si="8">BB10*10</f>
        <v>540</v>
      </c>
      <c r="BD10" s="95">
        <f t="shared" si="8"/>
        <v>5400</v>
      </c>
    </row>
    <row r="11" spans="1:56" ht="15.75" x14ac:dyDescent="0.25">
      <c r="A11" s="90"/>
      <c r="B11" s="35"/>
      <c r="C11" s="19" t="s">
        <v>6</v>
      </c>
      <c r="D11" s="72">
        <v>102</v>
      </c>
      <c r="E11" s="72">
        <v>26</v>
      </c>
      <c r="F11" s="72">
        <v>43</v>
      </c>
      <c r="G11" s="72">
        <v>40</v>
      </c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>
        <v>1</v>
      </c>
      <c r="T11" s="72">
        <v>2</v>
      </c>
      <c r="U11" s="72"/>
      <c r="V11" s="72"/>
      <c r="W11" s="72">
        <v>2</v>
      </c>
      <c r="X11" s="72"/>
      <c r="Y11" s="72"/>
      <c r="Z11" s="72"/>
      <c r="AA11" s="72"/>
      <c r="AB11" s="72"/>
      <c r="AC11" s="72">
        <v>3</v>
      </c>
      <c r="AD11" s="72"/>
      <c r="AE11" s="72">
        <v>10</v>
      </c>
      <c r="AF11" s="72"/>
      <c r="AG11" s="72"/>
      <c r="AH11" s="72"/>
      <c r="AI11" s="72"/>
      <c r="AJ11" s="72"/>
      <c r="AK11" s="72"/>
      <c r="AL11" s="72">
        <v>7</v>
      </c>
      <c r="AM11" s="72"/>
      <c r="AN11" s="72"/>
      <c r="AO11" s="72"/>
      <c r="AP11" s="72">
        <v>9</v>
      </c>
      <c r="AQ11" s="72"/>
      <c r="AR11" s="72"/>
      <c r="AS11" s="72"/>
      <c r="AT11" s="72"/>
      <c r="AU11" s="72"/>
      <c r="AV11" s="72">
        <v>9</v>
      </c>
      <c r="AW11" s="72"/>
      <c r="AX11" s="72"/>
      <c r="AY11" s="72"/>
      <c r="AZ11" s="72"/>
      <c r="BA11" s="72"/>
      <c r="BB11" s="51">
        <f t="shared" si="0"/>
        <v>254</v>
      </c>
      <c r="BC11" s="99">
        <f t="shared" ref="BC11:BC47" si="9">BB11*10</f>
        <v>2540</v>
      </c>
      <c r="BD11" s="95">
        <f t="shared" ref="BD11:BD47" si="10">BC11*10</f>
        <v>25400</v>
      </c>
    </row>
    <row r="12" spans="1:56" ht="15.75" x14ac:dyDescent="0.25">
      <c r="A12" s="90"/>
      <c r="B12" s="35"/>
      <c r="C12" s="19" t="s">
        <v>5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>
        <v>1</v>
      </c>
      <c r="T12" s="72">
        <v>3</v>
      </c>
      <c r="U12" s="72"/>
      <c r="V12" s="72"/>
      <c r="W12" s="72">
        <v>3</v>
      </c>
      <c r="X12" s="72"/>
      <c r="Y12" s="72"/>
      <c r="Z12" s="72"/>
      <c r="AA12" s="72"/>
      <c r="AB12" s="72"/>
      <c r="AC12" s="72">
        <v>3</v>
      </c>
      <c r="AD12" s="72"/>
      <c r="AE12" s="72">
        <v>10</v>
      </c>
      <c r="AF12" s="72"/>
      <c r="AG12" s="72"/>
      <c r="AH12" s="72"/>
      <c r="AI12" s="72"/>
      <c r="AJ12" s="72"/>
      <c r="AK12" s="72"/>
      <c r="AL12" s="72">
        <v>7</v>
      </c>
      <c r="AM12" s="72"/>
      <c r="AN12" s="72"/>
      <c r="AO12" s="72"/>
      <c r="AP12" s="72">
        <v>12</v>
      </c>
      <c r="AQ12" s="72"/>
      <c r="AR12" s="72"/>
      <c r="AS12" s="72"/>
      <c r="AT12" s="72"/>
      <c r="AU12" s="72"/>
      <c r="AV12" s="72">
        <v>26</v>
      </c>
      <c r="AW12" s="72"/>
      <c r="AX12" s="72"/>
      <c r="AY12" s="72"/>
      <c r="AZ12" s="72"/>
      <c r="BA12" s="72"/>
      <c r="BB12" s="51">
        <f t="shared" si="0"/>
        <v>65</v>
      </c>
      <c r="BC12" s="99">
        <f t="shared" si="9"/>
        <v>650</v>
      </c>
      <c r="BD12" s="95">
        <f t="shared" si="10"/>
        <v>6500</v>
      </c>
    </row>
    <row r="13" spans="1:56" ht="15.75" x14ac:dyDescent="0.25">
      <c r="A13" s="90"/>
      <c r="B13" s="35"/>
      <c r="C13" s="19" t="s">
        <v>7</v>
      </c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>
        <v>3</v>
      </c>
      <c r="X13" s="72"/>
      <c r="Y13" s="72"/>
      <c r="Z13" s="72"/>
      <c r="AA13" s="72"/>
      <c r="AB13" s="72"/>
      <c r="AC13" s="72">
        <v>3</v>
      </c>
      <c r="AD13" s="72"/>
      <c r="AE13" s="72">
        <v>10</v>
      </c>
      <c r="AF13" s="72"/>
      <c r="AG13" s="72"/>
      <c r="AH13" s="72"/>
      <c r="AI13" s="72"/>
      <c r="AJ13" s="72"/>
      <c r="AK13" s="72"/>
      <c r="AL13" s="72">
        <v>7</v>
      </c>
      <c r="AM13" s="72"/>
      <c r="AN13" s="72"/>
      <c r="AO13" s="72"/>
      <c r="AP13" s="72">
        <v>7</v>
      </c>
      <c r="AQ13" s="72"/>
      <c r="AR13" s="72"/>
      <c r="AS13" s="72"/>
      <c r="AT13" s="72"/>
      <c r="AU13" s="72"/>
      <c r="AV13" s="72">
        <v>12</v>
      </c>
      <c r="AW13" s="72"/>
      <c r="AX13" s="72"/>
      <c r="AY13" s="72"/>
      <c r="AZ13" s="72"/>
      <c r="BA13" s="72"/>
      <c r="BB13" s="51">
        <f t="shared" si="0"/>
        <v>42</v>
      </c>
      <c r="BC13" s="99">
        <f t="shared" ref="BC13:BC41" si="11">BB13*10</f>
        <v>420</v>
      </c>
      <c r="BD13" s="95">
        <f t="shared" ref="BD13:BD41" si="12">BC13*10</f>
        <v>4200</v>
      </c>
    </row>
    <row r="14" spans="1:56" ht="15.75" x14ac:dyDescent="0.25">
      <c r="A14" s="90"/>
      <c r="B14" s="35" t="s">
        <v>44</v>
      </c>
      <c r="C14" s="19" t="s">
        <v>8</v>
      </c>
      <c r="D14" s="72"/>
      <c r="E14" s="72">
        <v>13</v>
      </c>
      <c r="F14" s="72">
        <v>22</v>
      </c>
      <c r="G14" s="72">
        <v>21</v>
      </c>
      <c r="H14" s="72"/>
      <c r="I14" s="72"/>
      <c r="J14" s="72">
        <v>21</v>
      </c>
      <c r="K14" s="72"/>
      <c r="L14" s="72"/>
      <c r="M14" s="72"/>
      <c r="N14" s="72"/>
      <c r="O14" s="72">
        <v>22</v>
      </c>
      <c r="P14" s="72"/>
      <c r="Q14" s="72"/>
      <c r="R14" s="72">
        <v>2</v>
      </c>
      <c r="S14" s="72"/>
      <c r="T14" s="72"/>
      <c r="U14" s="72"/>
      <c r="V14" s="72"/>
      <c r="W14" s="72">
        <v>6</v>
      </c>
      <c r="X14" s="72">
        <v>21</v>
      </c>
      <c r="Y14" s="72"/>
      <c r="Z14" s="72"/>
      <c r="AA14" s="72">
        <v>9</v>
      </c>
      <c r="AB14" s="72"/>
      <c r="AC14" s="72">
        <v>5</v>
      </c>
      <c r="AD14" s="72"/>
      <c r="AE14" s="72">
        <v>62</v>
      </c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>
        <v>10</v>
      </c>
      <c r="AQ14" s="72"/>
      <c r="AR14" s="72"/>
      <c r="AS14" s="72"/>
      <c r="AT14" s="72"/>
      <c r="AU14" s="72">
        <v>58</v>
      </c>
      <c r="AV14" s="72"/>
      <c r="AW14" s="72"/>
      <c r="AX14" s="72"/>
      <c r="AY14" s="72"/>
      <c r="AZ14" s="72"/>
      <c r="BA14" s="72"/>
      <c r="BB14" s="51">
        <f t="shared" si="0"/>
        <v>272</v>
      </c>
      <c r="BC14" s="99">
        <f t="shared" si="11"/>
        <v>2720</v>
      </c>
      <c r="BD14" s="95">
        <f t="shared" si="12"/>
        <v>27200</v>
      </c>
    </row>
    <row r="15" spans="1:56" ht="15.75" x14ac:dyDescent="0.25">
      <c r="A15" s="90"/>
      <c r="B15" s="35"/>
      <c r="C15" s="19" t="s">
        <v>107</v>
      </c>
      <c r="D15" s="72"/>
      <c r="E15" s="72"/>
      <c r="F15" s="72"/>
      <c r="G15" s="72"/>
      <c r="H15" s="72"/>
      <c r="I15" s="72"/>
      <c r="J15" s="72">
        <v>3</v>
      </c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>
        <v>2</v>
      </c>
      <c r="Y15" s="72"/>
      <c r="Z15" s="72"/>
      <c r="AA15" s="72"/>
      <c r="AB15" s="72"/>
      <c r="AC15" s="72"/>
      <c r="AD15" s="72"/>
      <c r="AE15" s="72">
        <v>1</v>
      </c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>
        <v>5</v>
      </c>
      <c r="AW15" s="72"/>
      <c r="AX15" s="72"/>
      <c r="AY15" s="72"/>
      <c r="AZ15" s="72"/>
      <c r="BA15" s="72"/>
      <c r="BB15" s="51">
        <f t="shared" si="0"/>
        <v>11</v>
      </c>
      <c r="BC15" s="99">
        <f t="shared" si="11"/>
        <v>110</v>
      </c>
      <c r="BD15" s="95">
        <f t="shared" si="12"/>
        <v>1100</v>
      </c>
    </row>
    <row r="16" spans="1:56" ht="15.75" x14ac:dyDescent="0.25">
      <c r="A16" s="90"/>
      <c r="B16" s="35"/>
      <c r="C16" s="19" t="s">
        <v>69</v>
      </c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>
        <v>8</v>
      </c>
      <c r="Y16" s="72"/>
      <c r="Z16" s="72"/>
      <c r="AA16" s="72"/>
      <c r="AB16" s="72"/>
      <c r="AC16" s="72">
        <v>4</v>
      </c>
      <c r="AD16" s="72"/>
      <c r="AE16" s="72">
        <v>3</v>
      </c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51">
        <f t="shared" si="0"/>
        <v>15</v>
      </c>
      <c r="BC16" s="99">
        <f t="shared" si="11"/>
        <v>150</v>
      </c>
      <c r="BD16" s="95">
        <f t="shared" si="12"/>
        <v>1500</v>
      </c>
    </row>
    <row r="17" spans="1:56" ht="15.75" x14ac:dyDescent="0.25">
      <c r="A17" s="90"/>
      <c r="B17" s="35"/>
      <c r="C17" s="19" t="s">
        <v>108</v>
      </c>
      <c r="D17" s="72"/>
      <c r="E17" s="72"/>
      <c r="F17" s="72"/>
      <c r="G17" s="72"/>
      <c r="H17" s="72"/>
      <c r="I17" s="72"/>
      <c r="J17" s="72">
        <v>4</v>
      </c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>
        <v>9</v>
      </c>
      <c r="Y17" s="72"/>
      <c r="Z17" s="72"/>
      <c r="AA17" s="72"/>
      <c r="AB17" s="72"/>
      <c r="AC17" s="72">
        <v>4</v>
      </c>
      <c r="AD17" s="72"/>
      <c r="AE17" s="72">
        <v>4</v>
      </c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>
        <v>18</v>
      </c>
      <c r="AW17" s="72"/>
      <c r="AX17" s="72"/>
      <c r="AY17" s="72"/>
      <c r="AZ17" s="72"/>
      <c r="BA17" s="72"/>
      <c r="BB17" s="51">
        <f t="shared" si="0"/>
        <v>39</v>
      </c>
      <c r="BC17" s="99">
        <f t="shared" ref="BC17:BC21" si="13">BB17*10</f>
        <v>390</v>
      </c>
      <c r="BD17" s="95">
        <f t="shared" ref="BD17:BD21" si="14">BC17*10</f>
        <v>3900</v>
      </c>
    </row>
    <row r="18" spans="1:56" ht="15.75" x14ac:dyDescent="0.25">
      <c r="A18" s="90"/>
      <c r="B18" s="35"/>
      <c r="C18" s="19" t="s">
        <v>58</v>
      </c>
      <c r="D18" s="72"/>
      <c r="E18" s="72"/>
      <c r="F18" s="72"/>
      <c r="G18" s="72"/>
      <c r="H18" s="72"/>
      <c r="I18" s="72"/>
      <c r="J18" s="72">
        <v>3</v>
      </c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>
        <v>4</v>
      </c>
      <c r="Y18" s="72"/>
      <c r="Z18" s="72"/>
      <c r="AA18" s="72"/>
      <c r="AB18" s="72"/>
      <c r="AC18" s="72">
        <v>2</v>
      </c>
      <c r="AD18" s="72">
        <v>1</v>
      </c>
      <c r="AE18" s="72">
        <v>6</v>
      </c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51">
        <f t="shared" si="0"/>
        <v>16</v>
      </c>
      <c r="BC18" s="99">
        <f t="shared" si="13"/>
        <v>160</v>
      </c>
      <c r="BD18" s="95">
        <f t="shared" si="14"/>
        <v>1600</v>
      </c>
    </row>
    <row r="19" spans="1:56" ht="15.75" x14ac:dyDescent="0.25">
      <c r="A19" s="90"/>
      <c r="B19" s="35"/>
      <c r="C19" s="19" t="s">
        <v>70</v>
      </c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>
        <v>7</v>
      </c>
      <c r="Y19" s="72"/>
      <c r="Z19" s="72"/>
      <c r="AA19" s="72"/>
      <c r="AB19" s="72"/>
      <c r="AC19" s="72">
        <v>5</v>
      </c>
      <c r="AD19" s="72"/>
      <c r="AE19" s="72">
        <v>10</v>
      </c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>
        <v>17</v>
      </c>
      <c r="AV19" s="72"/>
      <c r="AW19" s="72"/>
      <c r="AX19" s="72"/>
      <c r="AY19" s="72"/>
      <c r="AZ19" s="72"/>
      <c r="BA19" s="72"/>
      <c r="BB19" s="51">
        <f t="shared" si="0"/>
        <v>39</v>
      </c>
      <c r="BC19" s="99">
        <f t="shared" ref="BC19:BC20" si="15">BB19*10</f>
        <v>390</v>
      </c>
      <c r="BD19" s="95">
        <f t="shared" ref="BD19:BD20" si="16">BC19*10</f>
        <v>3900</v>
      </c>
    </row>
    <row r="20" spans="1:56" ht="15.75" x14ac:dyDescent="0.25">
      <c r="A20" s="90"/>
      <c r="B20" s="35"/>
      <c r="C20" s="19" t="s">
        <v>131</v>
      </c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>
        <v>7</v>
      </c>
      <c r="Y20" s="72"/>
      <c r="Z20" s="72"/>
      <c r="AA20" s="72"/>
      <c r="AB20" s="72"/>
      <c r="AC20" s="72">
        <v>3</v>
      </c>
      <c r="AD20" s="72"/>
      <c r="AE20" s="72">
        <v>1</v>
      </c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>
        <v>11</v>
      </c>
      <c r="AW20" s="72"/>
      <c r="AX20" s="72"/>
      <c r="AY20" s="72"/>
      <c r="AZ20" s="72"/>
      <c r="BA20" s="72"/>
      <c r="BB20" s="51">
        <f t="shared" si="0"/>
        <v>22</v>
      </c>
      <c r="BC20" s="99">
        <f t="shared" si="15"/>
        <v>220</v>
      </c>
      <c r="BD20" s="95">
        <f t="shared" si="16"/>
        <v>2200</v>
      </c>
    </row>
    <row r="21" spans="1:56" ht="15.75" x14ac:dyDescent="0.25">
      <c r="A21" s="90"/>
      <c r="B21" s="35" t="s">
        <v>37</v>
      </c>
      <c r="C21" s="19" t="s">
        <v>110</v>
      </c>
      <c r="D21" s="72"/>
      <c r="E21" s="72"/>
      <c r="F21" s="72"/>
      <c r="G21" s="72"/>
      <c r="H21" s="72"/>
      <c r="I21" s="72"/>
      <c r="J21" s="72">
        <v>6</v>
      </c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51">
        <f t="shared" si="0"/>
        <v>6</v>
      </c>
      <c r="BC21" s="99">
        <f t="shared" si="13"/>
        <v>60</v>
      </c>
      <c r="BD21" s="95">
        <f t="shared" si="14"/>
        <v>600</v>
      </c>
    </row>
    <row r="22" spans="1:56" ht="15.75" x14ac:dyDescent="0.25">
      <c r="A22" s="90"/>
      <c r="B22" s="35"/>
      <c r="C22" s="19" t="s">
        <v>85</v>
      </c>
      <c r="D22" s="72"/>
      <c r="E22" s="72">
        <v>12</v>
      </c>
      <c r="F22" s="72">
        <v>20</v>
      </c>
      <c r="G22" s="72">
        <v>19</v>
      </c>
      <c r="H22" s="72"/>
      <c r="I22" s="72"/>
      <c r="J22" s="72">
        <v>11</v>
      </c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51">
        <f t="shared" si="0"/>
        <v>62</v>
      </c>
      <c r="BC22" s="99">
        <f t="shared" ref="BC22" si="17">BB22*10</f>
        <v>620</v>
      </c>
      <c r="BD22" s="95">
        <f t="shared" ref="BD22" si="18">BC22*10</f>
        <v>6200</v>
      </c>
    </row>
    <row r="23" spans="1:56" ht="15.75" x14ac:dyDescent="0.25">
      <c r="A23" s="90"/>
      <c r="B23" s="35"/>
      <c r="C23" s="19" t="s">
        <v>133</v>
      </c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>
        <v>5</v>
      </c>
      <c r="U23" s="72"/>
      <c r="V23" s="72"/>
      <c r="W23" s="72">
        <v>5</v>
      </c>
      <c r="X23" s="72"/>
      <c r="Y23" s="72"/>
      <c r="Z23" s="72"/>
      <c r="AA23" s="72"/>
      <c r="AB23" s="72"/>
      <c r="AC23" s="72">
        <v>5</v>
      </c>
      <c r="AD23" s="72">
        <v>2</v>
      </c>
      <c r="AE23" s="72">
        <v>20</v>
      </c>
      <c r="AF23" s="72"/>
      <c r="AG23" s="72"/>
      <c r="AH23" s="72"/>
      <c r="AI23" s="72"/>
      <c r="AJ23" s="72"/>
      <c r="AK23" s="72"/>
      <c r="AL23" s="72">
        <v>4</v>
      </c>
      <c r="AM23" s="72"/>
      <c r="AN23" s="72"/>
      <c r="AO23" s="72"/>
      <c r="AP23" s="72">
        <v>22</v>
      </c>
      <c r="AQ23" s="72"/>
      <c r="AR23" s="72"/>
      <c r="AS23" s="72"/>
      <c r="AT23" s="72"/>
      <c r="AU23" s="72"/>
      <c r="AV23" s="72">
        <v>86</v>
      </c>
      <c r="AW23" s="72"/>
      <c r="AX23" s="72"/>
      <c r="AY23" s="72"/>
      <c r="AZ23" s="72"/>
      <c r="BA23" s="72"/>
      <c r="BB23" s="51">
        <f t="shared" si="0"/>
        <v>149</v>
      </c>
      <c r="BC23" s="99">
        <f t="shared" ref="BC23:BC26" si="19">BB23*10</f>
        <v>1490</v>
      </c>
      <c r="BD23" s="95">
        <f t="shared" ref="BD23:BD26" si="20">BC23*10</f>
        <v>14900</v>
      </c>
    </row>
    <row r="24" spans="1:56" ht="15.75" x14ac:dyDescent="0.25">
      <c r="A24" s="90"/>
      <c r="B24" s="35" t="s">
        <v>45</v>
      </c>
      <c r="C24" s="19" t="s">
        <v>111</v>
      </c>
      <c r="D24" s="72"/>
      <c r="E24" s="72"/>
      <c r="F24" s="72"/>
      <c r="G24" s="72"/>
      <c r="H24" s="72"/>
      <c r="I24" s="72"/>
      <c r="J24" s="72">
        <v>2</v>
      </c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51">
        <f t="shared" si="0"/>
        <v>2</v>
      </c>
      <c r="BC24" s="99">
        <f t="shared" si="19"/>
        <v>20</v>
      </c>
      <c r="BD24" s="95">
        <f t="shared" si="20"/>
        <v>200</v>
      </c>
    </row>
    <row r="25" spans="1:56" ht="15.75" x14ac:dyDescent="0.25">
      <c r="A25" s="90"/>
      <c r="B25" s="35"/>
      <c r="C25" s="19" t="s">
        <v>9</v>
      </c>
      <c r="D25" s="72"/>
      <c r="E25" s="72">
        <v>7</v>
      </c>
      <c r="F25" s="72">
        <v>10</v>
      </c>
      <c r="G25" s="72">
        <v>9</v>
      </c>
      <c r="H25" s="72">
        <v>56</v>
      </c>
      <c r="I25" s="72"/>
      <c r="J25" s="72">
        <v>6</v>
      </c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>
        <v>3</v>
      </c>
      <c r="X25" s="72"/>
      <c r="Y25" s="72"/>
      <c r="Z25" s="72"/>
      <c r="AA25" s="72">
        <v>4</v>
      </c>
      <c r="AB25" s="72"/>
      <c r="AC25" s="72">
        <v>2</v>
      </c>
      <c r="AD25" s="72"/>
      <c r="AE25" s="72">
        <v>40</v>
      </c>
      <c r="AF25" s="72"/>
      <c r="AG25" s="72"/>
      <c r="AH25" s="72"/>
      <c r="AI25" s="72"/>
      <c r="AJ25" s="72"/>
      <c r="AK25" s="72"/>
      <c r="AL25" s="72">
        <v>100</v>
      </c>
      <c r="AM25" s="72"/>
      <c r="AN25" s="72"/>
      <c r="AO25" s="72"/>
      <c r="AP25" s="72"/>
      <c r="AQ25" s="72"/>
      <c r="AR25" s="72"/>
      <c r="AS25" s="72"/>
      <c r="AT25" s="72"/>
      <c r="AU25" s="72"/>
      <c r="AV25" s="72">
        <v>9</v>
      </c>
      <c r="AW25" s="72"/>
      <c r="AX25" s="72"/>
      <c r="AY25" s="72"/>
      <c r="AZ25" s="72"/>
      <c r="BA25" s="72"/>
      <c r="BB25" s="51">
        <f t="shared" si="0"/>
        <v>246</v>
      </c>
      <c r="BC25" s="99">
        <f t="shared" si="19"/>
        <v>2460</v>
      </c>
      <c r="BD25" s="95">
        <f t="shared" si="20"/>
        <v>24600</v>
      </c>
    </row>
    <row r="26" spans="1:56" ht="15.75" x14ac:dyDescent="0.25">
      <c r="A26" s="90"/>
      <c r="B26" s="35"/>
      <c r="C26" s="19" t="s">
        <v>103</v>
      </c>
      <c r="D26" s="72"/>
      <c r="E26" s="72"/>
      <c r="F26" s="72"/>
      <c r="G26" s="72"/>
      <c r="H26" s="72"/>
      <c r="I26" s="72">
        <v>56</v>
      </c>
      <c r="J26" s="72">
        <v>2</v>
      </c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51">
        <f t="shared" si="0"/>
        <v>58</v>
      </c>
      <c r="BC26" s="99">
        <f t="shared" si="19"/>
        <v>580</v>
      </c>
      <c r="BD26" s="95">
        <f t="shared" si="20"/>
        <v>5800</v>
      </c>
    </row>
    <row r="27" spans="1:56" ht="15.75" x14ac:dyDescent="0.25">
      <c r="A27" s="90"/>
      <c r="B27" s="35"/>
      <c r="C27" s="19" t="s">
        <v>112</v>
      </c>
      <c r="D27" s="72"/>
      <c r="E27" s="72"/>
      <c r="F27" s="72"/>
      <c r="G27" s="72"/>
      <c r="H27" s="72"/>
      <c r="I27" s="72"/>
      <c r="J27" s="72"/>
      <c r="K27" s="72">
        <v>2</v>
      </c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51">
        <f t="shared" si="0"/>
        <v>2</v>
      </c>
      <c r="BC27" s="99">
        <f t="shared" si="11"/>
        <v>20</v>
      </c>
      <c r="BD27" s="95">
        <f t="shared" si="12"/>
        <v>200</v>
      </c>
    </row>
    <row r="28" spans="1:56" ht="15.75" x14ac:dyDescent="0.25">
      <c r="A28" s="90"/>
      <c r="B28" s="35"/>
      <c r="C28" s="19" t="s">
        <v>104</v>
      </c>
      <c r="D28" s="72"/>
      <c r="E28" s="72"/>
      <c r="F28" s="72"/>
      <c r="G28" s="72"/>
      <c r="H28" s="72">
        <v>56</v>
      </c>
      <c r="I28" s="72"/>
      <c r="J28" s="72">
        <v>2</v>
      </c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51">
        <f t="shared" si="0"/>
        <v>58</v>
      </c>
      <c r="BC28" s="99">
        <f t="shared" ref="BC28" si="21">BB28*10</f>
        <v>580</v>
      </c>
      <c r="BD28" s="95">
        <f t="shared" ref="BD28" si="22">BC28*10</f>
        <v>5800</v>
      </c>
    </row>
    <row r="29" spans="1:56" ht="15.75" x14ac:dyDescent="0.25">
      <c r="A29" s="90"/>
      <c r="B29" s="35" t="s">
        <v>41</v>
      </c>
      <c r="C29" s="19" t="s">
        <v>31</v>
      </c>
      <c r="D29" s="72"/>
      <c r="E29" s="72">
        <v>16</v>
      </c>
      <c r="F29" s="72">
        <v>29</v>
      </c>
      <c r="G29" s="72">
        <v>25</v>
      </c>
      <c r="H29" s="72"/>
      <c r="I29" s="72"/>
      <c r="J29" s="72"/>
      <c r="K29" s="72">
        <v>38</v>
      </c>
      <c r="L29" s="72"/>
      <c r="M29" s="72"/>
      <c r="N29" s="72"/>
      <c r="O29" s="72"/>
      <c r="P29" s="72"/>
      <c r="Q29" s="72"/>
      <c r="R29" s="72">
        <v>4</v>
      </c>
      <c r="S29" s="72"/>
      <c r="T29" s="72">
        <v>7</v>
      </c>
      <c r="U29" s="72"/>
      <c r="V29" s="72"/>
      <c r="W29" s="72">
        <v>7</v>
      </c>
      <c r="X29" s="72"/>
      <c r="Y29" s="72"/>
      <c r="Z29" s="72"/>
      <c r="AA29" s="72"/>
      <c r="AB29" s="72"/>
      <c r="AC29" s="72"/>
      <c r="AD29" s="72"/>
      <c r="AE29" s="72">
        <v>96</v>
      </c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>
        <v>13</v>
      </c>
      <c r="AQ29" s="72"/>
      <c r="AR29" s="72"/>
      <c r="AS29" s="72"/>
      <c r="AT29" s="72"/>
      <c r="AU29" s="72"/>
      <c r="AV29" s="72">
        <v>22</v>
      </c>
      <c r="AW29" s="72"/>
      <c r="AX29" s="72"/>
      <c r="AY29" s="72"/>
      <c r="AZ29" s="72"/>
      <c r="BA29" s="72"/>
      <c r="BB29" s="51">
        <f t="shared" si="0"/>
        <v>257</v>
      </c>
      <c r="BC29" s="99">
        <f t="shared" ref="BC29:BC39" si="23">BB29*10</f>
        <v>2570</v>
      </c>
      <c r="BD29" s="95">
        <f t="shared" ref="BD29:BD39" si="24">BC29*10</f>
        <v>25700</v>
      </c>
    </row>
    <row r="30" spans="1:56" ht="15.75" x14ac:dyDescent="0.25">
      <c r="A30" s="90"/>
      <c r="B30" s="35" t="s">
        <v>46</v>
      </c>
      <c r="C30" s="19" t="s">
        <v>10</v>
      </c>
      <c r="D30" s="72"/>
      <c r="E30" s="72">
        <v>10</v>
      </c>
      <c r="F30" s="72">
        <v>15</v>
      </c>
      <c r="G30" s="72">
        <v>14</v>
      </c>
      <c r="H30" s="72"/>
      <c r="I30" s="72"/>
      <c r="J30" s="72">
        <v>21</v>
      </c>
      <c r="K30" s="72"/>
      <c r="L30" s="72"/>
      <c r="M30" s="72"/>
      <c r="N30" s="72"/>
      <c r="O30" s="72"/>
      <c r="P30" s="72"/>
      <c r="Q30" s="72">
        <v>5</v>
      </c>
      <c r="R30" s="72"/>
      <c r="S30" s="72"/>
      <c r="T30" s="72">
        <v>1</v>
      </c>
      <c r="U30" s="72"/>
      <c r="V30" s="72"/>
      <c r="W30" s="72">
        <v>1</v>
      </c>
      <c r="X30" s="72"/>
      <c r="Y30" s="72"/>
      <c r="Z30" s="72"/>
      <c r="AA30" s="72"/>
      <c r="AB30" s="72"/>
      <c r="AC30" s="72"/>
      <c r="AD30" s="72"/>
      <c r="AE30" s="72">
        <v>59</v>
      </c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>
        <v>9</v>
      </c>
      <c r="AW30" s="72"/>
      <c r="AX30" s="72"/>
      <c r="AY30" s="72"/>
      <c r="AZ30" s="72"/>
      <c r="BA30" s="72"/>
      <c r="BB30" s="51">
        <f t="shared" si="0"/>
        <v>135</v>
      </c>
      <c r="BC30" s="99">
        <f t="shared" si="23"/>
        <v>1350</v>
      </c>
      <c r="BD30" s="95">
        <f t="shared" si="24"/>
        <v>13500</v>
      </c>
    </row>
    <row r="31" spans="1:56" ht="15.75" x14ac:dyDescent="0.25">
      <c r="A31" s="90"/>
      <c r="B31" s="35"/>
      <c r="C31" s="19" t="s">
        <v>132</v>
      </c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>
        <v>2</v>
      </c>
      <c r="R31" s="72"/>
      <c r="S31" s="72"/>
      <c r="T31" s="72">
        <v>1</v>
      </c>
      <c r="U31" s="72"/>
      <c r="V31" s="72"/>
      <c r="W31" s="72">
        <v>1</v>
      </c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>
        <v>3</v>
      </c>
      <c r="AW31" s="72"/>
      <c r="AX31" s="72"/>
      <c r="AY31" s="72"/>
      <c r="AZ31" s="72"/>
      <c r="BA31" s="72"/>
      <c r="BB31" s="51">
        <f t="shared" si="0"/>
        <v>7</v>
      </c>
      <c r="BC31" s="99">
        <f t="shared" si="23"/>
        <v>70</v>
      </c>
      <c r="BD31" s="95">
        <f t="shared" si="24"/>
        <v>700</v>
      </c>
    </row>
    <row r="32" spans="1:56" ht="15.75" x14ac:dyDescent="0.25">
      <c r="A32" s="90"/>
      <c r="B32" s="35"/>
      <c r="C32" s="19" t="s">
        <v>134</v>
      </c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>
        <v>1</v>
      </c>
      <c r="U32" s="72"/>
      <c r="V32" s="72"/>
      <c r="W32" s="72">
        <v>1</v>
      </c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>
        <v>4</v>
      </c>
      <c r="AW32" s="72"/>
      <c r="AX32" s="72"/>
      <c r="AY32" s="72"/>
      <c r="AZ32" s="72"/>
      <c r="BA32" s="72"/>
      <c r="BB32" s="51">
        <f t="shared" si="0"/>
        <v>6</v>
      </c>
      <c r="BC32" s="99">
        <f t="shared" si="23"/>
        <v>60</v>
      </c>
      <c r="BD32" s="95">
        <f t="shared" si="24"/>
        <v>600</v>
      </c>
    </row>
    <row r="33" spans="1:56" ht="15.75" x14ac:dyDescent="0.25">
      <c r="A33" s="90"/>
      <c r="B33" s="35"/>
      <c r="C33" s="19" t="s">
        <v>135</v>
      </c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>
        <v>1</v>
      </c>
      <c r="W33" s="72">
        <v>1</v>
      </c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>
        <v>4</v>
      </c>
      <c r="AW33" s="72"/>
      <c r="AX33" s="72"/>
      <c r="AY33" s="72"/>
      <c r="AZ33" s="72"/>
      <c r="BA33" s="72"/>
      <c r="BB33" s="51">
        <f t="shared" ref="BB33:BB35" si="25">SUM(D33:BA33)</f>
        <v>6</v>
      </c>
      <c r="BC33" s="99">
        <f t="shared" ref="BC33:BC35" si="26">BB33*10</f>
        <v>60</v>
      </c>
      <c r="BD33" s="95">
        <f t="shared" ref="BD33:BD35" si="27">BC33*10</f>
        <v>600</v>
      </c>
    </row>
    <row r="34" spans="1:56" ht="15.75" x14ac:dyDescent="0.25">
      <c r="A34" s="90"/>
      <c r="B34" s="35" t="s">
        <v>62</v>
      </c>
      <c r="C34" s="19" t="s">
        <v>71</v>
      </c>
      <c r="D34" s="72"/>
      <c r="E34" s="72"/>
      <c r="F34" s="72"/>
      <c r="G34" s="72"/>
      <c r="H34" s="72"/>
      <c r="I34" s="72"/>
      <c r="J34" s="72"/>
      <c r="K34" s="72"/>
      <c r="L34" s="72"/>
      <c r="M34" s="72">
        <v>2</v>
      </c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51">
        <f t="shared" si="25"/>
        <v>2</v>
      </c>
      <c r="BC34" s="99">
        <f t="shared" si="26"/>
        <v>20</v>
      </c>
      <c r="BD34" s="95">
        <f t="shared" si="27"/>
        <v>200</v>
      </c>
    </row>
    <row r="35" spans="1:56" ht="15.75" x14ac:dyDescent="0.25">
      <c r="A35" s="90"/>
      <c r="B35" s="35"/>
      <c r="C35" s="19" t="s">
        <v>78</v>
      </c>
      <c r="D35" s="72"/>
      <c r="E35" s="72"/>
      <c r="F35" s="72"/>
      <c r="G35" s="72"/>
      <c r="H35" s="72"/>
      <c r="I35" s="72"/>
      <c r="J35" s="72"/>
      <c r="K35" s="72"/>
      <c r="L35" s="72"/>
      <c r="M35" s="72">
        <v>3</v>
      </c>
      <c r="N35" s="72"/>
      <c r="O35" s="72"/>
      <c r="P35" s="72"/>
      <c r="Q35" s="72"/>
      <c r="R35" s="72">
        <v>1</v>
      </c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51">
        <f t="shared" si="25"/>
        <v>4</v>
      </c>
      <c r="BC35" s="99">
        <f t="shared" si="26"/>
        <v>40</v>
      </c>
      <c r="BD35" s="95">
        <f t="shared" si="27"/>
        <v>400</v>
      </c>
    </row>
    <row r="36" spans="1:56" ht="15.75" x14ac:dyDescent="0.25">
      <c r="A36" s="90"/>
      <c r="B36" s="35"/>
      <c r="C36" s="19" t="s">
        <v>122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>
        <v>3</v>
      </c>
      <c r="P36" s="72"/>
      <c r="Q36" s="72"/>
      <c r="R36" s="72">
        <v>1</v>
      </c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51">
        <f t="shared" si="0"/>
        <v>4</v>
      </c>
      <c r="BC36" s="99">
        <f t="shared" si="23"/>
        <v>40</v>
      </c>
      <c r="BD36" s="95">
        <f t="shared" si="24"/>
        <v>400</v>
      </c>
    </row>
    <row r="37" spans="1:56" ht="15.75" x14ac:dyDescent="0.25">
      <c r="A37" s="90"/>
      <c r="B37" s="35"/>
      <c r="C37" s="19" t="s">
        <v>138</v>
      </c>
      <c r="D37" s="72"/>
      <c r="E37" s="72"/>
      <c r="F37" s="72"/>
      <c r="G37" s="72"/>
      <c r="H37" s="72"/>
      <c r="I37" s="72"/>
      <c r="J37" s="72"/>
      <c r="K37" s="72"/>
      <c r="L37" s="72"/>
      <c r="M37" s="72">
        <v>1</v>
      </c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51">
        <f t="shared" ref="BB37:BB62" si="28">SUM(D37:BA37)</f>
        <v>1</v>
      </c>
      <c r="BC37" s="99">
        <f t="shared" si="23"/>
        <v>10</v>
      </c>
      <c r="BD37" s="95">
        <f t="shared" si="24"/>
        <v>100</v>
      </c>
    </row>
    <row r="38" spans="1:56" ht="15.75" x14ac:dyDescent="0.25">
      <c r="A38" s="90"/>
      <c r="B38" s="35"/>
      <c r="C38" s="19" t="s">
        <v>139</v>
      </c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>
        <v>2</v>
      </c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51">
        <f t="shared" si="28"/>
        <v>2</v>
      </c>
      <c r="BC38" s="99">
        <f t="shared" ref="BC38" si="29">BB38*10</f>
        <v>20</v>
      </c>
      <c r="BD38" s="95">
        <f t="shared" ref="BD38" si="30">BC38*10</f>
        <v>200</v>
      </c>
    </row>
    <row r="39" spans="1:56" ht="15.75" x14ac:dyDescent="0.25">
      <c r="A39" s="90"/>
      <c r="B39" s="35" t="s">
        <v>47</v>
      </c>
      <c r="C39" s="19" t="s">
        <v>30</v>
      </c>
      <c r="D39" s="72"/>
      <c r="E39" s="72">
        <v>11</v>
      </c>
      <c r="F39" s="72">
        <v>18</v>
      </c>
      <c r="G39" s="72">
        <v>17</v>
      </c>
      <c r="H39" s="72"/>
      <c r="I39" s="72"/>
      <c r="J39" s="72"/>
      <c r="K39" s="72"/>
      <c r="L39" s="72">
        <v>1</v>
      </c>
      <c r="M39" s="72"/>
      <c r="N39" s="72"/>
      <c r="O39" s="72"/>
      <c r="P39" s="72"/>
      <c r="Q39" s="72"/>
      <c r="R39" s="72">
        <v>2</v>
      </c>
      <c r="S39" s="72"/>
      <c r="T39" s="72">
        <v>5</v>
      </c>
      <c r="U39" s="72"/>
      <c r="V39" s="72"/>
      <c r="W39" s="72">
        <v>5</v>
      </c>
      <c r="X39" s="72">
        <v>43</v>
      </c>
      <c r="Y39" s="72"/>
      <c r="Z39" s="72"/>
      <c r="AA39" s="72">
        <v>7</v>
      </c>
      <c r="AB39" s="72"/>
      <c r="AC39" s="72">
        <v>19</v>
      </c>
      <c r="AD39" s="72"/>
      <c r="AE39" s="72"/>
      <c r="AF39" s="72">
        <v>46</v>
      </c>
      <c r="AG39" s="72"/>
      <c r="AH39" s="72"/>
      <c r="AI39" s="72"/>
      <c r="AJ39" s="72"/>
      <c r="AK39" s="72"/>
      <c r="AL39" s="72"/>
      <c r="AM39" s="72"/>
      <c r="AN39" s="72"/>
      <c r="AO39" s="72"/>
      <c r="AP39" s="72">
        <v>13</v>
      </c>
      <c r="AQ39" s="72"/>
      <c r="AR39" s="72"/>
      <c r="AS39" s="72"/>
      <c r="AT39" s="72"/>
      <c r="AU39" s="72"/>
      <c r="AV39" s="72">
        <v>67</v>
      </c>
      <c r="AW39" s="72"/>
      <c r="AX39" s="72"/>
      <c r="AY39" s="72"/>
      <c r="AZ39" s="72"/>
      <c r="BA39" s="72"/>
      <c r="BB39" s="51">
        <f t="shared" si="28"/>
        <v>254</v>
      </c>
      <c r="BC39" s="99">
        <f t="shared" si="23"/>
        <v>2540</v>
      </c>
      <c r="BD39" s="95">
        <f t="shared" si="24"/>
        <v>25400</v>
      </c>
    </row>
    <row r="40" spans="1:56" ht="15.75" x14ac:dyDescent="0.25">
      <c r="A40" s="90"/>
      <c r="B40" s="35" t="s">
        <v>48</v>
      </c>
      <c r="C40" s="19" t="s">
        <v>12</v>
      </c>
      <c r="D40" s="72">
        <v>44</v>
      </c>
      <c r="E40" s="72">
        <v>11</v>
      </c>
      <c r="F40" s="72">
        <v>18</v>
      </c>
      <c r="G40" s="72">
        <v>16</v>
      </c>
      <c r="H40" s="72"/>
      <c r="I40" s="72"/>
      <c r="J40" s="72">
        <v>3</v>
      </c>
      <c r="K40" s="72"/>
      <c r="L40" s="72"/>
      <c r="M40" s="72"/>
      <c r="N40" s="72"/>
      <c r="O40" s="72"/>
      <c r="P40" s="72">
        <v>1</v>
      </c>
      <c r="Q40" s="72"/>
      <c r="R40" s="72"/>
      <c r="S40" s="72"/>
      <c r="T40" s="72"/>
      <c r="U40" s="72"/>
      <c r="V40" s="72"/>
      <c r="W40" s="72">
        <v>5</v>
      </c>
      <c r="X40" s="72">
        <v>1</v>
      </c>
      <c r="Y40" s="72"/>
      <c r="Z40" s="72"/>
      <c r="AA40" s="72"/>
      <c r="AB40" s="72"/>
      <c r="AC40" s="72"/>
      <c r="AD40" s="72">
        <v>1</v>
      </c>
      <c r="AE40" s="72"/>
      <c r="AF40" s="72">
        <v>20</v>
      </c>
      <c r="AG40" s="72"/>
      <c r="AH40" s="72"/>
      <c r="AI40" s="72"/>
      <c r="AJ40" s="72"/>
      <c r="AK40" s="72"/>
      <c r="AL40" s="72"/>
      <c r="AM40" s="72"/>
      <c r="AN40" s="72"/>
      <c r="AO40" s="72"/>
      <c r="AP40" s="72">
        <v>10</v>
      </c>
      <c r="AQ40" s="72"/>
      <c r="AR40" s="72"/>
      <c r="AS40" s="72"/>
      <c r="AT40" s="72"/>
      <c r="AU40" s="72">
        <v>125</v>
      </c>
      <c r="AV40" s="72"/>
      <c r="AW40" s="72"/>
      <c r="AX40" s="72"/>
      <c r="AY40" s="72"/>
      <c r="AZ40" s="72"/>
      <c r="BA40" s="72"/>
      <c r="BB40" s="51">
        <f t="shared" si="28"/>
        <v>255</v>
      </c>
      <c r="BC40" s="99">
        <f t="shared" ref="BC40" si="31">BB40*10</f>
        <v>2550</v>
      </c>
      <c r="BD40" s="95">
        <f t="shared" ref="BD40" si="32">BC40*10</f>
        <v>25500</v>
      </c>
    </row>
    <row r="41" spans="1:56" ht="15.75" x14ac:dyDescent="0.25">
      <c r="A41" s="90"/>
      <c r="B41" s="35"/>
      <c r="C41" s="19" t="s">
        <v>99</v>
      </c>
      <c r="D41" s="72"/>
      <c r="E41" s="72"/>
      <c r="F41" s="72"/>
      <c r="G41" s="72"/>
      <c r="H41" s="72"/>
      <c r="I41" s="72"/>
      <c r="J41" s="72">
        <v>3</v>
      </c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51">
        <f t="shared" si="28"/>
        <v>3</v>
      </c>
      <c r="BC41" s="99">
        <f t="shared" si="11"/>
        <v>30</v>
      </c>
      <c r="BD41" s="95">
        <f t="shared" si="12"/>
        <v>300</v>
      </c>
    </row>
    <row r="42" spans="1:56" ht="15.75" x14ac:dyDescent="0.25">
      <c r="A42" s="90"/>
      <c r="B42" s="35"/>
      <c r="C42" s="19" t="s">
        <v>109</v>
      </c>
      <c r="D42" s="72"/>
      <c r="E42" s="72"/>
      <c r="F42" s="72"/>
      <c r="G42" s="72"/>
      <c r="H42" s="72"/>
      <c r="I42" s="72"/>
      <c r="J42" s="72">
        <v>3</v>
      </c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51">
        <f t="shared" si="28"/>
        <v>3</v>
      </c>
      <c r="BC42" s="99">
        <f t="shared" si="9"/>
        <v>30</v>
      </c>
      <c r="BD42" s="95">
        <f t="shared" si="10"/>
        <v>300</v>
      </c>
    </row>
    <row r="43" spans="1:56" ht="15.75" x14ac:dyDescent="0.25">
      <c r="A43" s="90"/>
      <c r="B43" s="35"/>
      <c r="C43" s="19" t="s">
        <v>113</v>
      </c>
      <c r="D43" s="72"/>
      <c r="E43" s="72"/>
      <c r="F43" s="72"/>
      <c r="G43" s="72"/>
      <c r="H43" s="72"/>
      <c r="I43" s="72"/>
      <c r="J43" s="72">
        <v>5</v>
      </c>
      <c r="K43" s="72"/>
      <c r="L43" s="72"/>
      <c r="M43" s="72"/>
      <c r="N43" s="72"/>
      <c r="O43" s="72"/>
      <c r="P43" s="72"/>
      <c r="Q43" s="72">
        <v>1</v>
      </c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51">
        <f t="shared" si="28"/>
        <v>6</v>
      </c>
      <c r="BC43" s="99">
        <f t="shared" si="9"/>
        <v>60</v>
      </c>
      <c r="BD43" s="95">
        <f t="shared" si="10"/>
        <v>600</v>
      </c>
    </row>
    <row r="44" spans="1:56" ht="15.75" x14ac:dyDescent="0.25">
      <c r="A44" s="90"/>
      <c r="B44" s="35" t="s">
        <v>39</v>
      </c>
      <c r="C44" s="19" t="s">
        <v>75</v>
      </c>
      <c r="D44" s="72"/>
      <c r="E44" s="72"/>
      <c r="F44" s="72"/>
      <c r="G44" s="72"/>
      <c r="H44" s="72">
        <v>2</v>
      </c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>
        <v>3</v>
      </c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51">
        <f t="shared" si="28"/>
        <v>5</v>
      </c>
      <c r="BC44" s="99">
        <f t="shared" ref="BC44" si="33">BB44*10</f>
        <v>50</v>
      </c>
      <c r="BD44" s="95">
        <f t="shared" ref="BD44" si="34">BC44*10</f>
        <v>500</v>
      </c>
    </row>
    <row r="45" spans="1:56" ht="15.75" x14ac:dyDescent="0.25">
      <c r="A45" s="90"/>
      <c r="B45" s="35"/>
      <c r="C45" s="19" t="s">
        <v>105</v>
      </c>
      <c r="D45" s="72"/>
      <c r="E45" s="72"/>
      <c r="F45" s="72"/>
      <c r="G45" s="72"/>
      <c r="H45" s="72">
        <v>1</v>
      </c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51">
        <f t="shared" ref="BB45" si="35">SUM(D45:BA45)</f>
        <v>1</v>
      </c>
      <c r="BC45" s="99">
        <f t="shared" ref="BC45" si="36">BB45*10</f>
        <v>10</v>
      </c>
      <c r="BD45" s="95">
        <f t="shared" ref="BD45" si="37">BC45*10</f>
        <v>100</v>
      </c>
    </row>
    <row r="46" spans="1:56" ht="15.75" x14ac:dyDescent="0.25">
      <c r="A46" s="90"/>
      <c r="B46" s="35"/>
      <c r="C46" s="19" t="s">
        <v>106</v>
      </c>
      <c r="D46" s="72"/>
      <c r="E46" s="72"/>
      <c r="F46" s="72"/>
      <c r="G46" s="72"/>
      <c r="H46" s="72">
        <v>4</v>
      </c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51">
        <f t="shared" si="28"/>
        <v>4</v>
      </c>
      <c r="BC46" s="99">
        <f t="shared" si="9"/>
        <v>40</v>
      </c>
      <c r="BD46" s="95">
        <f t="shared" si="10"/>
        <v>400</v>
      </c>
    </row>
    <row r="47" spans="1:56" ht="15.75" x14ac:dyDescent="0.25">
      <c r="A47" s="90"/>
      <c r="B47" s="35"/>
      <c r="C47" s="19" t="s">
        <v>76</v>
      </c>
      <c r="D47" s="72"/>
      <c r="E47" s="72"/>
      <c r="F47" s="72"/>
      <c r="G47" s="72"/>
      <c r="H47" s="72">
        <v>11</v>
      </c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>
        <v>3</v>
      </c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>
        <v>15</v>
      </c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51">
        <f t="shared" si="28"/>
        <v>29</v>
      </c>
      <c r="BC47" s="99">
        <f t="shared" si="9"/>
        <v>290</v>
      </c>
      <c r="BD47" s="95">
        <f t="shared" si="10"/>
        <v>2900</v>
      </c>
    </row>
    <row r="48" spans="1:56" ht="16.5" thickBot="1" x14ac:dyDescent="0.3">
      <c r="A48" s="91"/>
      <c r="B48" s="80" t="s">
        <v>49</v>
      </c>
      <c r="C48" s="81" t="s">
        <v>16</v>
      </c>
      <c r="D48" s="82"/>
      <c r="E48" s="82">
        <v>12</v>
      </c>
      <c r="F48" s="82">
        <v>20</v>
      </c>
      <c r="G48" s="82">
        <v>19</v>
      </c>
      <c r="H48" s="82"/>
      <c r="I48" s="82"/>
      <c r="J48" s="82">
        <v>29</v>
      </c>
      <c r="K48" s="82"/>
      <c r="L48" s="82"/>
      <c r="M48" s="82"/>
      <c r="N48" s="82"/>
      <c r="O48" s="82">
        <v>21</v>
      </c>
      <c r="P48" s="82"/>
      <c r="Q48" s="82">
        <v>2</v>
      </c>
      <c r="R48" s="82"/>
      <c r="S48" s="82"/>
      <c r="T48" s="82">
        <v>5</v>
      </c>
      <c r="U48" s="82"/>
      <c r="V48" s="82"/>
      <c r="W48" s="82">
        <v>5</v>
      </c>
      <c r="X48" s="82"/>
      <c r="Y48" s="82">
        <v>53</v>
      </c>
      <c r="Z48" s="82"/>
      <c r="AA48" s="82">
        <v>8</v>
      </c>
      <c r="AB48" s="82"/>
      <c r="AC48" s="82">
        <v>22</v>
      </c>
      <c r="AD48" s="82">
        <v>5</v>
      </c>
      <c r="AE48" s="82"/>
      <c r="AF48" s="82">
        <v>80</v>
      </c>
      <c r="AG48" s="82"/>
      <c r="AH48" s="82"/>
      <c r="AI48" s="82"/>
      <c r="AJ48" s="82"/>
      <c r="AK48" s="82"/>
      <c r="AL48" s="82"/>
      <c r="AM48" s="82"/>
      <c r="AN48" s="82"/>
      <c r="AO48" s="82"/>
      <c r="AP48" s="82">
        <v>29</v>
      </c>
      <c r="AQ48" s="82"/>
      <c r="AR48" s="82"/>
      <c r="AS48" s="82"/>
      <c r="AT48" s="82"/>
      <c r="AU48" s="82"/>
      <c r="AV48" s="82">
        <v>150</v>
      </c>
      <c r="AW48" s="82"/>
      <c r="AX48" s="82"/>
      <c r="AY48" s="82"/>
      <c r="AZ48" s="82"/>
      <c r="BA48" s="82"/>
      <c r="BB48" s="83">
        <f t="shared" si="28"/>
        <v>460</v>
      </c>
      <c r="BC48" s="100">
        <f t="shared" ref="BC48:BD48" si="38">BB48*10</f>
        <v>4600</v>
      </c>
      <c r="BD48" s="101">
        <f t="shared" si="38"/>
        <v>46000</v>
      </c>
    </row>
    <row r="49" spans="1:56" ht="15.75" x14ac:dyDescent="0.25">
      <c r="A49" s="33" t="s">
        <v>115</v>
      </c>
      <c r="B49" s="30" t="s">
        <v>36</v>
      </c>
      <c r="C49" s="25" t="s">
        <v>115</v>
      </c>
      <c r="D49" s="69"/>
      <c r="E49" s="69"/>
      <c r="F49" s="69"/>
      <c r="G49" s="69"/>
      <c r="H49" s="69"/>
      <c r="I49" s="69"/>
      <c r="J49" s="69"/>
      <c r="K49" s="69">
        <v>26</v>
      </c>
      <c r="L49" s="69"/>
      <c r="M49" s="69">
        <v>19</v>
      </c>
      <c r="N49" s="69">
        <v>11</v>
      </c>
      <c r="O49" s="69">
        <v>14</v>
      </c>
      <c r="P49" s="69">
        <v>4</v>
      </c>
      <c r="Q49" s="69">
        <v>6</v>
      </c>
      <c r="R49" s="69">
        <v>7</v>
      </c>
      <c r="S49" s="69">
        <v>3</v>
      </c>
      <c r="T49" s="69"/>
      <c r="U49" s="69"/>
      <c r="V49" s="69"/>
      <c r="W49" s="69"/>
      <c r="X49" s="69"/>
      <c r="Y49" s="69"/>
      <c r="Z49" s="69"/>
      <c r="AA49" s="69"/>
      <c r="AB49" s="69"/>
      <c r="AC49" s="69"/>
      <c r="AD49" s="69"/>
      <c r="AE49" s="69">
        <v>11</v>
      </c>
      <c r="AF49" s="69">
        <v>1</v>
      </c>
      <c r="AG49" s="69">
        <v>44</v>
      </c>
      <c r="AH49" s="69">
        <v>35</v>
      </c>
      <c r="AI49" s="69">
        <v>13</v>
      </c>
      <c r="AJ49" s="69">
        <v>8</v>
      </c>
      <c r="AK49" s="69">
        <v>1</v>
      </c>
      <c r="AL49" s="69">
        <v>7</v>
      </c>
      <c r="AM49" s="69">
        <v>14</v>
      </c>
      <c r="AN49" s="69">
        <v>3</v>
      </c>
      <c r="AO49" s="69"/>
      <c r="AP49" s="69">
        <v>15</v>
      </c>
      <c r="AQ49" s="69">
        <v>15</v>
      </c>
      <c r="AR49" s="69">
        <v>0</v>
      </c>
      <c r="AS49" s="69">
        <v>1</v>
      </c>
      <c r="AT49" s="69"/>
      <c r="AU49" s="69"/>
      <c r="AV49" s="69">
        <v>22</v>
      </c>
      <c r="AW49" s="69">
        <v>6</v>
      </c>
      <c r="AX49" s="69">
        <v>0</v>
      </c>
      <c r="AY49" s="69">
        <v>0</v>
      </c>
      <c r="AZ49" s="69"/>
      <c r="BA49" s="69"/>
      <c r="BB49" s="49">
        <f t="shared" si="28"/>
        <v>286</v>
      </c>
      <c r="BC49" s="96">
        <f t="shared" ref="BC49:BD49" si="39">BB49*10</f>
        <v>2860</v>
      </c>
      <c r="BD49" s="92">
        <f t="shared" si="39"/>
        <v>28600</v>
      </c>
    </row>
    <row r="50" spans="1:56" ht="15.75" x14ac:dyDescent="0.25">
      <c r="A50" s="90"/>
      <c r="B50" s="35" t="s">
        <v>43</v>
      </c>
      <c r="C50" s="19" t="s">
        <v>115</v>
      </c>
      <c r="D50" s="72"/>
      <c r="E50" s="72"/>
      <c r="F50" s="72"/>
      <c r="G50" s="72"/>
      <c r="H50" s="72"/>
      <c r="I50" s="72"/>
      <c r="J50" s="72"/>
      <c r="K50" s="72">
        <v>0</v>
      </c>
      <c r="L50" s="72"/>
      <c r="M50" s="72">
        <v>0</v>
      </c>
      <c r="N50" s="72">
        <v>61</v>
      </c>
      <c r="O50" s="72"/>
      <c r="P50" s="72"/>
      <c r="Q50" s="72">
        <v>13</v>
      </c>
      <c r="R50" s="72">
        <v>16</v>
      </c>
      <c r="S50" s="72">
        <v>14</v>
      </c>
      <c r="T50" s="72"/>
      <c r="U50" s="72"/>
      <c r="V50" s="72"/>
      <c r="W50" s="72"/>
      <c r="X50" s="72"/>
      <c r="Y50" s="72"/>
      <c r="Z50" s="72">
        <v>112</v>
      </c>
      <c r="AA50" s="72"/>
      <c r="AB50" s="72">
        <v>18</v>
      </c>
      <c r="AC50" s="72">
        <v>30</v>
      </c>
      <c r="AD50" s="72"/>
      <c r="AE50" s="72">
        <v>12</v>
      </c>
      <c r="AF50" s="72">
        <v>13</v>
      </c>
      <c r="AG50" s="72">
        <v>56</v>
      </c>
      <c r="AH50" s="72">
        <v>32</v>
      </c>
      <c r="AI50" s="72">
        <v>11</v>
      </c>
      <c r="AJ50" s="72">
        <v>5</v>
      </c>
      <c r="AK50" s="72">
        <v>0</v>
      </c>
      <c r="AL50" s="72">
        <v>11</v>
      </c>
      <c r="AM50" s="72">
        <v>12</v>
      </c>
      <c r="AN50" s="72">
        <v>3</v>
      </c>
      <c r="AO50" s="72">
        <v>2</v>
      </c>
      <c r="AP50" s="72">
        <v>20</v>
      </c>
      <c r="AQ50" s="72">
        <v>8</v>
      </c>
      <c r="AR50" s="72">
        <v>1</v>
      </c>
      <c r="AS50" s="72">
        <v>4</v>
      </c>
      <c r="AT50" s="72"/>
      <c r="AU50" s="72"/>
      <c r="AV50" s="72">
        <v>35</v>
      </c>
      <c r="AW50" s="72">
        <v>24</v>
      </c>
      <c r="AX50" s="72">
        <v>8</v>
      </c>
      <c r="AY50" s="72">
        <v>3</v>
      </c>
      <c r="AZ50" s="72"/>
      <c r="BA50" s="72"/>
      <c r="BB50" s="51">
        <f t="shared" si="28"/>
        <v>524</v>
      </c>
      <c r="BC50" s="99">
        <f t="shared" ref="BC50:BD50" si="40">BB50*10</f>
        <v>5240</v>
      </c>
      <c r="BD50" s="95">
        <f t="shared" si="40"/>
        <v>52400</v>
      </c>
    </row>
    <row r="51" spans="1:56" ht="15.75" x14ac:dyDescent="0.25">
      <c r="A51" s="90"/>
      <c r="B51" s="35" t="s">
        <v>44</v>
      </c>
      <c r="C51" s="19" t="s">
        <v>115</v>
      </c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>
        <v>5</v>
      </c>
      <c r="AF51" s="72">
        <v>0</v>
      </c>
      <c r="AG51" s="72">
        <v>0</v>
      </c>
      <c r="AH51" s="72">
        <v>0</v>
      </c>
      <c r="AI51" s="72">
        <v>0</v>
      </c>
      <c r="AJ51" s="72">
        <v>0</v>
      </c>
      <c r="AK51" s="72">
        <v>0</v>
      </c>
      <c r="AL51" s="72">
        <v>0</v>
      </c>
      <c r="AM51" s="72">
        <v>0</v>
      </c>
      <c r="AN51" s="72">
        <v>0</v>
      </c>
      <c r="AO51" s="72"/>
      <c r="AP51" s="72">
        <v>0</v>
      </c>
      <c r="AQ51" s="72">
        <v>0</v>
      </c>
      <c r="AR51" s="72">
        <v>0</v>
      </c>
      <c r="AS51" s="72">
        <v>0</v>
      </c>
      <c r="AT51" s="72"/>
      <c r="AU51" s="72"/>
      <c r="AV51" s="72">
        <v>0</v>
      </c>
      <c r="AW51" s="72">
        <v>0</v>
      </c>
      <c r="AX51" s="72">
        <v>0</v>
      </c>
      <c r="AY51" s="72">
        <v>0</v>
      </c>
      <c r="AZ51" s="72"/>
      <c r="BA51" s="72"/>
      <c r="BB51" s="51">
        <f t="shared" si="28"/>
        <v>5</v>
      </c>
      <c r="BC51" s="99">
        <f t="shared" ref="BC51:BC60" si="41">BB51*10</f>
        <v>50</v>
      </c>
      <c r="BD51" s="95">
        <f t="shared" ref="BD51:BD60" si="42">BC51*10</f>
        <v>500</v>
      </c>
    </row>
    <row r="52" spans="1:56" ht="15.75" x14ac:dyDescent="0.25">
      <c r="A52" s="90"/>
      <c r="B52" s="35" t="s">
        <v>37</v>
      </c>
      <c r="C52" s="19" t="s">
        <v>115</v>
      </c>
      <c r="D52" s="72"/>
      <c r="E52" s="72"/>
      <c r="F52" s="72"/>
      <c r="G52" s="72"/>
      <c r="H52" s="72"/>
      <c r="I52" s="72"/>
      <c r="J52" s="72"/>
      <c r="K52" s="72">
        <v>11</v>
      </c>
      <c r="L52" s="72"/>
      <c r="M52" s="72"/>
      <c r="N52" s="72">
        <v>0</v>
      </c>
      <c r="O52" s="72">
        <v>12</v>
      </c>
      <c r="P52" s="72">
        <v>7</v>
      </c>
      <c r="Q52" s="72"/>
      <c r="R52" s="72"/>
      <c r="S52" s="72"/>
      <c r="T52" s="72"/>
      <c r="U52" s="72"/>
      <c r="V52" s="72"/>
      <c r="W52" s="72"/>
      <c r="X52" s="72"/>
      <c r="Y52" s="72"/>
      <c r="Z52" s="72">
        <v>52</v>
      </c>
      <c r="AA52" s="72"/>
      <c r="AB52" s="72">
        <v>8</v>
      </c>
      <c r="AC52" s="72">
        <v>16</v>
      </c>
      <c r="AD52" s="72"/>
      <c r="AE52" s="72">
        <v>3</v>
      </c>
      <c r="AF52" s="72">
        <v>8</v>
      </c>
      <c r="AG52" s="72">
        <v>9</v>
      </c>
      <c r="AH52" s="72">
        <v>20</v>
      </c>
      <c r="AI52" s="72">
        <v>16</v>
      </c>
      <c r="AJ52" s="72">
        <v>6</v>
      </c>
      <c r="AK52" s="72">
        <v>1</v>
      </c>
      <c r="AL52" s="72">
        <v>3</v>
      </c>
      <c r="AM52" s="72">
        <v>7</v>
      </c>
      <c r="AN52" s="72">
        <v>0</v>
      </c>
      <c r="AO52" s="72">
        <v>2</v>
      </c>
      <c r="AP52" s="72">
        <v>5</v>
      </c>
      <c r="AQ52" s="72">
        <v>2</v>
      </c>
      <c r="AR52" s="72">
        <v>0</v>
      </c>
      <c r="AS52" s="72">
        <v>0</v>
      </c>
      <c r="AT52" s="72"/>
      <c r="AU52" s="72"/>
      <c r="AV52" s="72">
        <v>1</v>
      </c>
      <c r="AW52" s="72">
        <v>16</v>
      </c>
      <c r="AX52" s="72">
        <v>10</v>
      </c>
      <c r="AY52" s="72">
        <v>2</v>
      </c>
      <c r="AZ52" s="72"/>
      <c r="BA52" s="72">
        <v>1</v>
      </c>
      <c r="BB52" s="51">
        <f t="shared" si="28"/>
        <v>218</v>
      </c>
      <c r="BC52" s="99">
        <f t="shared" si="41"/>
        <v>2180</v>
      </c>
      <c r="BD52" s="95">
        <f t="shared" si="42"/>
        <v>21800</v>
      </c>
    </row>
    <row r="53" spans="1:56" ht="15.75" x14ac:dyDescent="0.25">
      <c r="A53" s="90"/>
      <c r="B53" s="35" t="s">
        <v>45</v>
      </c>
      <c r="C53" s="19" t="s">
        <v>115</v>
      </c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>
        <v>5</v>
      </c>
      <c r="P53" s="72"/>
      <c r="Q53" s="72">
        <v>5</v>
      </c>
      <c r="R53" s="72"/>
      <c r="S53" s="72"/>
      <c r="T53" s="72"/>
      <c r="U53" s="72"/>
      <c r="V53" s="72"/>
      <c r="W53" s="72"/>
      <c r="X53" s="72"/>
      <c r="Y53" s="72"/>
      <c r="Z53" s="72">
        <v>26</v>
      </c>
      <c r="AA53" s="72"/>
      <c r="AB53" s="72"/>
      <c r="AC53" s="72">
        <v>9</v>
      </c>
      <c r="AD53" s="72"/>
      <c r="AE53" s="72">
        <v>3</v>
      </c>
      <c r="AF53" s="72">
        <v>0</v>
      </c>
      <c r="AG53" s="72">
        <v>0</v>
      </c>
      <c r="AH53" s="72">
        <v>0</v>
      </c>
      <c r="AI53" s="72">
        <v>0</v>
      </c>
      <c r="AJ53" s="72">
        <v>0</v>
      </c>
      <c r="AK53" s="72">
        <v>0</v>
      </c>
      <c r="AL53" s="72">
        <v>0</v>
      </c>
      <c r="AM53" s="72">
        <v>0</v>
      </c>
      <c r="AN53" s="72">
        <v>0</v>
      </c>
      <c r="AO53" s="72"/>
      <c r="AP53" s="72">
        <v>0</v>
      </c>
      <c r="AQ53" s="72">
        <v>2</v>
      </c>
      <c r="AR53" s="72">
        <v>0</v>
      </c>
      <c r="AS53" s="72">
        <v>1</v>
      </c>
      <c r="AT53" s="72"/>
      <c r="AU53" s="72"/>
      <c r="AV53" s="72">
        <v>1</v>
      </c>
      <c r="AW53" s="72">
        <v>3</v>
      </c>
      <c r="AX53" s="72">
        <v>1</v>
      </c>
      <c r="AY53" s="72">
        <v>0</v>
      </c>
      <c r="AZ53" s="72"/>
      <c r="BA53" s="72"/>
      <c r="BB53" s="51">
        <f t="shared" si="28"/>
        <v>56</v>
      </c>
      <c r="BC53" s="99">
        <f t="shared" ref="BC53:BC56" si="43">BB53*10</f>
        <v>560</v>
      </c>
      <c r="BD53" s="95">
        <f t="shared" ref="BD53:BD56" si="44">BC53*10</f>
        <v>5600</v>
      </c>
    </row>
    <row r="54" spans="1:56" ht="15.75" x14ac:dyDescent="0.25">
      <c r="A54" s="90"/>
      <c r="B54" s="35" t="s">
        <v>41</v>
      </c>
      <c r="C54" s="19" t="s">
        <v>115</v>
      </c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>
        <v>8</v>
      </c>
      <c r="S54" s="72">
        <v>16</v>
      </c>
      <c r="T54" s="72">
        <v>2</v>
      </c>
      <c r="U54" s="72"/>
      <c r="V54" s="72"/>
      <c r="W54" s="72"/>
      <c r="X54" s="72"/>
      <c r="Y54" s="72"/>
      <c r="Z54" s="72">
        <v>70</v>
      </c>
      <c r="AA54" s="72"/>
      <c r="AB54" s="72">
        <v>11</v>
      </c>
      <c r="AC54" s="72">
        <v>29</v>
      </c>
      <c r="AD54" s="72"/>
      <c r="AE54" s="72">
        <v>7</v>
      </c>
      <c r="AF54" s="72">
        <v>7</v>
      </c>
      <c r="AG54" s="72">
        <v>4</v>
      </c>
      <c r="AH54" s="72">
        <v>0</v>
      </c>
      <c r="AI54" s="72">
        <v>2</v>
      </c>
      <c r="AJ54" s="72">
        <v>0</v>
      </c>
      <c r="AK54" s="72">
        <v>0</v>
      </c>
      <c r="AL54" s="72">
        <v>0</v>
      </c>
      <c r="AM54" s="72">
        <v>0</v>
      </c>
      <c r="AN54" s="72">
        <v>0</v>
      </c>
      <c r="AO54" s="72"/>
      <c r="AP54" s="72">
        <v>0</v>
      </c>
      <c r="AQ54" s="72">
        <v>0</v>
      </c>
      <c r="AR54" s="72">
        <v>0</v>
      </c>
      <c r="AS54" s="72">
        <v>0</v>
      </c>
      <c r="AT54" s="72"/>
      <c r="AU54" s="72"/>
      <c r="AV54" s="72">
        <v>22</v>
      </c>
      <c r="AW54" s="72">
        <v>18</v>
      </c>
      <c r="AX54" s="72">
        <v>15</v>
      </c>
      <c r="AY54" s="72">
        <v>1</v>
      </c>
      <c r="AZ54" s="72"/>
      <c r="BA54" s="72"/>
      <c r="BB54" s="51">
        <f t="shared" ref="BB54:BB55" si="45">SUM(D54:BA54)</f>
        <v>212</v>
      </c>
      <c r="BC54" s="99">
        <f t="shared" ref="BC54:BC55" si="46">BB54*10</f>
        <v>2120</v>
      </c>
      <c r="BD54" s="95">
        <f t="shared" ref="BD54:BD55" si="47">BC54*10</f>
        <v>21200</v>
      </c>
    </row>
    <row r="55" spans="1:56" ht="15.75" x14ac:dyDescent="0.25">
      <c r="A55" s="90"/>
      <c r="B55" s="35" t="s">
        <v>46</v>
      </c>
      <c r="C55" s="19" t="s">
        <v>115</v>
      </c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>
        <v>3</v>
      </c>
      <c r="R55" s="72">
        <v>2</v>
      </c>
      <c r="S55" s="72"/>
      <c r="T55" s="72"/>
      <c r="U55" s="72"/>
      <c r="V55" s="72"/>
      <c r="W55" s="72"/>
      <c r="X55" s="72"/>
      <c r="Y55" s="72"/>
      <c r="Z55" s="72">
        <v>39</v>
      </c>
      <c r="AA55" s="72"/>
      <c r="AB55" s="72">
        <v>6</v>
      </c>
      <c r="AC55" s="72">
        <v>16</v>
      </c>
      <c r="AD55" s="72"/>
      <c r="AE55" s="72">
        <v>3</v>
      </c>
      <c r="AF55" s="72">
        <v>0</v>
      </c>
      <c r="AG55" s="72">
        <v>0</v>
      </c>
      <c r="AH55" s="72">
        <v>0</v>
      </c>
      <c r="AI55" s="72">
        <v>0</v>
      </c>
      <c r="AJ55" s="72">
        <v>0</v>
      </c>
      <c r="AK55" s="72">
        <v>1</v>
      </c>
      <c r="AL55" s="72">
        <v>0</v>
      </c>
      <c r="AM55" s="72">
        <v>0</v>
      </c>
      <c r="AN55" s="72">
        <v>0</v>
      </c>
      <c r="AO55" s="72"/>
      <c r="AP55" s="72">
        <v>1</v>
      </c>
      <c r="AQ55" s="72">
        <v>0</v>
      </c>
      <c r="AR55" s="72">
        <v>0</v>
      </c>
      <c r="AS55" s="72">
        <v>0</v>
      </c>
      <c r="AT55" s="72"/>
      <c r="AU55" s="72"/>
      <c r="AV55" s="72">
        <v>0</v>
      </c>
      <c r="AW55" s="72">
        <v>4</v>
      </c>
      <c r="AX55" s="72">
        <v>3</v>
      </c>
      <c r="AY55" s="72">
        <v>0</v>
      </c>
      <c r="AZ55" s="72"/>
      <c r="BA55" s="72"/>
      <c r="BB55" s="51">
        <f t="shared" si="45"/>
        <v>78</v>
      </c>
      <c r="BC55" s="99">
        <f t="shared" si="46"/>
        <v>780</v>
      </c>
      <c r="BD55" s="95">
        <f t="shared" si="47"/>
        <v>7800</v>
      </c>
    </row>
    <row r="56" spans="1:56" ht="15.75" x14ac:dyDescent="0.25">
      <c r="A56" s="90"/>
      <c r="B56" s="35" t="s">
        <v>62</v>
      </c>
      <c r="C56" s="19" t="s">
        <v>115</v>
      </c>
      <c r="D56" s="72"/>
      <c r="E56" s="72"/>
      <c r="F56" s="72"/>
      <c r="G56" s="72"/>
      <c r="H56" s="72"/>
      <c r="I56" s="72"/>
      <c r="J56" s="72"/>
      <c r="K56" s="72"/>
      <c r="L56" s="72"/>
      <c r="M56" s="72">
        <v>1</v>
      </c>
      <c r="N56" s="72">
        <v>3</v>
      </c>
      <c r="O56" s="72">
        <v>1</v>
      </c>
      <c r="P56" s="72"/>
      <c r="Q56" s="72">
        <v>5</v>
      </c>
      <c r="R56" s="72">
        <v>5</v>
      </c>
      <c r="S56" s="72">
        <v>8</v>
      </c>
      <c r="T56" s="72"/>
      <c r="U56" s="72"/>
      <c r="V56" s="72"/>
      <c r="W56" s="72"/>
      <c r="X56" s="72"/>
      <c r="Y56" s="72"/>
      <c r="Z56" s="72">
        <v>52</v>
      </c>
      <c r="AA56" s="72"/>
      <c r="AB56" s="72">
        <v>8</v>
      </c>
      <c r="AC56" s="72">
        <v>21</v>
      </c>
      <c r="AD56" s="72"/>
      <c r="AE56" s="72">
        <v>5</v>
      </c>
      <c r="AF56" s="72">
        <v>0</v>
      </c>
      <c r="AG56" s="72">
        <v>8</v>
      </c>
      <c r="AH56" s="72">
        <v>4</v>
      </c>
      <c r="AI56" s="72">
        <v>1</v>
      </c>
      <c r="AJ56" s="72">
        <v>0</v>
      </c>
      <c r="AK56" s="72">
        <v>1</v>
      </c>
      <c r="AL56" s="72">
        <v>1</v>
      </c>
      <c r="AM56" s="72">
        <v>0</v>
      </c>
      <c r="AN56" s="72">
        <v>0</v>
      </c>
      <c r="AO56" s="72"/>
      <c r="AP56" s="72">
        <v>1</v>
      </c>
      <c r="AQ56" s="72">
        <v>0</v>
      </c>
      <c r="AR56" s="72">
        <v>0</v>
      </c>
      <c r="AS56" s="72">
        <v>1</v>
      </c>
      <c r="AT56" s="72"/>
      <c r="AU56" s="72"/>
      <c r="AV56" s="72">
        <v>15</v>
      </c>
      <c r="AW56" s="72">
        <v>8</v>
      </c>
      <c r="AX56" s="72">
        <v>3</v>
      </c>
      <c r="AY56" s="72">
        <v>0</v>
      </c>
      <c r="AZ56" s="72"/>
      <c r="BA56" s="72"/>
      <c r="BB56" s="51">
        <f t="shared" si="28"/>
        <v>152</v>
      </c>
      <c r="BC56" s="99">
        <f t="shared" si="43"/>
        <v>1520</v>
      </c>
      <c r="BD56" s="95">
        <f t="shared" si="44"/>
        <v>15200</v>
      </c>
    </row>
    <row r="57" spans="1:56" ht="15.75" x14ac:dyDescent="0.25">
      <c r="A57" s="90"/>
      <c r="B57" s="35" t="s">
        <v>47</v>
      </c>
      <c r="C57" s="19" t="s">
        <v>115</v>
      </c>
      <c r="D57" s="72"/>
      <c r="E57" s="72"/>
      <c r="F57" s="72"/>
      <c r="G57" s="72"/>
      <c r="H57" s="72"/>
      <c r="I57" s="72"/>
      <c r="J57" s="72"/>
      <c r="K57" s="72">
        <v>0</v>
      </c>
      <c r="L57" s="72"/>
      <c r="M57" s="72">
        <v>0</v>
      </c>
      <c r="N57" s="72">
        <v>25</v>
      </c>
      <c r="O57" s="72"/>
      <c r="P57" s="72"/>
      <c r="Q57" s="72"/>
      <c r="R57" s="72">
        <v>11</v>
      </c>
      <c r="S57" s="72">
        <v>3</v>
      </c>
      <c r="T57" s="72">
        <v>3</v>
      </c>
      <c r="U57" s="72"/>
      <c r="V57" s="72"/>
      <c r="W57" s="72"/>
      <c r="X57" s="72"/>
      <c r="Y57" s="72"/>
      <c r="Z57" s="72">
        <v>3</v>
      </c>
      <c r="AA57" s="72"/>
      <c r="AB57" s="72"/>
      <c r="AC57" s="72"/>
      <c r="AD57" s="72"/>
      <c r="AE57" s="72">
        <v>5</v>
      </c>
      <c r="AF57" s="72">
        <v>0</v>
      </c>
      <c r="AG57" s="72">
        <v>15</v>
      </c>
      <c r="AH57" s="72">
        <v>8</v>
      </c>
      <c r="AI57" s="72">
        <v>0</v>
      </c>
      <c r="AJ57" s="72">
        <v>1</v>
      </c>
      <c r="AK57" s="72">
        <v>0</v>
      </c>
      <c r="AL57" s="72">
        <v>5</v>
      </c>
      <c r="AM57" s="72">
        <v>4</v>
      </c>
      <c r="AN57" s="72">
        <v>0</v>
      </c>
      <c r="AO57" s="72"/>
      <c r="AP57" s="72">
        <v>14</v>
      </c>
      <c r="AQ57" s="72">
        <v>1</v>
      </c>
      <c r="AR57" s="72">
        <v>0</v>
      </c>
      <c r="AS57" s="72">
        <v>0</v>
      </c>
      <c r="AT57" s="72"/>
      <c r="AU57" s="72"/>
      <c r="AV57" s="72">
        <v>11</v>
      </c>
      <c r="AW57" s="72">
        <v>8</v>
      </c>
      <c r="AX57" s="72">
        <v>1</v>
      </c>
      <c r="AY57" s="72">
        <v>0</v>
      </c>
      <c r="AZ57" s="72"/>
      <c r="BA57" s="72"/>
      <c r="BB57" s="51">
        <f t="shared" si="28"/>
        <v>118</v>
      </c>
      <c r="BC57" s="99">
        <f t="shared" ref="BC57:BC58" si="48">BB57*10</f>
        <v>1180</v>
      </c>
      <c r="BD57" s="95">
        <f t="shared" ref="BD57:BD58" si="49">BC57*10</f>
        <v>11800</v>
      </c>
    </row>
    <row r="58" spans="1:56" ht="15.75" x14ac:dyDescent="0.25">
      <c r="A58" s="90"/>
      <c r="B58" s="35" t="s">
        <v>48</v>
      </c>
      <c r="C58" s="19" t="s">
        <v>115</v>
      </c>
      <c r="D58" s="72"/>
      <c r="E58" s="72"/>
      <c r="F58" s="72"/>
      <c r="G58" s="72"/>
      <c r="H58" s="72"/>
      <c r="I58" s="72"/>
      <c r="J58" s="72"/>
      <c r="K58" s="72">
        <v>11</v>
      </c>
      <c r="L58" s="72"/>
      <c r="M58" s="72"/>
      <c r="N58" s="72"/>
      <c r="O58" s="72">
        <v>5</v>
      </c>
      <c r="P58" s="72">
        <v>3</v>
      </c>
      <c r="Q58" s="72">
        <v>3</v>
      </c>
      <c r="R58" s="72">
        <v>4</v>
      </c>
      <c r="S58" s="72">
        <v>2</v>
      </c>
      <c r="T58" s="72"/>
      <c r="U58" s="72"/>
      <c r="V58" s="72"/>
      <c r="W58" s="72"/>
      <c r="X58" s="72"/>
      <c r="Y58" s="72"/>
      <c r="Z58" s="72">
        <v>45</v>
      </c>
      <c r="AA58" s="72"/>
      <c r="AB58" s="72">
        <v>7</v>
      </c>
      <c r="AC58" s="72">
        <v>19</v>
      </c>
      <c r="AD58" s="72"/>
      <c r="AE58" s="72">
        <v>4</v>
      </c>
      <c r="AF58" s="72">
        <v>0</v>
      </c>
      <c r="AG58" s="72">
        <v>27</v>
      </c>
      <c r="AH58" s="72">
        <v>16</v>
      </c>
      <c r="AI58" s="72">
        <v>4</v>
      </c>
      <c r="AJ58" s="72">
        <v>2</v>
      </c>
      <c r="AK58" s="72">
        <v>1</v>
      </c>
      <c r="AL58" s="72">
        <v>1</v>
      </c>
      <c r="AM58" s="72">
        <v>12</v>
      </c>
      <c r="AN58" s="72">
        <v>2</v>
      </c>
      <c r="AO58" s="72"/>
      <c r="AP58" s="72">
        <v>8</v>
      </c>
      <c r="AQ58" s="72">
        <v>1</v>
      </c>
      <c r="AR58" s="72">
        <v>0</v>
      </c>
      <c r="AS58" s="72">
        <v>0</v>
      </c>
      <c r="AT58" s="72"/>
      <c r="AU58" s="72"/>
      <c r="AV58" s="72">
        <v>17</v>
      </c>
      <c r="AW58" s="72">
        <v>13</v>
      </c>
      <c r="AX58" s="72">
        <v>6</v>
      </c>
      <c r="AY58" s="72">
        <v>0</v>
      </c>
      <c r="AZ58" s="72"/>
      <c r="BA58" s="72"/>
      <c r="BB58" s="51">
        <f t="shared" si="28"/>
        <v>213</v>
      </c>
      <c r="BC58" s="99">
        <f t="shared" si="48"/>
        <v>2130</v>
      </c>
      <c r="BD58" s="95">
        <f t="shared" si="49"/>
        <v>21300</v>
      </c>
    </row>
    <row r="59" spans="1:56" ht="15.75" x14ac:dyDescent="0.25">
      <c r="A59" s="90"/>
      <c r="B59" s="35" t="s">
        <v>38</v>
      </c>
      <c r="C59" s="19" t="s">
        <v>115</v>
      </c>
      <c r="D59" s="72"/>
      <c r="E59" s="72"/>
      <c r="F59" s="72"/>
      <c r="G59" s="72"/>
      <c r="H59" s="72"/>
      <c r="I59" s="72"/>
      <c r="J59" s="72"/>
      <c r="K59" s="72">
        <v>0</v>
      </c>
      <c r="L59" s="72"/>
      <c r="M59" s="72">
        <v>0</v>
      </c>
      <c r="N59" s="72">
        <v>0</v>
      </c>
      <c r="O59" s="72">
        <v>57</v>
      </c>
      <c r="P59" s="72">
        <v>0</v>
      </c>
      <c r="Q59" s="72">
        <v>0</v>
      </c>
      <c r="R59" s="72">
        <v>0</v>
      </c>
      <c r="S59" s="72">
        <v>40</v>
      </c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>
        <v>0</v>
      </c>
      <c r="AF59" s="72">
        <v>0</v>
      </c>
      <c r="AG59" s="72">
        <v>33</v>
      </c>
      <c r="AH59" s="72">
        <v>10</v>
      </c>
      <c r="AI59" s="72">
        <v>4</v>
      </c>
      <c r="AJ59" s="72">
        <v>1</v>
      </c>
      <c r="AK59" s="72">
        <v>0</v>
      </c>
      <c r="AL59" s="72">
        <v>1</v>
      </c>
      <c r="AM59" s="72">
        <v>42</v>
      </c>
      <c r="AN59" s="72">
        <v>0</v>
      </c>
      <c r="AO59" s="72"/>
      <c r="AP59" s="72">
        <v>33</v>
      </c>
      <c r="AQ59" s="72">
        <v>4</v>
      </c>
      <c r="AR59" s="72">
        <v>1</v>
      </c>
      <c r="AS59" s="72">
        <v>0</v>
      </c>
      <c r="AT59" s="72"/>
      <c r="AU59" s="72">
        <v>1</v>
      </c>
      <c r="AV59" s="72">
        <v>27</v>
      </c>
      <c r="AW59" s="72">
        <v>5</v>
      </c>
      <c r="AX59" s="72">
        <v>1</v>
      </c>
      <c r="AY59" s="72">
        <v>0</v>
      </c>
      <c r="AZ59" s="72">
        <v>1</v>
      </c>
      <c r="BA59" s="72"/>
      <c r="BB59" s="51">
        <f t="shared" si="28"/>
        <v>261</v>
      </c>
      <c r="BC59" s="99">
        <f t="shared" si="41"/>
        <v>2610</v>
      </c>
      <c r="BD59" s="95">
        <f t="shared" si="42"/>
        <v>26100</v>
      </c>
    </row>
    <row r="60" spans="1:56" ht="15.75" x14ac:dyDescent="0.25">
      <c r="A60" s="90"/>
      <c r="B60" s="35" t="s">
        <v>39</v>
      </c>
      <c r="C60" s="19" t="s">
        <v>115</v>
      </c>
      <c r="D60" s="72"/>
      <c r="E60" s="72"/>
      <c r="F60" s="72"/>
      <c r="G60" s="72"/>
      <c r="H60" s="72"/>
      <c r="I60" s="72"/>
      <c r="J60" s="72"/>
      <c r="K60" s="72">
        <v>0</v>
      </c>
      <c r="L60" s="72"/>
      <c r="M60" s="72">
        <v>0</v>
      </c>
      <c r="N60" s="72"/>
      <c r="O60" s="72">
        <v>0</v>
      </c>
      <c r="P60" s="72">
        <v>28</v>
      </c>
      <c r="Q60" s="72">
        <v>0</v>
      </c>
      <c r="R60" s="72">
        <v>0</v>
      </c>
      <c r="S60" s="72"/>
      <c r="T60" s="72">
        <v>22</v>
      </c>
      <c r="U60" s="72"/>
      <c r="V60" s="72"/>
      <c r="W60" s="72"/>
      <c r="X60" s="72"/>
      <c r="Y60" s="72"/>
      <c r="Z60" s="72">
        <v>57</v>
      </c>
      <c r="AA60" s="72"/>
      <c r="AB60" s="72">
        <v>9</v>
      </c>
      <c r="AC60" s="72">
        <v>22</v>
      </c>
      <c r="AD60" s="72"/>
      <c r="AE60" s="72">
        <v>0</v>
      </c>
      <c r="AF60" s="72">
        <v>0</v>
      </c>
      <c r="AG60" s="72">
        <v>19</v>
      </c>
      <c r="AH60" s="72">
        <v>12</v>
      </c>
      <c r="AI60" s="72">
        <v>4</v>
      </c>
      <c r="AJ60" s="72">
        <v>1</v>
      </c>
      <c r="AK60" s="72">
        <v>0</v>
      </c>
      <c r="AL60" s="72">
        <v>0</v>
      </c>
      <c r="AM60" s="72">
        <v>23</v>
      </c>
      <c r="AN60" s="72">
        <v>2</v>
      </c>
      <c r="AO60" s="72">
        <v>1</v>
      </c>
      <c r="AP60" s="72">
        <v>13</v>
      </c>
      <c r="AQ60" s="72">
        <v>2</v>
      </c>
      <c r="AR60" s="72">
        <v>3</v>
      </c>
      <c r="AS60" s="72">
        <v>0</v>
      </c>
      <c r="AT60" s="72">
        <v>1</v>
      </c>
      <c r="AU60" s="72"/>
      <c r="AV60" s="72">
        <v>16</v>
      </c>
      <c r="AW60" s="72">
        <v>14</v>
      </c>
      <c r="AX60" s="72">
        <v>6</v>
      </c>
      <c r="AY60" s="72">
        <v>0</v>
      </c>
      <c r="AZ60" s="72"/>
      <c r="BA60" s="72"/>
      <c r="BB60" s="51">
        <f t="shared" si="28"/>
        <v>255</v>
      </c>
      <c r="BC60" s="99">
        <f t="shared" si="41"/>
        <v>2550</v>
      </c>
      <c r="BD60" s="95">
        <f t="shared" si="42"/>
        <v>25500</v>
      </c>
    </row>
    <row r="61" spans="1:56" ht="15.75" x14ac:dyDescent="0.25">
      <c r="A61" s="90"/>
      <c r="B61" s="35" t="s">
        <v>49</v>
      </c>
      <c r="C61" s="19" t="s">
        <v>115</v>
      </c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>
        <v>0</v>
      </c>
      <c r="AF61" s="72">
        <v>0</v>
      </c>
      <c r="AG61" s="72">
        <v>0</v>
      </c>
      <c r="AH61" s="72">
        <v>0</v>
      </c>
      <c r="AI61" s="72">
        <v>0</v>
      </c>
      <c r="AJ61" s="72">
        <v>0</v>
      </c>
      <c r="AK61" s="72">
        <v>0</v>
      </c>
      <c r="AL61" s="72">
        <v>0</v>
      </c>
      <c r="AM61" s="72">
        <v>0</v>
      </c>
      <c r="AN61" s="72">
        <v>0</v>
      </c>
      <c r="AO61" s="72"/>
      <c r="AP61" s="72">
        <v>0</v>
      </c>
      <c r="AQ61" s="72">
        <v>0</v>
      </c>
      <c r="AR61" s="72">
        <v>0</v>
      </c>
      <c r="AS61" s="72">
        <v>0</v>
      </c>
      <c r="AT61" s="72"/>
      <c r="AU61" s="72"/>
      <c r="AV61" s="72">
        <v>0</v>
      </c>
      <c r="AW61" s="72">
        <v>0</v>
      </c>
      <c r="AX61" s="72">
        <v>0</v>
      </c>
      <c r="AY61" s="72">
        <v>0</v>
      </c>
      <c r="AZ61" s="72"/>
      <c r="BA61" s="72"/>
      <c r="BB61" s="51">
        <f t="shared" si="28"/>
        <v>0</v>
      </c>
      <c r="BC61" s="99">
        <f t="shared" ref="BC61:BD61" si="50">BB61*10</f>
        <v>0</v>
      </c>
      <c r="BD61" s="95">
        <f t="shared" si="50"/>
        <v>0</v>
      </c>
    </row>
    <row r="62" spans="1:56" ht="16.5" thickBot="1" x14ac:dyDescent="0.3">
      <c r="A62" s="29"/>
      <c r="B62" s="32" t="s">
        <v>40</v>
      </c>
      <c r="C62" s="47" t="s">
        <v>115</v>
      </c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>
        <v>5</v>
      </c>
      <c r="P62" s="71">
        <v>30</v>
      </c>
      <c r="Q62" s="71">
        <v>1</v>
      </c>
      <c r="R62" s="71">
        <v>3</v>
      </c>
      <c r="S62" s="71">
        <v>1</v>
      </c>
      <c r="T62" s="71"/>
      <c r="U62" s="71"/>
      <c r="V62" s="71"/>
      <c r="W62" s="71"/>
      <c r="X62" s="71"/>
      <c r="Y62" s="71"/>
      <c r="Z62" s="71">
        <v>105</v>
      </c>
      <c r="AA62" s="71"/>
      <c r="AB62" s="71">
        <v>16</v>
      </c>
      <c r="AC62" s="71">
        <v>43</v>
      </c>
      <c r="AD62" s="71"/>
      <c r="AE62" s="71">
        <v>11</v>
      </c>
      <c r="AF62" s="71">
        <v>0</v>
      </c>
      <c r="AG62" s="71">
        <v>0</v>
      </c>
      <c r="AH62" s="71">
        <v>0</v>
      </c>
      <c r="AI62" s="71">
        <v>0</v>
      </c>
      <c r="AJ62" s="71">
        <v>0</v>
      </c>
      <c r="AK62" s="71">
        <v>0</v>
      </c>
      <c r="AL62" s="71">
        <v>0</v>
      </c>
      <c r="AM62" s="71">
        <v>0</v>
      </c>
      <c r="AN62" s="71">
        <v>0</v>
      </c>
      <c r="AO62" s="71"/>
      <c r="AP62" s="71">
        <v>2</v>
      </c>
      <c r="AQ62" s="71">
        <v>2</v>
      </c>
      <c r="AR62" s="71">
        <v>0</v>
      </c>
      <c r="AS62" s="71">
        <v>1</v>
      </c>
      <c r="AT62" s="71"/>
      <c r="AU62" s="71"/>
      <c r="AV62" s="71">
        <v>33</v>
      </c>
      <c r="AW62" s="71">
        <v>20</v>
      </c>
      <c r="AX62" s="71">
        <v>8</v>
      </c>
      <c r="AY62" s="71">
        <v>1</v>
      </c>
      <c r="AZ62" s="71"/>
      <c r="BA62" s="71"/>
      <c r="BB62" s="53">
        <f t="shared" si="28"/>
        <v>282</v>
      </c>
      <c r="BC62" s="98">
        <f t="shared" ref="BC62:BD62" si="51">BB62*10</f>
        <v>2820</v>
      </c>
      <c r="BD62" s="94">
        <f t="shared" si="51"/>
        <v>28200</v>
      </c>
    </row>
    <row r="63" spans="1:56" ht="15.75" x14ac:dyDescent="0.25">
      <c r="A63" s="57"/>
      <c r="B63" s="58"/>
      <c r="C63" s="28" t="s">
        <v>25</v>
      </c>
      <c r="D63" s="55">
        <f t="shared" ref="D63:BB63" si="52">SUM(D2:D62)</f>
        <v>192</v>
      </c>
      <c r="E63" s="55">
        <f t="shared" si="52"/>
        <v>216</v>
      </c>
      <c r="F63" s="55">
        <f t="shared" si="52"/>
        <v>360</v>
      </c>
      <c r="G63" s="55">
        <f t="shared" si="52"/>
        <v>339</v>
      </c>
      <c r="H63" s="55">
        <f t="shared" si="52"/>
        <v>133</v>
      </c>
      <c r="I63" s="55">
        <f t="shared" si="52"/>
        <v>56</v>
      </c>
      <c r="J63" s="55">
        <f t="shared" si="52"/>
        <v>191</v>
      </c>
      <c r="K63" s="55">
        <f t="shared" si="52"/>
        <v>88</v>
      </c>
      <c r="L63" s="55">
        <f t="shared" si="52"/>
        <v>17</v>
      </c>
      <c r="M63" s="55">
        <f t="shared" si="52"/>
        <v>26</v>
      </c>
      <c r="N63" s="55">
        <f t="shared" si="52"/>
        <v>102</v>
      </c>
      <c r="O63" s="55">
        <f t="shared" si="52"/>
        <v>145</v>
      </c>
      <c r="P63" s="55">
        <f t="shared" si="52"/>
        <v>75</v>
      </c>
      <c r="Q63" s="55">
        <f t="shared" si="52"/>
        <v>50</v>
      </c>
      <c r="R63" s="55">
        <f t="shared" si="52"/>
        <v>74</v>
      </c>
      <c r="S63" s="55">
        <f t="shared" si="52"/>
        <v>95</v>
      </c>
      <c r="T63" s="55">
        <f t="shared" si="52"/>
        <v>82</v>
      </c>
      <c r="U63" s="55">
        <f t="shared" si="52"/>
        <v>22</v>
      </c>
      <c r="V63" s="55">
        <f t="shared" si="52"/>
        <v>1</v>
      </c>
      <c r="W63" s="55">
        <f t="shared" si="52"/>
        <v>96</v>
      </c>
      <c r="X63" s="55">
        <f t="shared" si="52"/>
        <v>316</v>
      </c>
      <c r="Y63" s="55">
        <f t="shared" si="52"/>
        <v>53</v>
      </c>
      <c r="Z63" s="55">
        <f t="shared" si="52"/>
        <v>620</v>
      </c>
      <c r="AA63" s="55">
        <f t="shared" si="52"/>
        <v>61</v>
      </c>
      <c r="AB63" s="55">
        <f t="shared" si="52"/>
        <v>83</v>
      </c>
      <c r="AC63" s="55">
        <f t="shared" si="52"/>
        <v>334</v>
      </c>
      <c r="AD63" s="55">
        <f t="shared" si="52"/>
        <v>26</v>
      </c>
      <c r="AE63" s="55">
        <f t="shared" si="52"/>
        <v>487</v>
      </c>
      <c r="AF63" s="55">
        <f t="shared" si="52"/>
        <v>424</v>
      </c>
      <c r="AG63" s="55">
        <f t="shared" ref="AG63:AZ63" si="53">SUM(AG2:AG62)</f>
        <v>215</v>
      </c>
      <c r="AH63" s="55">
        <f t="shared" si="53"/>
        <v>272</v>
      </c>
      <c r="AI63" s="55">
        <f t="shared" si="53"/>
        <v>55</v>
      </c>
      <c r="AJ63" s="55">
        <f t="shared" si="53"/>
        <v>24</v>
      </c>
      <c r="AK63" s="55">
        <f t="shared" si="53"/>
        <v>85</v>
      </c>
      <c r="AL63" s="55">
        <f t="shared" si="53"/>
        <v>203</v>
      </c>
      <c r="AM63" s="55">
        <f t="shared" si="53"/>
        <v>114</v>
      </c>
      <c r="AN63" s="55">
        <f t="shared" si="53"/>
        <v>10</v>
      </c>
      <c r="AO63" s="55">
        <f t="shared" si="53"/>
        <v>5</v>
      </c>
      <c r="AP63" s="55">
        <f t="shared" si="53"/>
        <v>302</v>
      </c>
      <c r="AQ63" s="55">
        <f t="shared" ref="AQ63" si="54">SUM(AQ2:AQ62)</f>
        <v>37</v>
      </c>
      <c r="AR63" s="55">
        <f t="shared" ref="AR63" si="55">SUM(AR2:AR62)</f>
        <v>5</v>
      </c>
      <c r="AS63" s="55">
        <f t="shared" si="53"/>
        <v>8</v>
      </c>
      <c r="AT63" s="55">
        <f t="shared" si="53"/>
        <v>1</v>
      </c>
      <c r="AU63" s="55">
        <f t="shared" si="53"/>
        <v>201</v>
      </c>
      <c r="AV63" s="55">
        <f t="shared" si="53"/>
        <v>1025</v>
      </c>
      <c r="AW63" s="55">
        <f t="shared" si="53"/>
        <v>139</v>
      </c>
      <c r="AX63" s="55">
        <f t="shared" si="53"/>
        <v>62</v>
      </c>
      <c r="AY63" s="55">
        <f t="shared" si="53"/>
        <v>12</v>
      </c>
      <c r="AZ63" s="55">
        <f t="shared" si="53"/>
        <v>1</v>
      </c>
      <c r="BA63" s="55">
        <f t="shared" si="52"/>
        <v>1</v>
      </c>
      <c r="BB63" s="56">
        <f t="shared" si="52"/>
        <v>7541</v>
      </c>
      <c r="BC63" s="10"/>
      <c r="BD63" s="10"/>
    </row>
    <row r="64" spans="1:56" ht="15.75" x14ac:dyDescent="0.25">
      <c r="A64" s="59"/>
      <c r="B64" s="60"/>
      <c r="C64" s="24" t="s">
        <v>28</v>
      </c>
      <c r="D64" s="11">
        <f t="shared" ref="D64:BA64" si="56">D63*10</f>
        <v>1920</v>
      </c>
      <c r="E64" s="11">
        <f t="shared" ref="E64:I64" si="57">E63*10</f>
        <v>2160</v>
      </c>
      <c r="F64" s="11">
        <f t="shared" si="57"/>
        <v>3600</v>
      </c>
      <c r="G64" s="11">
        <f t="shared" si="57"/>
        <v>3390</v>
      </c>
      <c r="H64" s="11">
        <f t="shared" si="57"/>
        <v>1330</v>
      </c>
      <c r="I64" s="11">
        <f t="shared" si="57"/>
        <v>560</v>
      </c>
      <c r="J64" s="11">
        <f t="shared" ref="J64:L64" si="58">J63*10</f>
        <v>1910</v>
      </c>
      <c r="K64" s="11">
        <f t="shared" si="58"/>
        <v>880</v>
      </c>
      <c r="L64" s="11">
        <f t="shared" si="58"/>
        <v>170</v>
      </c>
      <c r="M64" s="11">
        <f t="shared" ref="M64:O64" si="59">M63*10</f>
        <v>260</v>
      </c>
      <c r="N64" s="11">
        <f t="shared" si="59"/>
        <v>1020</v>
      </c>
      <c r="O64" s="11">
        <f t="shared" si="59"/>
        <v>1450</v>
      </c>
      <c r="P64" s="11">
        <f t="shared" ref="P64" si="60">P63*10</f>
        <v>750</v>
      </c>
      <c r="Q64" s="11">
        <f t="shared" ref="Q64:AZ64" si="61">Q63*10</f>
        <v>500</v>
      </c>
      <c r="R64" s="11">
        <f t="shared" si="61"/>
        <v>740</v>
      </c>
      <c r="S64" s="11">
        <f t="shared" si="61"/>
        <v>950</v>
      </c>
      <c r="T64" s="11">
        <f t="shared" si="61"/>
        <v>820</v>
      </c>
      <c r="U64" s="11">
        <f t="shared" si="61"/>
        <v>220</v>
      </c>
      <c r="V64" s="11">
        <f t="shared" si="61"/>
        <v>10</v>
      </c>
      <c r="W64" s="11">
        <f t="shared" si="61"/>
        <v>960</v>
      </c>
      <c r="X64" s="11">
        <f t="shared" si="61"/>
        <v>3160</v>
      </c>
      <c r="Y64" s="11">
        <f t="shared" si="61"/>
        <v>530</v>
      </c>
      <c r="Z64" s="11">
        <f t="shared" si="61"/>
        <v>6200</v>
      </c>
      <c r="AA64" s="11">
        <f t="shared" si="61"/>
        <v>610</v>
      </c>
      <c r="AB64" s="11">
        <f t="shared" si="61"/>
        <v>830</v>
      </c>
      <c r="AC64" s="11">
        <f t="shared" si="61"/>
        <v>3340</v>
      </c>
      <c r="AD64" s="11">
        <f t="shared" si="61"/>
        <v>260</v>
      </c>
      <c r="AE64" s="11">
        <f t="shared" si="61"/>
        <v>4870</v>
      </c>
      <c r="AF64" s="11">
        <f t="shared" si="61"/>
        <v>4240</v>
      </c>
      <c r="AG64" s="11">
        <f t="shared" si="61"/>
        <v>2150</v>
      </c>
      <c r="AH64" s="11">
        <f t="shared" si="61"/>
        <v>2720</v>
      </c>
      <c r="AI64" s="11">
        <f t="shared" si="61"/>
        <v>550</v>
      </c>
      <c r="AJ64" s="11">
        <f t="shared" si="61"/>
        <v>240</v>
      </c>
      <c r="AK64" s="11">
        <f t="shared" si="61"/>
        <v>850</v>
      </c>
      <c r="AL64" s="11">
        <f t="shared" si="61"/>
        <v>2030</v>
      </c>
      <c r="AM64" s="11">
        <f t="shared" si="61"/>
        <v>1140</v>
      </c>
      <c r="AN64" s="11">
        <f t="shared" si="61"/>
        <v>100</v>
      </c>
      <c r="AO64" s="11">
        <f t="shared" si="61"/>
        <v>50</v>
      </c>
      <c r="AP64" s="11">
        <f t="shared" si="61"/>
        <v>3020</v>
      </c>
      <c r="AQ64" s="11">
        <f t="shared" ref="AQ64" si="62">AQ63*10</f>
        <v>370</v>
      </c>
      <c r="AR64" s="11">
        <f t="shared" ref="AR64" si="63">AR63*10</f>
        <v>50</v>
      </c>
      <c r="AS64" s="11">
        <f t="shared" si="61"/>
        <v>80</v>
      </c>
      <c r="AT64" s="11">
        <f t="shared" si="61"/>
        <v>10</v>
      </c>
      <c r="AU64" s="11">
        <f t="shared" si="61"/>
        <v>2010</v>
      </c>
      <c r="AV64" s="11">
        <f t="shared" si="61"/>
        <v>10250</v>
      </c>
      <c r="AW64" s="11">
        <f t="shared" si="61"/>
        <v>1390</v>
      </c>
      <c r="AX64" s="11">
        <f t="shared" si="61"/>
        <v>620</v>
      </c>
      <c r="AY64" s="11">
        <f t="shared" si="61"/>
        <v>120</v>
      </c>
      <c r="AZ64" s="11">
        <f t="shared" si="61"/>
        <v>10</v>
      </c>
      <c r="BA64" s="11">
        <f t="shared" si="56"/>
        <v>10</v>
      </c>
      <c r="BB64" s="12">
        <f t="shared" ref="BB64:BB65" si="64">BB63*10</f>
        <v>75410</v>
      </c>
      <c r="BC64" s="13"/>
      <c r="BD64" s="13"/>
    </row>
    <row r="65" spans="1:56" ht="16.5" thickBot="1" x14ac:dyDescent="0.3">
      <c r="A65" s="61"/>
      <c r="B65" s="62"/>
      <c r="C65" s="65" t="s">
        <v>51</v>
      </c>
      <c r="D65" s="66">
        <f t="shared" ref="D65:BA65" si="65">D64*10</f>
        <v>19200</v>
      </c>
      <c r="E65" s="66">
        <f t="shared" si="65"/>
        <v>21600</v>
      </c>
      <c r="F65" s="66">
        <f t="shared" si="65"/>
        <v>36000</v>
      </c>
      <c r="G65" s="66">
        <f t="shared" si="65"/>
        <v>33900</v>
      </c>
      <c r="H65" s="66">
        <f t="shared" si="65"/>
        <v>13300</v>
      </c>
      <c r="I65" s="66">
        <f t="shared" ref="I65" si="66">I64*10</f>
        <v>5600</v>
      </c>
      <c r="J65" s="66">
        <f t="shared" ref="J65:L65" si="67">J64*10</f>
        <v>19100</v>
      </c>
      <c r="K65" s="66">
        <f t="shared" si="67"/>
        <v>8800</v>
      </c>
      <c r="L65" s="66">
        <f t="shared" si="67"/>
        <v>1700</v>
      </c>
      <c r="M65" s="66">
        <f t="shared" ref="M65:O65" si="68">M64*10</f>
        <v>2600</v>
      </c>
      <c r="N65" s="66">
        <f t="shared" si="68"/>
        <v>10200</v>
      </c>
      <c r="O65" s="66">
        <f t="shared" si="68"/>
        <v>14500</v>
      </c>
      <c r="P65" s="66">
        <f t="shared" ref="P65" si="69">P64*10</f>
        <v>7500</v>
      </c>
      <c r="Q65" s="66">
        <f t="shared" ref="Q65:AZ65" si="70">Q64*10</f>
        <v>5000</v>
      </c>
      <c r="R65" s="66">
        <f t="shared" si="70"/>
        <v>7400</v>
      </c>
      <c r="S65" s="66">
        <f t="shared" si="70"/>
        <v>9500</v>
      </c>
      <c r="T65" s="66">
        <f t="shared" si="70"/>
        <v>8200</v>
      </c>
      <c r="U65" s="66">
        <f t="shared" si="70"/>
        <v>2200</v>
      </c>
      <c r="V65" s="66">
        <f t="shared" si="70"/>
        <v>100</v>
      </c>
      <c r="W65" s="66">
        <f t="shared" si="70"/>
        <v>9600</v>
      </c>
      <c r="X65" s="66">
        <f t="shared" si="70"/>
        <v>31600</v>
      </c>
      <c r="Y65" s="66">
        <f t="shared" si="70"/>
        <v>5300</v>
      </c>
      <c r="Z65" s="66">
        <f t="shared" si="70"/>
        <v>62000</v>
      </c>
      <c r="AA65" s="66">
        <f t="shared" si="70"/>
        <v>6100</v>
      </c>
      <c r="AB65" s="66">
        <f t="shared" si="70"/>
        <v>8300</v>
      </c>
      <c r="AC65" s="66">
        <f t="shared" si="70"/>
        <v>33400</v>
      </c>
      <c r="AD65" s="66">
        <f t="shared" si="70"/>
        <v>2600</v>
      </c>
      <c r="AE65" s="66">
        <f t="shared" si="70"/>
        <v>48700</v>
      </c>
      <c r="AF65" s="66">
        <f t="shared" si="70"/>
        <v>42400</v>
      </c>
      <c r="AG65" s="66">
        <f t="shared" si="70"/>
        <v>21500</v>
      </c>
      <c r="AH65" s="66">
        <f t="shared" si="70"/>
        <v>27200</v>
      </c>
      <c r="AI65" s="66">
        <f t="shared" si="70"/>
        <v>5500</v>
      </c>
      <c r="AJ65" s="66">
        <f t="shared" si="70"/>
        <v>2400</v>
      </c>
      <c r="AK65" s="66">
        <f t="shared" si="70"/>
        <v>8500</v>
      </c>
      <c r="AL65" s="66">
        <f t="shared" si="70"/>
        <v>20300</v>
      </c>
      <c r="AM65" s="66">
        <f t="shared" si="70"/>
        <v>11400</v>
      </c>
      <c r="AN65" s="66">
        <f t="shared" si="70"/>
        <v>1000</v>
      </c>
      <c r="AO65" s="66">
        <f t="shared" si="70"/>
        <v>500</v>
      </c>
      <c r="AP65" s="66">
        <f t="shared" si="70"/>
        <v>30200</v>
      </c>
      <c r="AQ65" s="66">
        <f t="shared" ref="AQ65" si="71">AQ64*10</f>
        <v>3700</v>
      </c>
      <c r="AR65" s="66">
        <f t="shared" ref="AR65" si="72">AR64*10</f>
        <v>500</v>
      </c>
      <c r="AS65" s="66">
        <f t="shared" si="70"/>
        <v>800</v>
      </c>
      <c r="AT65" s="66">
        <f t="shared" si="70"/>
        <v>100</v>
      </c>
      <c r="AU65" s="66">
        <f t="shared" si="70"/>
        <v>20100</v>
      </c>
      <c r="AV65" s="66">
        <f>AV64*10</f>
        <v>102500</v>
      </c>
      <c r="AW65" s="66">
        <f t="shared" si="70"/>
        <v>13900</v>
      </c>
      <c r="AX65" s="66">
        <f t="shared" si="70"/>
        <v>6200</v>
      </c>
      <c r="AY65" s="66">
        <f t="shared" si="70"/>
        <v>1200</v>
      </c>
      <c r="AZ65" s="66">
        <f t="shared" si="70"/>
        <v>100</v>
      </c>
      <c r="BA65" s="66">
        <f t="shared" si="65"/>
        <v>100</v>
      </c>
      <c r="BB65" s="65">
        <f t="shared" si="64"/>
        <v>754100</v>
      </c>
      <c r="BC65" s="14"/>
      <c r="BD65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567-D1FF-45C9-BA75-1C72261BE662}">
  <dimension ref="A1:AH18"/>
  <sheetViews>
    <sheetView zoomScale="70" zoomScaleNormal="70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32" max="32" width="23.140625" customWidth="1"/>
    <col min="34" max="34" width="10.7109375" customWidth="1"/>
    <col min="36" max="36" width="9.28515625" customWidth="1"/>
  </cols>
  <sheetData>
    <row r="1" spans="1:34" ht="33.75" customHeight="1" thickBot="1" x14ac:dyDescent="0.3">
      <c r="A1" s="106" t="s">
        <v>149</v>
      </c>
      <c r="B1" s="107"/>
      <c r="C1" s="108"/>
      <c r="D1" s="68">
        <v>44308</v>
      </c>
      <c r="E1" s="68">
        <v>44309</v>
      </c>
      <c r="F1" s="68">
        <v>44312</v>
      </c>
      <c r="G1" s="68">
        <v>44313</v>
      </c>
      <c r="H1" s="68">
        <v>44314</v>
      </c>
      <c r="I1" s="68">
        <v>44319</v>
      </c>
      <c r="J1" s="68">
        <v>44320</v>
      </c>
      <c r="K1" s="68">
        <v>44321</v>
      </c>
      <c r="L1" s="68">
        <v>44322</v>
      </c>
      <c r="M1" s="68">
        <v>44323</v>
      </c>
      <c r="N1" s="68">
        <v>44326</v>
      </c>
      <c r="O1" s="68">
        <v>44329</v>
      </c>
      <c r="P1" s="68">
        <v>44333</v>
      </c>
      <c r="Q1" s="68">
        <v>44334</v>
      </c>
      <c r="R1" s="68">
        <v>44335</v>
      </c>
      <c r="S1" s="68">
        <v>44336</v>
      </c>
      <c r="T1" s="68">
        <v>44337</v>
      </c>
      <c r="U1" s="68">
        <v>44340</v>
      </c>
      <c r="V1" s="68">
        <v>44341</v>
      </c>
      <c r="W1" s="68">
        <v>44342</v>
      </c>
      <c r="X1" s="68">
        <v>44343</v>
      </c>
      <c r="Y1" s="68">
        <v>44344</v>
      </c>
      <c r="Z1" s="68">
        <v>44347</v>
      </c>
      <c r="AA1" s="68">
        <v>44348</v>
      </c>
      <c r="AB1" s="68">
        <v>44349</v>
      </c>
      <c r="AC1" s="68">
        <v>44350</v>
      </c>
      <c r="AD1" s="68">
        <v>44351</v>
      </c>
      <c r="AE1" s="68">
        <v>44354</v>
      </c>
      <c r="AF1" s="48" t="s">
        <v>160</v>
      </c>
      <c r="AG1" s="52" t="s">
        <v>29</v>
      </c>
      <c r="AH1" s="2" t="s">
        <v>151</v>
      </c>
    </row>
    <row r="2" spans="1:34" ht="15.75" x14ac:dyDescent="0.25">
      <c r="A2" s="33" t="s">
        <v>115</v>
      </c>
      <c r="B2" s="30" t="s">
        <v>36</v>
      </c>
      <c r="C2" s="25" t="s">
        <v>115</v>
      </c>
      <c r="D2" s="69">
        <v>12</v>
      </c>
      <c r="E2" s="69">
        <v>3</v>
      </c>
      <c r="F2" s="69">
        <v>4</v>
      </c>
      <c r="G2" s="69">
        <v>8</v>
      </c>
      <c r="H2" s="69">
        <v>11</v>
      </c>
      <c r="I2" s="69">
        <v>2</v>
      </c>
      <c r="J2" s="69">
        <v>13</v>
      </c>
      <c r="K2" s="69">
        <v>9</v>
      </c>
      <c r="L2" s="69">
        <v>10</v>
      </c>
      <c r="M2" s="69">
        <v>0</v>
      </c>
      <c r="N2" s="69">
        <v>0</v>
      </c>
      <c r="O2" s="69"/>
      <c r="P2" s="69">
        <v>6</v>
      </c>
      <c r="Q2" s="69">
        <v>5</v>
      </c>
      <c r="R2" s="69">
        <v>9</v>
      </c>
      <c r="S2" s="69">
        <v>9</v>
      </c>
      <c r="T2" s="69">
        <v>5</v>
      </c>
      <c r="U2" s="69">
        <v>14</v>
      </c>
      <c r="V2" s="69">
        <v>13</v>
      </c>
      <c r="W2" s="69">
        <v>20</v>
      </c>
      <c r="X2" s="69">
        <v>17</v>
      </c>
      <c r="Y2" s="69"/>
      <c r="Z2" s="69">
        <v>21</v>
      </c>
      <c r="AA2" s="69">
        <v>37</v>
      </c>
      <c r="AB2" s="69">
        <v>46</v>
      </c>
      <c r="AC2" s="69">
        <v>38</v>
      </c>
      <c r="AD2" s="69">
        <v>5</v>
      </c>
      <c r="AE2" s="69">
        <v>15</v>
      </c>
      <c r="AF2" s="49">
        <f t="shared" ref="AF2:AF15" si="0">SUM(D2:AE2)</f>
        <v>332</v>
      </c>
      <c r="AG2" s="96">
        <f t="shared" ref="AG2:AG3" si="1">AF2*10</f>
        <v>3320</v>
      </c>
      <c r="AH2" s="92">
        <f>AG2*5</f>
        <v>16600</v>
      </c>
    </row>
    <row r="3" spans="1:34" ht="15.75" x14ac:dyDescent="0.25">
      <c r="A3" s="90"/>
      <c r="B3" s="35" t="s">
        <v>43</v>
      </c>
      <c r="C3" s="19" t="s">
        <v>115</v>
      </c>
      <c r="D3" s="72">
        <v>14</v>
      </c>
      <c r="E3" s="72">
        <v>0</v>
      </c>
      <c r="F3" s="72">
        <v>20</v>
      </c>
      <c r="G3" s="72">
        <v>6</v>
      </c>
      <c r="H3" s="72">
        <v>7</v>
      </c>
      <c r="I3" s="72">
        <v>9</v>
      </c>
      <c r="J3" s="72">
        <v>7</v>
      </c>
      <c r="K3" s="72">
        <v>5</v>
      </c>
      <c r="L3" s="72">
        <v>2</v>
      </c>
      <c r="M3" s="72">
        <v>0</v>
      </c>
      <c r="N3" s="72">
        <v>1</v>
      </c>
      <c r="O3" s="72"/>
      <c r="P3" s="72">
        <v>9</v>
      </c>
      <c r="Q3" s="72">
        <v>10</v>
      </c>
      <c r="R3" s="72">
        <v>6</v>
      </c>
      <c r="S3" s="72">
        <v>0</v>
      </c>
      <c r="T3" s="72">
        <v>0</v>
      </c>
      <c r="U3" s="72">
        <v>15</v>
      </c>
      <c r="V3" s="72">
        <v>11</v>
      </c>
      <c r="W3" s="72">
        <v>7</v>
      </c>
      <c r="X3" s="72">
        <v>8</v>
      </c>
      <c r="Y3" s="72">
        <v>1</v>
      </c>
      <c r="Z3" s="72">
        <v>32</v>
      </c>
      <c r="AA3" s="72">
        <v>19</v>
      </c>
      <c r="AB3" s="72">
        <v>20</v>
      </c>
      <c r="AC3" s="72">
        <v>27</v>
      </c>
      <c r="AD3" s="72">
        <v>8</v>
      </c>
      <c r="AE3" s="72">
        <v>26</v>
      </c>
      <c r="AF3" s="51">
        <f t="shared" si="0"/>
        <v>270</v>
      </c>
      <c r="AG3" s="99">
        <f t="shared" si="1"/>
        <v>2700</v>
      </c>
      <c r="AH3" s="95">
        <f t="shared" ref="AH3:AH15" si="2">AG3*5</f>
        <v>13500</v>
      </c>
    </row>
    <row r="4" spans="1:34" ht="15.75" x14ac:dyDescent="0.25">
      <c r="A4" s="90"/>
      <c r="B4" s="35" t="s">
        <v>44</v>
      </c>
      <c r="C4" s="19" t="s">
        <v>115</v>
      </c>
      <c r="D4" s="72">
        <v>1</v>
      </c>
      <c r="E4" s="72">
        <v>0</v>
      </c>
      <c r="F4" s="72">
        <v>3</v>
      </c>
      <c r="G4" s="72">
        <v>1</v>
      </c>
      <c r="H4" s="72">
        <v>4</v>
      </c>
      <c r="I4" s="72">
        <v>3</v>
      </c>
      <c r="J4" s="72">
        <v>2</v>
      </c>
      <c r="K4" s="72">
        <v>5</v>
      </c>
      <c r="L4" s="72">
        <v>2</v>
      </c>
      <c r="M4" s="72">
        <v>2</v>
      </c>
      <c r="N4" s="72">
        <v>0</v>
      </c>
      <c r="O4" s="72"/>
      <c r="P4" s="72">
        <v>2</v>
      </c>
      <c r="Q4" s="72">
        <v>6</v>
      </c>
      <c r="R4" s="72">
        <v>6</v>
      </c>
      <c r="S4" s="72">
        <v>3</v>
      </c>
      <c r="T4" s="72">
        <v>2</v>
      </c>
      <c r="U4" s="72">
        <v>7</v>
      </c>
      <c r="V4" s="72">
        <v>6</v>
      </c>
      <c r="W4" s="72">
        <v>5</v>
      </c>
      <c r="X4" s="72">
        <v>9</v>
      </c>
      <c r="Y4" s="72">
        <v>1</v>
      </c>
      <c r="Z4" s="72">
        <v>14</v>
      </c>
      <c r="AA4" s="72">
        <v>31</v>
      </c>
      <c r="AB4" s="72">
        <v>0</v>
      </c>
      <c r="AC4" s="72">
        <v>17</v>
      </c>
      <c r="AD4" s="72">
        <v>6</v>
      </c>
      <c r="AE4" s="72">
        <v>3</v>
      </c>
      <c r="AF4" s="51">
        <f t="shared" si="0"/>
        <v>141</v>
      </c>
      <c r="AG4" s="99">
        <f t="shared" ref="AG4:AG15" si="3">AF4*10</f>
        <v>1410</v>
      </c>
      <c r="AH4" s="95">
        <f t="shared" si="2"/>
        <v>7050</v>
      </c>
    </row>
    <row r="5" spans="1:34" ht="15.75" x14ac:dyDescent="0.25">
      <c r="A5" s="90"/>
      <c r="B5" s="35" t="s">
        <v>37</v>
      </c>
      <c r="C5" s="19" t="s">
        <v>115</v>
      </c>
      <c r="D5" s="72">
        <v>6</v>
      </c>
      <c r="E5" s="72">
        <v>1</v>
      </c>
      <c r="F5" s="72">
        <v>0</v>
      </c>
      <c r="G5" s="72">
        <v>4</v>
      </c>
      <c r="H5" s="72">
        <v>4</v>
      </c>
      <c r="I5" s="72">
        <v>0</v>
      </c>
      <c r="J5" s="72">
        <v>6</v>
      </c>
      <c r="K5" s="72">
        <v>7</v>
      </c>
      <c r="L5" s="72">
        <v>4</v>
      </c>
      <c r="M5" s="72">
        <v>0</v>
      </c>
      <c r="N5" s="72">
        <v>0</v>
      </c>
      <c r="O5" s="72"/>
      <c r="P5" s="72">
        <v>0</v>
      </c>
      <c r="Q5" s="72">
        <v>4</v>
      </c>
      <c r="R5" s="72">
        <v>2</v>
      </c>
      <c r="S5" s="72">
        <v>4</v>
      </c>
      <c r="T5" s="72">
        <v>3</v>
      </c>
      <c r="U5" s="72">
        <v>0</v>
      </c>
      <c r="V5" s="72">
        <v>7</v>
      </c>
      <c r="W5" s="72">
        <v>7</v>
      </c>
      <c r="X5" s="72">
        <v>8</v>
      </c>
      <c r="Y5" s="72"/>
      <c r="Z5" s="72">
        <v>1</v>
      </c>
      <c r="AA5" s="72">
        <v>7</v>
      </c>
      <c r="AB5" s="72">
        <v>17</v>
      </c>
      <c r="AC5" s="72">
        <v>23</v>
      </c>
      <c r="AD5" s="72">
        <v>11</v>
      </c>
      <c r="AE5" s="72">
        <v>2</v>
      </c>
      <c r="AF5" s="51">
        <f t="shared" si="0"/>
        <v>128</v>
      </c>
      <c r="AG5" s="99">
        <f t="shared" si="3"/>
        <v>1280</v>
      </c>
      <c r="AH5" s="95">
        <f t="shared" si="2"/>
        <v>6400</v>
      </c>
    </row>
    <row r="6" spans="1:34" ht="15.75" x14ac:dyDescent="0.25">
      <c r="A6" s="90"/>
      <c r="B6" s="35" t="s">
        <v>45</v>
      </c>
      <c r="C6" s="19" t="s">
        <v>115</v>
      </c>
      <c r="D6" s="72">
        <v>0</v>
      </c>
      <c r="E6" s="72">
        <v>0</v>
      </c>
      <c r="F6" s="72">
        <v>4</v>
      </c>
      <c r="G6" s="72">
        <v>1</v>
      </c>
      <c r="H6" s="72">
        <v>0</v>
      </c>
      <c r="I6" s="72">
        <v>1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/>
      <c r="P6" s="72">
        <v>0</v>
      </c>
      <c r="Q6" s="72">
        <v>0</v>
      </c>
      <c r="R6" s="72">
        <v>0</v>
      </c>
      <c r="S6" s="72">
        <v>0</v>
      </c>
      <c r="T6" s="72">
        <v>0</v>
      </c>
      <c r="U6" s="72">
        <v>5</v>
      </c>
      <c r="V6" s="72">
        <v>2</v>
      </c>
      <c r="W6" s="72">
        <v>0</v>
      </c>
      <c r="X6" s="72">
        <v>0</v>
      </c>
      <c r="Y6" s="72"/>
      <c r="Z6" s="72">
        <v>19</v>
      </c>
      <c r="AA6" s="72">
        <v>2</v>
      </c>
      <c r="AB6" s="72">
        <v>0</v>
      </c>
      <c r="AC6" s="72">
        <v>0</v>
      </c>
      <c r="AD6" s="72">
        <v>0</v>
      </c>
      <c r="AE6" s="72">
        <v>13</v>
      </c>
      <c r="AF6" s="51">
        <f t="shared" si="0"/>
        <v>47</v>
      </c>
      <c r="AG6" s="99">
        <f t="shared" si="3"/>
        <v>470</v>
      </c>
      <c r="AH6" s="95">
        <f t="shared" si="2"/>
        <v>2350</v>
      </c>
    </row>
    <row r="7" spans="1:34" ht="15.75" x14ac:dyDescent="0.25">
      <c r="A7" s="90"/>
      <c r="B7" s="35" t="s">
        <v>41</v>
      </c>
      <c r="C7" s="19" t="s">
        <v>115</v>
      </c>
      <c r="D7" s="72">
        <v>9</v>
      </c>
      <c r="E7" s="72">
        <v>0</v>
      </c>
      <c r="F7" s="72">
        <v>4</v>
      </c>
      <c r="G7" s="72">
        <v>6</v>
      </c>
      <c r="H7" s="72">
        <v>1</v>
      </c>
      <c r="I7" s="72">
        <v>1</v>
      </c>
      <c r="J7" s="72">
        <v>3</v>
      </c>
      <c r="K7" s="72">
        <v>3</v>
      </c>
      <c r="L7" s="72">
        <v>9</v>
      </c>
      <c r="M7" s="72">
        <v>0</v>
      </c>
      <c r="N7" s="72">
        <v>0</v>
      </c>
      <c r="O7" s="72">
        <v>1</v>
      </c>
      <c r="P7" s="72">
        <v>2</v>
      </c>
      <c r="Q7" s="72">
        <v>5</v>
      </c>
      <c r="R7" s="72">
        <v>1</v>
      </c>
      <c r="S7" s="72">
        <v>3</v>
      </c>
      <c r="T7" s="72">
        <v>1</v>
      </c>
      <c r="U7" s="72">
        <v>4</v>
      </c>
      <c r="V7" s="72">
        <v>8</v>
      </c>
      <c r="W7" s="72">
        <v>4</v>
      </c>
      <c r="X7" s="72">
        <v>3</v>
      </c>
      <c r="Y7" s="72"/>
      <c r="Z7" s="72">
        <v>6</v>
      </c>
      <c r="AA7" s="72">
        <v>18</v>
      </c>
      <c r="AB7" s="72">
        <v>9</v>
      </c>
      <c r="AC7" s="72">
        <v>27</v>
      </c>
      <c r="AD7" s="72">
        <v>2</v>
      </c>
      <c r="AE7" s="72">
        <v>6</v>
      </c>
      <c r="AF7" s="51">
        <f t="shared" si="0"/>
        <v>136</v>
      </c>
      <c r="AG7" s="99">
        <f t="shared" si="3"/>
        <v>1360</v>
      </c>
      <c r="AH7" s="95">
        <f t="shared" si="2"/>
        <v>6800</v>
      </c>
    </row>
    <row r="8" spans="1:34" ht="15.75" x14ac:dyDescent="0.25">
      <c r="A8" s="90"/>
      <c r="B8" s="35" t="s">
        <v>46</v>
      </c>
      <c r="C8" s="19" t="s">
        <v>115</v>
      </c>
      <c r="D8" s="72">
        <v>2</v>
      </c>
      <c r="E8" s="72">
        <v>1</v>
      </c>
      <c r="F8" s="72">
        <v>0</v>
      </c>
      <c r="G8" s="72">
        <v>1</v>
      </c>
      <c r="H8" s="72">
        <v>3</v>
      </c>
      <c r="I8" s="72">
        <v>1</v>
      </c>
      <c r="J8" s="72">
        <v>3</v>
      </c>
      <c r="K8" s="72">
        <v>6</v>
      </c>
      <c r="L8" s="72">
        <v>1</v>
      </c>
      <c r="M8" s="72">
        <v>0</v>
      </c>
      <c r="N8" s="72">
        <v>0</v>
      </c>
      <c r="O8" s="72"/>
      <c r="P8" s="72">
        <v>0</v>
      </c>
      <c r="Q8" s="72">
        <v>2</v>
      </c>
      <c r="R8" s="72">
        <v>1</v>
      </c>
      <c r="S8" s="72">
        <v>1</v>
      </c>
      <c r="T8" s="72">
        <v>0</v>
      </c>
      <c r="U8" s="72">
        <v>0</v>
      </c>
      <c r="V8" s="72">
        <v>3</v>
      </c>
      <c r="W8" s="72">
        <v>5</v>
      </c>
      <c r="X8" s="72">
        <v>6</v>
      </c>
      <c r="Y8" s="72"/>
      <c r="Z8" s="72">
        <v>0</v>
      </c>
      <c r="AA8" s="72">
        <v>6</v>
      </c>
      <c r="AB8" s="72">
        <v>20</v>
      </c>
      <c r="AC8" s="72">
        <v>19</v>
      </c>
      <c r="AD8" s="72">
        <v>0</v>
      </c>
      <c r="AE8" s="72">
        <v>0</v>
      </c>
      <c r="AF8" s="51">
        <f t="shared" si="0"/>
        <v>81</v>
      </c>
      <c r="AG8" s="99">
        <f t="shared" si="3"/>
        <v>810</v>
      </c>
      <c r="AH8" s="95">
        <f t="shared" si="2"/>
        <v>4050</v>
      </c>
    </row>
    <row r="9" spans="1:34" ht="15.75" x14ac:dyDescent="0.25">
      <c r="A9" s="90"/>
      <c r="B9" s="35" t="s">
        <v>62</v>
      </c>
      <c r="C9" s="19" t="s">
        <v>115</v>
      </c>
      <c r="D9" s="72">
        <v>6</v>
      </c>
      <c r="E9" s="72">
        <v>0</v>
      </c>
      <c r="F9" s="72">
        <v>5</v>
      </c>
      <c r="G9" s="72">
        <v>2</v>
      </c>
      <c r="H9" s="72">
        <v>5</v>
      </c>
      <c r="I9" s="72">
        <v>4</v>
      </c>
      <c r="J9" s="72">
        <v>3</v>
      </c>
      <c r="K9" s="72">
        <v>2</v>
      </c>
      <c r="L9" s="72">
        <v>3</v>
      </c>
      <c r="M9" s="72">
        <v>0</v>
      </c>
      <c r="N9" s="72">
        <v>0</v>
      </c>
      <c r="O9" s="72"/>
      <c r="P9" s="72">
        <v>3</v>
      </c>
      <c r="Q9" s="72">
        <v>6</v>
      </c>
      <c r="R9" s="72">
        <v>1</v>
      </c>
      <c r="S9" s="72">
        <v>6</v>
      </c>
      <c r="T9" s="72">
        <v>0</v>
      </c>
      <c r="U9" s="72">
        <v>4</v>
      </c>
      <c r="V9" s="72">
        <v>8</v>
      </c>
      <c r="W9" s="72">
        <v>2</v>
      </c>
      <c r="X9" s="72">
        <v>7</v>
      </c>
      <c r="Y9" s="72"/>
      <c r="Z9" s="72">
        <v>11</v>
      </c>
      <c r="AA9" s="72">
        <v>18</v>
      </c>
      <c r="AB9" s="72">
        <v>3</v>
      </c>
      <c r="AC9" s="72">
        <v>22</v>
      </c>
      <c r="AD9" s="72">
        <v>2</v>
      </c>
      <c r="AE9" s="72">
        <v>2</v>
      </c>
      <c r="AF9" s="51">
        <f t="shared" si="0"/>
        <v>125</v>
      </c>
      <c r="AG9" s="99">
        <f t="shared" ref="AG9:AG10" si="4">AF9*10</f>
        <v>1250</v>
      </c>
      <c r="AH9" s="95">
        <f t="shared" si="2"/>
        <v>6250</v>
      </c>
    </row>
    <row r="10" spans="1:34" ht="15.75" x14ac:dyDescent="0.25">
      <c r="A10" s="90"/>
      <c r="B10" s="35" t="s">
        <v>47</v>
      </c>
      <c r="C10" s="19" t="s">
        <v>115</v>
      </c>
      <c r="D10" s="72">
        <v>1</v>
      </c>
      <c r="E10" s="72">
        <v>0</v>
      </c>
      <c r="F10" s="72">
        <v>9</v>
      </c>
      <c r="G10" s="72">
        <v>0</v>
      </c>
      <c r="H10" s="72">
        <v>4</v>
      </c>
      <c r="I10" s="72">
        <v>6</v>
      </c>
      <c r="J10" s="72">
        <v>0</v>
      </c>
      <c r="K10" s="72">
        <v>10</v>
      </c>
      <c r="L10" s="72">
        <v>0</v>
      </c>
      <c r="M10" s="72">
        <v>1</v>
      </c>
      <c r="N10" s="72">
        <v>1</v>
      </c>
      <c r="O10" s="72"/>
      <c r="P10" s="72">
        <v>7</v>
      </c>
      <c r="Q10" s="72">
        <v>0</v>
      </c>
      <c r="R10" s="72">
        <v>9</v>
      </c>
      <c r="S10" s="72">
        <v>2</v>
      </c>
      <c r="T10" s="72">
        <v>1</v>
      </c>
      <c r="U10" s="72">
        <v>8</v>
      </c>
      <c r="V10" s="72">
        <v>0</v>
      </c>
      <c r="W10" s="72">
        <v>13</v>
      </c>
      <c r="X10" s="72">
        <v>2</v>
      </c>
      <c r="Y10" s="72"/>
      <c r="Z10" s="72">
        <v>15</v>
      </c>
      <c r="AA10" s="72">
        <v>2</v>
      </c>
      <c r="AB10" s="72">
        <v>14</v>
      </c>
      <c r="AC10" s="72">
        <v>5</v>
      </c>
      <c r="AD10" s="72">
        <v>0</v>
      </c>
      <c r="AE10" s="72">
        <v>6</v>
      </c>
      <c r="AF10" s="51">
        <f t="shared" si="0"/>
        <v>116</v>
      </c>
      <c r="AG10" s="99">
        <f t="shared" si="4"/>
        <v>1160</v>
      </c>
      <c r="AH10" s="95">
        <f t="shared" si="2"/>
        <v>5800</v>
      </c>
    </row>
    <row r="11" spans="1:34" ht="15.75" x14ac:dyDescent="0.25">
      <c r="A11" s="90"/>
      <c r="B11" s="35" t="s">
        <v>48</v>
      </c>
      <c r="C11" s="19" t="s">
        <v>115</v>
      </c>
      <c r="D11" s="72">
        <v>2</v>
      </c>
      <c r="E11" s="72">
        <v>0</v>
      </c>
      <c r="F11" s="72">
        <v>8</v>
      </c>
      <c r="G11" s="72">
        <v>2</v>
      </c>
      <c r="H11" s="72">
        <v>3</v>
      </c>
      <c r="I11" s="72">
        <v>4</v>
      </c>
      <c r="J11" s="72">
        <v>4</v>
      </c>
      <c r="K11" s="72">
        <v>1</v>
      </c>
      <c r="L11" s="72">
        <v>4</v>
      </c>
      <c r="M11" s="72">
        <v>0</v>
      </c>
      <c r="N11" s="72">
        <v>0</v>
      </c>
      <c r="O11" s="72"/>
      <c r="P11" s="72">
        <v>7</v>
      </c>
      <c r="Q11" s="72">
        <v>5</v>
      </c>
      <c r="R11" s="72">
        <v>0</v>
      </c>
      <c r="S11" s="72">
        <v>2</v>
      </c>
      <c r="T11" s="72">
        <v>7</v>
      </c>
      <c r="U11" s="72">
        <v>6</v>
      </c>
      <c r="V11" s="72">
        <v>9</v>
      </c>
      <c r="W11" s="72">
        <v>4</v>
      </c>
      <c r="X11" s="72">
        <v>4</v>
      </c>
      <c r="Y11" s="72"/>
      <c r="Z11" s="72">
        <v>8</v>
      </c>
      <c r="AA11" s="72">
        <v>8</v>
      </c>
      <c r="AB11" s="72">
        <v>7</v>
      </c>
      <c r="AC11" s="72">
        <v>9</v>
      </c>
      <c r="AD11" s="72">
        <v>3</v>
      </c>
      <c r="AE11" s="72">
        <v>6</v>
      </c>
      <c r="AF11" s="51">
        <f t="shared" si="0"/>
        <v>113</v>
      </c>
      <c r="AG11" s="99">
        <f t="shared" si="3"/>
        <v>1130</v>
      </c>
      <c r="AH11" s="95">
        <f t="shared" si="2"/>
        <v>5650</v>
      </c>
    </row>
    <row r="12" spans="1:34" ht="15.75" x14ac:dyDescent="0.25">
      <c r="A12" s="90"/>
      <c r="B12" s="35" t="s">
        <v>38</v>
      </c>
      <c r="C12" s="19" t="s">
        <v>115</v>
      </c>
      <c r="D12" s="72">
        <v>4</v>
      </c>
      <c r="E12" s="72">
        <v>2</v>
      </c>
      <c r="F12" s="72">
        <v>10</v>
      </c>
      <c r="G12" s="72">
        <v>12</v>
      </c>
      <c r="H12" s="72">
        <v>6</v>
      </c>
      <c r="I12" s="72">
        <v>7</v>
      </c>
      <c r="J12" s="72">
        <v>13</v>
      </c>
      <c r="K12" s="72">
        <v>1</v>
      </c>
      <c r="L12" s="72">
        <v>4</v>
      </c>
      <c r="M12" s="72">
        <v>1</v>
      </c>
      <c r="N12" s="72">
        <v>0</v>
      </c>
      <c r="O12" s="72"/>
      <c r="P12" s="72">
        <v>8</v>
      </c>
      <c r="Q12" s="72">
        <v>8</v>
      </c>
      <c r="R12" s="72">
        <v>5</v>
      </c>
      <c r="S12" s="72">
        <v>15</v>
      </c>
      <c r="T12" s="72">
        <v>0</v>
      </c>
      <c r="U12" s="72">
        <v>6</v>
      </c>
      <c r="V12" s="72">
        <v>18</v>
      </c>
      <c r="W12" s="72">
        <v>7</v>
      </c>
      <c r="X12" s="72">
        <v>10</v>
      </c>
      <c r="Y12" s="72"/>
      <c r="Z12" s="72">
        <v>22</v>
      </c>
      <c r="AA12" s="72">
        <v>29</v>
      </c>
      <c r="AB12" s="72">
        <v>15</v>
      </c>
      <c r="AC12" s="72">
        <v>19</v>
      </c>
      <c r="AD12" s="72">
        <v>9</v>
      </c>
      <c r="AE12" s="72">
        <v>21</v>
      </c>
      <c r="AF12" s="51">
        <f t="shared" si="0"/>
        <v>252</v>
      </c>
      <c r="AG12" s="99">
        <f t="shared" si="3"/>
        <v>2520</v>
      </c>
      <c r="AH12" s="95">
        <f t="shared" si="2"/>
        <v>12600</v>
      </c>
    </row>
    <row r="13" spans="1:34" ht="15.75" x14ac:dyDescent="0.25">
      <c r="A13" s="90"/>
      <c r="B13" s="35" t="s">
        <v>39</v>
      </c>
      <c r="C13" s="19" t="s">
        <v>115</v>
      </c>
      <c r="D13" s="72">
        <v>2</v>
      </c>
      <c r="E13" s="72">
        <v>2</v>
      </c>
      <c r="F13" s="72">
        <v>4</v>
      </c>
      <c r="G13" s="72">
        <v>4</v>
      </c>
      <c r="H13" s="72">
        <v>3</v>
      </c>
      <c r="I13" s="72">
        <v>5</v>
      </c>
      <c r="J13" s="72">
        <v>0</v>
      </c>
      <c r="K13" s="72">
        <v>2</v>
      </c>
      <c r="L13" s="72">
        <v>1</v>
      </c>
      <c r="M13" s="72">
        <v>1</v>
      </c>
      <c r="N13" s="72">
        <v>1</v>
      </c>
      <c r="O13" s="72"/>
      <c r="P13" s="72">
        <v>3</v>
      </c>
      <c r="Q13" s="72">
        <v>0</v>
      </c>
      <c r="R13" s="72">
        <v>4</v>
      </c>
      <c r="S13" s="72">
        <v>0</v>
      </c>
      <c r="T13" s="72">
        <v>0</v>
      </c>
      <c r="U13" s="72">
        <v>1</v>
      </c>
      <c r="V13" s="72">
        <v>2</v>
      </c>
      <c r="W13" s="72">
        <v>6</v>
      </c>
      <c r="X13" s="72">
        <v>3</v>
      </c>
      <c r="Y13" s="72"/>
      <c r="Z13" s="72">
        <v>9</v>
      </c>
      <c r="AA13" s="72">
        <v>2</v>
      </c>
      <c r="AB13" s="72">
        <v>17</v>
      </c>
      <c r="AC13" s="72">
        <v>5</v>
      </c>
      <c r="AD13" s="72">
        <v>15</v>
      </c>
      <c r="AE13" s="72">
        <v>16</v>
      </c>
      <c r="AF13" s="51">
        <f t="shared" si="0"/>
        <v>108</v>
      </c>
      <c r="AG13" s="99">
        <f t="shared" si="3"/>
        <v>1080</v>
      </c>
      <c r="AH13" s="95">
        <f t="shared" si="2"/>
        <v>5400</v>
      </c>
    </row>
    <row r="14" spans="1:34" ht="15.75" x14ac:dyDescent="0.25">
      <c r="A14" s="90"/>
      <c r="B14" s="35" t="s">
        <v>49</v>
      </c>
      <c r="C14" s="19" t="s">
        <v>115</v>
      </c>
      <c r="D14" s="72">
        <v>11</v>
      </c>
      <c r="E14" s="72">
        <v>0</v>
      </c>
      <c r="F14" s="72">
        <v>0</v>
      </c>
      <c r="G14" s="72">
        <v>13</v>
      </c>
      <c r="H14" s="72">
        <v>0</v>
      </c>
      <c r="I14" s="72">
        <v>0</v>
      </c>
      <c r="J14" s="72">
        <v>8</v>
      </c>
      <c r="K14" s="72">
        <v>0</v>
      </c>
      <c r="L14" s="72">
        <v>12</v>
      </c>
      <c r="M14" s="72">
        <v>0</v>
      </c>
      <c r="N14" s="72">
        <v>0</v>
      </c>
      <c r="O14" s="72"/>
      <c r="P14" s="72">
        <v>0</v>
      </c>
      <c r="Q14" s="72">
        <v>7</v>
      </c>
      <c r="R14" s="72">
        <v>0</v>
      </c>
      <c r="S14" s="72">
        <v>8</v>
      </c>
      <c r="T14" s="72">
        <v>0</v>
      </c>
      <c r="U14" s="72">
        <v>0</v>
      </c>
      <c r="V14" s="72">
        <v>11</v>
      </c>
      <c r="W14" s="72">
        <v>0</v>
      </c>
      <c r="X14" s="72">
        <v>8</v>
      </c>
      <c r="Y14" s="72"/>
      <c r="Z14" s="72">
        <v>0</v>
      </c>
      <c r="AA14" s="72">
        <v>13</v>
      </c>
      <c r="AB14" s="72">
        <v>0</v>
      </c>
      <c r="AC14" s="72">
        <v>29</v>
      </c>
      <c r="AD14" s="72">
        <v>0</v>
      </c>
      <c r="AE14" s="72">
        <v>0</v>
      </c>
      <c r="AF14" s="51">
        <f t="shared" si="0"/>
        <v>120</v>
      </c>
      <c r="AG14" s="99">
        <f t="shared" si="3"/>
        <v>1200</v>
      </c>
      <c r="AH14" s="95">
        <f t="shared" si="2"/>
        <v>6000</v>
      </c>
    </row>
    <row r="15" spans="1:34" ht="16.5" thickBot="1" x14ac:dyDescent="0.3">
      <c r="A15" s="29"/>
      <c r="B15" s="32" t="s">
        <v>40</v>
      </c>
      <c r="C15" s="47" t="s">
        <v>115</v>
      </c>
      <c r="D15" s="71">
        <v>4</v>
      </c>
      <c r="E15" s="71">
        <v>2</v>
      </c>
      <c r="F15" s="71">
        <v>5</v>
      </c>
      <c r="G15" s="71">
        <v>2</v>
      </c>
      <c r="H15" s="71">
        <v>13</v>
      </c>
      <c r="I15" s="71">
        <v>3</v>
      </c>
      <c r="J15" s="71">
        <v>8</v>
      </c>
      <c r="K15" s="71">
        <v>5</v>
      </c>
      <c r="L15" s="71">
        <v>5</v>
      </c>
      <c r="M15" s="71">
        <v>2</v>
      </c>
      <c r="N15" s="71">
        <v>0</v>
      </c>
      <c r="O15" s="71"/>
      <c r="P15" s="71">
        <v>3</v>
      </c>
      <c r="Q15" s="71">
        <v>4</v>
      </c>
      <c r="R15" s="71">
        <v>12</v>
      </c>
      <c r="S15" s="71">
        <v>7</v>
      </c>
      <c r="T15" s="71">
        <v>1</v>
      </c>
      <c r="U15" s="71">
        <v>10</v>
      </c>
      <c r="V15" s="71">
        <v>7</v>
      </c>
      <c r="W15" s="71">
        <v>11</v>
      </c>
      <c r="X15" s="71">
        <v>11</v>
      </c>
      <c r="Y15" s="71"/>
      <c r="Z15" s="71">
        <v>22</v>
      </c>
      <c r="AA15" s="71">
        <v>15</v>
      </c>
      <c r="AB15" s="71">
        <v>31</v>
      </c>
      <c r="AC15" s="71">
        <v>18</v>
      </c>
      <c r="AD15" s="71">
        <v>6</v>
      </c>
      <c r="AE15" s="71">
        <v>13</v>
      </c>
      <c r="AF15" s="53">
        <f t="shared" si="0"/>
        <v>220</v>
      </c>
      <c r="AG15" s="98">
        <f t="shared" si="3"/>
        <v>2200</v>
      </c>
      <c r="AH15" s="94">
        <f t="shared" si="2"/>
        <v>11000</v>
      </c>
    </row>
    <row r="16" spans="1:34" ht="15.75" x14ac:dyDescent="0.25">
      <c r="A16" s="57"/>
      <c r="B16" s="58"/>
      <c r="C16" s="28" t="s">
        <v>25</v>
      </c>
      <c r="D16" s="55">
        <f t="shared" ref="D16:AF16" si="5">SUM(D2:D15)</f>
        <v>74</v>
      </c>
      <c r="E16" s="55">
        <f t="shared" si="5"/>
        <v>11</v>
      </c>
      <c r="F16" s="55">
        <f t="shared" si="5"/>
        <v>76</v>
      </c>
      <c r="G16" s="55">
        <f t="shared" si="5"/>
        <v>62</v>
      </c>
      <c r="H16" s="55">
        <f t="shared" ref="H16:I16" si="6">SUM(H2:H15)</f>
        <v>64</v>
      </c>
      <c r="I16" s="55">
        <f t="shared" si="6"/>
        <v>46</v>
      </c>
      <c r="J16" s="55">
        <f t="shared" ref="J16:AD16" si="7">SUM(J2:J15)</f>
        <v>70</v>
      </c>
      <c r="K16" s="55">
        <f t="shared" si="7"/>
        <v>56</v>
      </c>
      <c r="L16" s="55">
        <f t="shared" si="7"/>
        <v>57</v>
      </c>
      <c r="M16" s="55">
        <f t="shared" si="7"/>
        <v>7</v>
      </c>
      <c r="N16" s="55">
        <f t="shared" si="7"/>
        <v>3</v>
      </c>
      <c r="O16" s="55">
        <f t="shared" si="7"/>
        <v>1</v>
      </c>
      <c r="P16" s="55">
        <f t="shared" si="7"/>
        <v>50</v>
      </c>
      <c r="Q16" s="55">
        <f t="shared" si="7"/>
        <v>62</v>
      </c>
      <c r="R16" s="55">
        <f t="shared" si="7"/>
        <v>56</v>
      </c>
      <c r="S16" s="55">
        <f t="shared" si="7"/>
        <v>60</v>
      </c>
      <c r="T16" s="55">
        <f t="shared" si="7"/>
        <v>20</v>
      </c>
      <c r="U16" s="55">
        <f t="shared" si="7"/>
        <v>80</v>
      </c>
      <c r="V16" s="55">
        <f t="shared" si="7"/>
        <v>105</v>
      </c>
      <c r="W16" s="55">
        <f t="shared" si="7"/>
        <v>91</v>
      </c>
      <c r="X16" s="55">
        <f t="shared" si="7"/>
        <v>96</v>
      </c>
      <c r="Y16" s="55">
        <f t="shared" si="7"/>
        <v>2</v>
      </c>
      <c r="Z16" s="55">
        <f t="shared" si="7"/>
        <v>180</v>
      </c>
      <c r="AA16" s="55">
        <f t="shared" si="7"/>
        <v>207</v>
      </c>
      <c r="AB16" s="55">
        <f t="shared" si="7"/>
        <v>199</v>
      </c>
      <c r="AC16" s="55">
        <f t="shared" si="7"/>
        <v>258</v>
      </c>
      <c r="AD16" s="55">
        <f t="shared" si="7"/>
        <v>67</v>
      </c>
      <c r="AE16" s="55">
        <f t="shared" si="5"/>
        <v>129</v>
      </c>
      <c r="AF16" s="56">
        <f t="shared" si="5"/>
        <v>2189</v>
      </c>
      <c r="AG16" s="10"/>
      <c r="AH16" s="10"/>
    </row>
    <row r="17" spans="1:34" ht="15.75" x14ac:dyDescent="0.25">
      <c r="A17" s="59"/>
      <c r="B17" s="60"/>
      <c r="C17" s="24" t="s">
        <v>28</v>
      </c>
      <c r="D17" s="11">
        <f t="shared" ref="D17:AF17" si="8">D16*10</f>
        <v>740</v>
      </c>
      <c r="E17" s="11">
        <f t="shared" ref="E17:I17" si="9">E16*10</f>
        <v>110</v>
      </c>
      <c r="F17" s="11">
        <f t="shared" si="9"/>
        <v>760</v>
      </c>
      <c r="G17" s="11">
        <f t="shared" si="9"/>
        <v>620</v>
      </c>
      <c r="H17" s="11">
        <f t="shared" si="9"/>
        <v>640</v>
      </c>
      <c r="I17" s="11">
        <f t="shared" si="9"/>
        <v>460</v>
      </c>
      <c r="J17" s="11">
        <f t="shared" ref="J17:AD17" si="10">J16*10</f>
        <v>700</v>
      </c>
      <c r="K17" s="11">
        <f t="shared" si="10"/>
        <v>560</v>
      </c>
      <c r="L17" s="11">
        <f t="shared" si="10"/>
        <v>570</v>
      </c>
      <c r="M17" s="11">
        <f t="shared" si="10"/>
        <v>70</v>
      </c>
      <c r="N17" s="11">
        <f t="shared" si="10"/>
        <v>30</v>
      </c>
      <c r="O17" s="11">
        <f t="shared" si="10"/>
        <v>10</v>
      </c>
      <c r="P17" s="11">
        <f t="shared" si="10"/>
        <v>500</v>
      </c>
      <c r="Q17" s="11">
        <f t="shared" si="10"/>
        <v>620</v>
      </c>
      <c r="R17" s="11">
        <f t="shared" si="10"/>
        <v>560</v>
      </c>
      <c r="S17" s="11">
        <f t="shared" si="10"/>
        <v>600</v>
      </c>
      <c r="T17" s="11">
        <f t="shared" si="10"/>
        <v>200</v>
      </c>
      <c r="U17" s="11">
        <f t="shared" si="10"/>
        <v>800</v>
      </c>
      <c r="V17" s="11">
        <f t="shared" si="10"/>
        <v>1050</v>
      </c>
      <c r="W17" s="11">
        <f t="shared" si="10"/>
        <v>910</v>
      </c>
      <c r="X17" s="11">
        <f t="shared" si="10"/>
        <v>960</v>
      </c>
      <c r="Y17" s="11">
        <f t="shared" si="10"/>
        <v>20</v>
      </c>
      <c r="Z17" s="11">
        <f t="shared" si="10"/>
        <v>1800</v>
      </c>
      <c r="AA17" s="11">
        <f t="shared" si="10"/>
        <v>2070</v>
      </c>
      <c r="AB17" s="11">
        <f t="shared" si="10"/>
        <v>1990</v>
      </c>
      <c r="AC17" s="11">
        <f t="shared" si="10"/>
        <v>2580</v>
      </c>
      <c r="AD17" s="11">
        <f t="shared" si="10"/>
        <v>670</v>
      </c>
      <c r="AE17" s="11">
        <f t="shared" si="8"/>
        <v>1290</v>
      </c>
      <c r="AF17" s="12">
        <f t="shared" si="8"/>
        <v>21890</v>
      </c>
      <c r="AG17" s="13"/>
      <c r="AH17" s="13"/>
    </row>
    <row r="18" spans="1:34" ht="16.5" thickBot="1" x14ac:dyDescent="0.3">
      <c r="A18" s="61"/>
      <c r="B18" s="62"/>
      <c r="C18" s="65" t="s">
        <v>150</v>
      </c>
      <c r="D18" s="66">
        <f t="shared" ref="D18:AF18" si="11">D17*5</f>
        <v>3700</v>
      </c>
      <c r="E18" s="66">
        <f t="shared" si="11"/>
        <v>550</v>
      </c>
      <c r="F18" s="66">
        <f t="shared" si="11"/>
        <v>3800</v>
      </c>
      <c r="G18" s="66">
        <f t="shared" si="11"/>
        <v>3100</v>
      </c>
      <c r="H18" s="66">
        <f t="shared" ref="H18:I18" si="12">H17*5</f>
        <v>3200</v>
      </c>
      <c r="I18" s="66">
        <f t="shared" si="12"/>
        <v>2300</v>
      </c>
      <c r="J18" s="66">
        <f t="shared" ref="J18:AD18" si="13">J17*5</f>
        <v>3500</v>
      </c>
      <c r="K18" s="66">
        <f t="shared" si="13"/>
        <v>2800</v>
      </c>
      <c r="L18" s="66">
        <f t="shared" si="13"/>
        <v>2850</v>
      </c>
      <c r="M18" s="66">
        <f t="shared" si="13"/>
        <v>350</v>
      </c>
      <c r="N18" s="66">
        <f t="shared" si="13"/>
        <v>150</v>
      </c>
      <c r="O18" s="66">
        <f t="shared" si="13"/>
        <v>50</v>
      </c>
      <c r="P18" s="66">
        <f t="shared" si="13"/>
        <v>2500</v>
      </c>
      <c r="Q18" s="66">
        <f t="shared" si="13"/>
        <v>3100</v>
      </c>
      <c r="R18" s="66">
        <f t="shared" si="13"/>
        <v>2800</v>
      </c>
      <c r="S18" s="66">
        <f t="shared" si="13"/>
        <v>3000</v>
      </c>
      <c r="T18" s="66">
        <f t="shared" si="13"/>
        <v>1000</v>
      </c>
      <c r="U18" s="66">
        <f t="shared" si="13"/>
        <v>4000</v>
      </c>
      <c r="V18" s="66">
        <f t="shared" si="13"/>
        <v>5250</v>
      </c>
      <c r="W18" s="66">
        <f t="shared" si="13"/>
        <v>4550</v>
      </c>
      <c r="X18" s="66">
        <f t="shared" si="13"/>
        <v>4800</v>
      </c>
      <c r="Y18" s="66">
        <f t="shared" si="13"/>
        <v>100</v>
      </c>
      <c r="Z18" s="66">
        <f t="shared" si="13"/>
        <v>9000</v>
      </c>
      <c r="AA18" s="66">
        <f t="shared" si="13"/>
        <v>10350</v>
      </c>
      <c r="AB18" s="66">
        <f t="shared" si="13"/>
        <v>9950</v>
      </c>
      <c r="AC18" s="66">
        <f t="shared" si="13"/>
        <v>12900</v>
      </c>
      <c r="AD18" s="66">
        <f t="shared" si="13"/>
        <v>3350</v>
      </c>
      <c r="AE18" s="66">
        <f t="shared" si="11"/>
        <v>6450</v>
      </c>
      <c r="AF18" s="65">
        <f t="shared" si="11"/>
        <v>109450</v>
      </c>
      <c r="AG18" s="14"/>
      <c r="AH18" s="14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Moderna</vt:lpstr>
      <vt:lpstr>AstraZeneca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2021-06-10T19:45:55Z</dcterms:modified>
</cp:coreProperties>
</file>