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617_vakcinace\"/>
    </mc:Choice>
  </mc:AlternateContent>
  <xr:revisionPtr revIDLastSave="0" documentId="13_ncr:1_{8CCEA8EF-8AB3-4DA4-A8AB-81DA7D28CEFD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16" i="5" l="1"/>
  <c r="AJ17" i="5" s="1"/>
  <c r="AJ18" i="5" s="1"/>
  <c r="BE111" i="3"/>
  <c r="BE112" i="3" s="1"/>
  <c r="BE113" i="3" s="1"/>
  <c r="AF26" i="2" l="1"/>
  <c r="AG26" i="2" s="1"/>
  <c r="AF25" i="2"/>
  <c r="AG25" i="2" s="1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D42" i="2" s="1"/>
  <c r="AE41" i="2"/>
  <c r="BD111" i="3"/>
  <c r="BD112" i="3" s="1"/>
  <c r="BD113" i="3" s="1"/>
  <c r="BC111" i="3"/>
  <c r="BC112" i="3" s="1"/>
  <c r="BC113" i="3" s="1"/>
  <c r="BB111" i="3"/>
  <c r="BB112" i="3" s="1"/>
  <c r="BB113" i="3" s="1"/>
  <c r="BA111" i="3"/>
  <c r="BA112" i="3" s="1"/>
  <c r="BA113" i="3" s="1"/>
  <c r="AI16" i="5"/>
  <c r="AI17" i="5" s="1"/>
  <c r="AI18" i="5" s="1"/>
  <c r="AH16" i="5"/>
  <c r="AH17" i="5" s="1"/>
  <c r="AH18" i="5" s="1"/>
  <c r="AG16" i="5"/>
  <c r="AG17" i="5" s="1"/>
  <c r="AG18" i="5" s="1"/>
  <c r="AF16" i="5"/>
  <c r="AF17" i="5" s="1"/>
  <c r="AF18" i="5" s="1"/>
  <c r="AE16" i="5"/>
  <c r="AE17" i="5" s="1"/>
  <c r="AE18" i="5" s="1"/>
  <c r="AC42" i="2" l="1"/>
  <c r="AB42" i="2"/>
  <c r="AZ63" i="4"/>
  <c r="AZ64" i="4" s="1"/>
  <c r="AZ65" i="4" s="1"/>
  <c r="AD16" i="5" l="1"/>
  <c r="AD17" i="5" s="1"/>
  <c r="AD18" i="5" s="1"/>
  <c r="BG27" i="3"/>
  <c r="BH27" i="3" s="1"/>
  <c r="BI27" i="3" s="1"/>
  <c r="AZ111" i="3"/>
  <c r="AZ112" i="3" s="1"/>
  <c r="AZ113" i="3" s="1"/>
  <c r="AC16" i="5" l="1"/>
  <c r="AC17" i="5" s="1"/>
  <c r="AC18" i="5" s="1"/>
  <c r="AB16" i="5"/>
  <c r="AB17" i="5" s="1"/>
  <c r="AB18" i="5" s="1"/>
  <c r="AY63" i="4"/>
  <c r="AY64" i="4" s="1"/>
  <c r="AY65" i="4" s="1"/>
  <c r="AX63" i="4"/>
  <c r="AX64" i="4" s="1"/>
  <c r="AX65" i="4" s="1"/>
  <c r="AW63" i="4"/>
  <c r="AW64" i="4" s="1"/>
  <c r="AW65" i="4" s="1"/>
  <c r="AY111" i="3"/>
  <c r="AY112" i="3" s="1"/>
  <c r="AY113" i="3" s="1"/>
  <c r="AX111" i="3"/>
  <c r="AX112" i="3" s="1"/>
  <c r="AX113" i="3" s="1"/>
  <c r="AW111" i="3" l="1"/>
  <c r="AW112" i="3" s="1"/>
  <c r="AW113" i="3" s="1"/>
  <c r="AV63" i="4"/>
  <c r="AV64" i="4" s="1"/>
  <c r="AV65" i="4" s="1"/>
  <c r="AA16" i="5"/>
  <c r="AA17" i="5" s="1"/>
  <c r="AA18" i="5" s="1"/>
  <c r="Z16" i="5" l="1"/>
  <c r="Z17" i="5" s="1"/>
  <c r="Z18" i="5" s="1"/>
  <c r="Y16" i="5"/>
  <c r="Y17" i="5" s="1"/>
  <c r="Y18" i="5" s="1"/>
  <c r="X16" i="5"/>
  <c r="X17" i="5" s="1"/>
  <c r="X18" i="5" s="1"/>
  <c r="AU63" i="4"/>
  <c r="AU64" i="4" s="1"/>
  <c r="AU65" i="4" s="1"/>
  <c r="AT63" i="4"/>
  <c r="AT64" i="4" s="1"/>
  <c r="AT65" i="4" s="1"/>
  <c r="AV111" i="3"/>
  <c r="AV112" i="3" s="1"/>
  <c r="AV113" i="3" s="1"/>
  <c r="AU111" i="3"/>
  <c r="AU112" i="3" s="1"/>
  <c r="AU113" i="3" s="1"/>
  <c r="AT111" i="3"/>
  <c r="AT112" i="3" s="1"/>
  <c r="AT113" i="3" s="1"/>
  <c r="AA42" i="2"/>
  <c r="W16" i="5" l="1"/>
  <c r="W17" i="5" s="1"/>
  <c r="W18" i="5" s="1"/>
  <c r="AQ63" i="4"/>
  <c r="AQ64" i="4" s="1"/>
  <c r="AQ65" i="4" s="1"/>
  <c r="AR63" i="4"/>
  <c r="AR64" i="4" s="1"/>
  <c r="AR65" i="4" s="1"/>
  <c r="AS63" i="4"/>
  <c r="AS64" i="4" s="1"/>
  <c r="AS65" i="4" s="1"/>
  <c r="BB2" i="4"/>
  <c r="BC2" i="4" s="1"/>
  <c r="BD2" i="4" s="1"/>
  <c r="BB3" i="4"/>
  <c r="BC3" i="4" s="1"/>
  <c r="BD3" i="4" s="1"/>
  <c r="BB4" i="4"/>
  <c r="BC4" i="4" s="1"/>
  <c r="BD4" i="4" s="1"/>
  <c r="BB5" i="4"/>
  <c r="BC5" i="4" s="1"/>
  <c r="BD5" i="4" s="1"/>
  <c r="BB6" i="4"/>
  <c r="BC6" i="4" s="1"/>
  <c r="BD6" i="4" s="1"/>
  <c r="BB7" i="4"/>
  <c r="BC7" i="4" s="1"/>
  <c r="BD7" i="4" s="1"/>
  <c r="BB8" i="4"/>
  <c r="BC8" i="4" s="1"/>
  <c r="BD8" i="4" s="1"/>
  <c r="BB9" i="4"/>
  <c r="BC9" i="4" s="1"/>
  <c r="BD9" i="4" s="1"/>
  <c r="BB10" i="4"/>
  <c r="BC10" i="4" s="1"/>
  <c r="BD10" i="4" s="1"/>
  <c r="BB11" i="4"/>
  <c r="BC11" i="4" s="1"/>
  <c r="BD11" i="4" s="1"/>
  <c r="BB12" i="4"/>
  <c r="BC12" i="4" s="1"/>
  <c r="BD12" i="4" s="1"/>
  <c r="BB13" i="4"/>
  <c r="BC13" i="4" s="1"/>
  <c r="BD13" i="4" s="1"/>
  <c r="BB14" i="4"/>
  <c r="BC14" i="4" s="1"/>
  <c r="BD14" i="4" s="1"/>
  <c r="BB15" i="4"/>
  <c r="BC15" i="4" s="1"/>
  <c r="BD15" i="4" s="1"/>
  <c r="BB16" i="4"/>
  <c r="BC16" i="4" s="1"/>
  <c r="BD16" i="4" s="1"/>
  <c r="BB17" i="4"/>
  <c r="BC17" i="4" s="1"/>
  <c r="BD17" i="4" s="1"/>
  <c r="BB18" i="4"/>
  <c r="BC18" i="4" s="1"/>
  <c r="BD18" i="4" s="1"/>
  <c r="BB19" i="4"/>
  <c r="BC19" i="4" s="1"/>
  <c r="BD19" i="4" s="1"/>
  <c r="BB20" i="4"/>
  <c r="BC20" i="4" s="1"/>
  <c r="BD20" i="4" s="1"/>
  <c r="BB21" i="4"/>
  <c r="BC21" i="4" s="1"/>
  <c r="BD21" i="4" s="1"/>
  <c r="BB22" i="4"/>
  <c r="BC22" i="4" s="1"/>
  <c r="BD22" i="4" s="1"/>
  <c r="BB23" i="4"/>
  <c r="BC23" i="4" s="1"/>
  <c r="BD23" i="4" s="1"/>
  <c r="BB24" i="4"/>
  <c r="BC24" i="4" s="1"/>
  <c r="BD24" i="4" s="1"/>
  <c r="BB25" i="4"/>
  <c r="BC25" i="4" s="1"/>
  <c r="BD25" i="4" s="1"/>
  <c r="BB26" i="4"/>
  <c r="BC26" i="4" s="1"/>
  <c r="BD26" i="4" s="1"/>
  <c r="BB27" i="4"/>
  <c r="BC27" i="4" s="1"/>
  <c r="BD27" i="4" s="1"/>
  <c r="BB28" i="4"/>
  <c r="BC28" i="4" s="1"/>
  <c r="BD28" i="4" s="1"/>
  <c r="BB29" i="4"/>
  <c r="BC29" i="4" s="1"/>
  <c r="BD29" i="4" s="1"/>
  <c r="BB30" i="4"/>
  <c r="BC30" i="4" s="1"/>
  <c r="BD30" i="4" s="1"/>
  <c r="BB31" i="4"/>
  <c r="BC31" i="4" s="1"/>
  <c r="BD31" i="4" s="1"/>
  <c r="BB32" i="4"/>
  <c r="BC32" i="4" s="1"/>
  <c r="BD32" i="4" s="1"/>
  <c r="BB33" i="4"/>
  <c r="BC33" i="4" s="1"/>
  <c r="BD33" i="4" s="1"/>
  <c r="BB34" i="4"/>
  <c r="BC34" i="4" s="1"/>
  <c r="BD34" i="4" s="1"/>
  <c r="BB35" i="4"/>
  <c r="BC35" i="4" s="1"/>
  <c r="BD35" i="4" s="1"/>
  <c r="BB36" i="4"/>
  <c r="BC36" i="4" s="1"/>
  <c r="BD36" i="4" s="1"/>
  <c r="BB37" i="4"/>
  <c r="BC37" i="4" s="1"/>
  <c r="BD37" i="4" s="1"/>
  <c r="BB38" i="4"/>
  <c r="BC38" i="4" s="1"/>
  <c r="BD38" i="4" s="1"/>
  <c r="BB39" i="4"/>
  <c r="BC39" i="4" s="1"/>
  <c r="BD39" i="4" s="1"/>
  <c r="BB40" i="4"/>
  <c r="BC40" i="4" s="1"/>
  <c r="BD40" i="4" s="1"/>
  <c r="BB41" i="4"/>
  <c r="BC41" i="4" s="1"/>
  <c r="BD41" i="4" s="1"/>
  <c r="BB42" i="4"/>
  <c r="BC42" i="4" s="1"/>
  <c r="BD42" i="4" s="1"/>
  <c r="BB43" i="4"/>
  <c r="BC43" i="4" s="1"/>
  <c r="BD43" i="4" s="1"/>
  <c r="BB44" i="4"/>
  <c r="BC44" i="4" s="1"/>
  <c r="BD44" i="4" s="1"/>
  <c r="BB45" i="4"/>
  <c r="BC45" i="4" s="1"/>
  <c r="BD45" i="4" s="1"/>
  <c r="BB46" i="4"/>
  <c r="BC46" i="4" s="1"/>
  <c r="BD46" i="4" s="1"/>
  <c r="BB47" i="4"/>
  <c r="BC47" i="4" s="1"/>
  <c r="BD47" i="4" s="1"/>
  <c r="BB48" i="4"/>
  <c r="BC48" i="4" s="1"/>
  <c r="BD48" i="4" s="1"/>
  <c r="BB49" i="4"/>
  <c r="BC49" i="4" s="1"/>
  <c r="BD49" i="4" s="1"/>
  <c r="BB50" i="4"/>
  <c r="BC50" i="4" s="1"/>
  <c r="BD50" i="4" s="1"/>
  <c r="BB51" i="4"/>
  <c r="BC51" i="4" s="1"/>
  <c r="BD51" i="4" s="1"/>
  <c r="BB52" i="4"/>
  <c r="BC52" i="4" s="1"/>
  <c r="BD52" i="4" s="1"/>
  <c r="BB53" i="4"/>
  <c r="BC53" i="4" s="1"/>
  <c r="BD53" i="4" s="1"/>
  <c r="BB54" i="4"/>
  <c r="BC54" i="4" s="1"/>
  <c r="BD54" i="4" s="1"/>
  <c r="BB55" i="4"/>
  <c r="BC55" i="4" s="1"/>
  <c r="BD55" i="4" s="1"/>
  <c r="BB56" i="4"/>
  <c r="BC56" i="4" s="1"/>
  <c r="BD56" i="4" s="1"/>
  <c r="BB57" i="4"/>
  <c r="BC57" i="4" s="1"/>
  <c r="BD57" i="4" s="1"/>
  <c r="BB58" i="4"/>
  <c r="BC58" i="4" s="1"/>
  <c r="BD58" i="4" s="1"/>
  <c r="BB59" i="4"/>
  <c r="BC59" i="4" s="1"/>
  <c r="BD59" i="4" s="1"/>
  <c r="BB60" i="4"/>
  <c r="BC60" i="4" s="1"/>
  <c r="BD60" i="4" s="1"/>
  <c r="BB61" i="4"/>
  <c r="BC61" i="4" s="1"/>
  <c r="BD61" i="4" s="1"/>
  <c r="BB62" i="4"/>
  <c r="BC62" i="4" s="1"/>
  <c r="BD62" i="4" s="1"/>
  <c r="AP63" i="4"/>
  <c r="AP64" i="4" s="1"/>
  <c r="AP65" i="4" s="1"/>
  <c r="AO63" i="4"/>
  <c r="AO64" i="4" s="1"/>
  <c r="AO65" i="4" s="1"/>
  <c r="AS111" i="3"/>
  <c r="AS112" i="3" s="1"/>
  <c r="AS113" i="3" s="1"/>
  <c r="V16" i="5" l="1"/>
  <c r="V17" i="5" s="1"/>
  <c r="V18" i="5" s="1"/>
  <c r="AR111" i="3"/>
  <c r="AR112" i="3" s="1"/>
  <c r="AR113" i="3" s="1"/>
  <c r="Z42" i="2" l="1"/>
  <c r="BG108" i="3"/>
  <c r="BH108" i="3" s="1"/>
  <c r="BI108" i="3" s="1"/>
  <c r="BG107" i="3"/>
  <c r="BH107" i="3" s="1"/>
  <c r="BI107" i="3" s="1"/>
  <c r="BG106" i="3"/>
  <c r="BH106" i="3" s="1"/>
  <c r="BI106" i="3" s="1"/>
  <c r="BG105" i="3"/>
  <c r="BH105" i="3" s="1"/>
  <c r="BI105" i="3" s="1"/>
  <c r="BG104" i="3"/>
  <c r="BH104" i="3" s="1"/>
  <c r="BI104" i="3" s="1"/>
  <c r="BG103" i="3"/>
  <c r="BH103" i="3" s="1"/>
  <c r="BI103" i="3" s="1"/>
  <c r="BG102" i="3"/>
  <c r="BH102" i="3" s="1"/>
  <c r="BI102" i="3" s="1"/>
  <c r="BG101" i="3"/>
  <c r="BH101" i="3" s="1"/>
  <c r="BI101" i="3" s="1"/>
  <c r="BG100" i="3"/>
  <c r="BH100" i="3" s="1"/>
  <c r="BI100" i="3" s="1"/>
  <c r="BG99" i="3"/>
  <c r="BH99" i="3" s="1"/>
  <c r="BI99" i="3" s="1"/>
  <c r="BH98" i="3"/>
  <c r="BI98" i="3" s="1"/>
  <c r="BG98" i="3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P112" i="3" s="1"/>
  <c r="P113" i="3" s="1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X112" i="3" s="1"/>
  <c r="X113" i="3" s="1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BF111" i="3"/>
  <c r="BF112" i="3" s="1"/>
  <c r="BF113" i="3" s="1"/>
  <c r="D112" i="3"/>
  <c r="D113" i="3" s="1"/>
  <c r="E112" i="3"/>
  <c r="E113" i="3" s="1"/>
  <c r="AN63" i="4"/>
  <c r="AN64" i="4" s="1"/>
  <c r="AN65" i="4" s="1"/>
  <c r="U16" i="5"/>
  <c r="U17" i="5" s="1"/>
  <c r="U18" i="5" s="1"/>
  <c r="T16" i="5"/>
  <c r="T17" i="5" s="1"/>
  <c r="T18" i="5" s="1"/>
  <c r="BG88" i="3" l="1"/>
  <c r="BH88" i="3" s="1"/>
  <c r="BI88" i="3" s="1"/>
  <c r="BG87" i="3"/>
  <c r="BH87" i="3" s="1"/>
  <c r="BI87" i="3" s="1"/>
  <c r="BG86" i="3"/>
  <c r="BH86" i="3" s="1"/>
  <c r="BI86" i="3" s="1"/>
  <c r="AM63" i="4"/>
  <c r="AM64" i="4" s="1"/>
  <c r="AM65" i="4" s="1"/>
  <c r="AL63" i="4"/>
  <c r="AL64" i="4" s="1"/>
  <c r="AL65" i="4" s="1"/>
  <c r="S16" i="5"/>
  <c r="S17" i="5" s="1"/>
  <c r="S18" i="5" s="1"/>
  <c r="R16" i="5"/>
  <c r="R17" i="5" s="1"/>
  <c r="R18" i="5" s="1"/>
  <c r="Q16" i="5"/>
  <c r="Q17" i="5" s="1"/>
  <c r="Q18" i="5" s="1"/>
  <c r="BG95" i="3" l="1"/>
  <c r="BH95" i="3" s="1"/>
  <c r="BI95" i="3" s="1"/>
  <c r="P16" i="5"/>
  <c r="P17" i="5" s="1"/>
  <c r="P18" i="5" s="1"/>
  <c r="O16" i="5"/>
  <c r="O17" i="5" s="1"/>
  <c r="O18" i="5" s="1"/>
  <c r="N16" i="5"/>
  <c r="N17" i="5" s="1"/>
  <c r="N18" i="5" s="1"/>
  <c r="M16" i="5"/>
  <c r="M17" i="5" s="1"/>
  <c r="M18" i="5" s="1"/>
  <c r="Y42" i="2"/>
  <c r="BG55" i="3" l="1"/>
  <c r="BH55" i="3" s="1"/>
  <c r="BI55" i="3" s="1"/>
  <c r="BG54" i="3"/>
  <c r="BH54" i="3" s="1"/>
  <c r="BI54" i="3" s="1"/>
  <c r="BG53" i="3"/>
  <c r="BH53" i="3" s="1"/>
  <c r="BI53" i="3" s="1"/>
  <c r="BG52" i="3"/>
  <c r="BH52" i="3" s="1"/>
  <c r="BI52" i="3" s="1"/>
  <c r="BG51" i="3"/>
  <c r="BH51" i="3" s="1"/>
  <c r="BI51" i="3" s="1"/>
  <c r="BG50" i="3"/>
  <c r="BH50" i="3" s="1"/>
  <c r="BI50" i="3" s="1"/>
  <c r="BG49" i="3"/>
  <c r="BH49" i="3" s="1"/>
  <c r="BI49" i="3" s="1"/>
  <c r="AK63" i="4"/>
  <c r="AK64" i="4" s="1"/>
  <c r="AK65" i="4" s="1"/>
  <c r="X42" i="2" l="1"/>
  <c r="AJ63" i="4" l="1"/>
  <c r="AJ64" i="4" s="1"/>
  <c r="AJ65" i="4" s="1"/>
  <c r="AI63" i="4"/>
  <c r="AI64" i="4" s="1"/>
  <c r="AI65" i="4" s="1"/>
  <c r="AH63" i="4"/>
  <c r="AH64" i="4" s="1"/>
  <c r="AH65" i="4" s="1"/>
  <c r="BG94" i="3" l="1"/>
  <c r="BH94" i="3" s="1"/>
  <c r="BI94" i="3" s="1"/>
  <c r="BG93" i="3"/>
  <c r="BH93" i="3" s="1"/>
  <c r="BI93" i="3" s="1"/>
  <c r="BG92" i="3"/>
  <c r="BH92" i="3" s="1"/>
  <c r="BI92" i="3" s="1"/>
  <c r="BG91" i="3"/>
  <c r="BH91" i="3" s="1"/>
  <c r="BI91" i="3" s="1"/>
  <c r="L16" i="5"/>
  <c r="L17" i="5" s="1"/>
  <c r="L18" i="5" s="1"/>
  <c r="K16" i="5" l="1"/>
  <c r="K17" i="5" s="1"/>
  <c r="K18" i="5" s="1"/>
  <c r="AG63" i="4"/>
  <c r="AG64" i="4" s="1"/>
  <c r="AG65" i="4" s="1"/>
  <c r="BG2" i="3" l="1"/>
  <c r="BG3" i="3"/>
  <c r="BG4" i="3"/>
  <c r="BG5" i="3"/>
  <c r="BG6" i="3"/>
  <c r="BG7" i="3"/>
  <c r="BG8" i="3"/>
  <c r="BG9" i="3"/>
  <c r="BG10" i="3"/>
  <c r="BG11" i="3"/>
  <c r="BG12" i="3"/>
  <c r="BG13" i="3"/>
  <c r="BG14" i="3"/>
  <c r="BG15" i="3"/>
  <c r="BG16" i="3"/>
  <c r="BG17" i="3"/>
  <c r="BG18" i="3"/>
  <c r="BG19" i="3"/>
  <c r="BG20" i="3"/>
  <c r="BG21" i="3"/>
  <c r="BG22" i="3"/>
  <c r="BG23" i="3"/>
  <c r="BG24" i="3"/>
  <c r="BG25" i="3"/>
  <c r="BG26" i="3"/>
  <c r="BG28" i="3"/>
  <c r="BG29" i="3"/>
  <c r="BG30" i="3"/>
  <c r="BG31" i="3"/>
  <c r="BG32" i="3"/>
  <c r="BG33" i="3"/>
  <c r="BG34" i="3"/>
  <c r="BG35" i="3"/>
  <c r="BG36" i="3"/>
  <c r="BG37" i="3"/>
  <c r="BG38" i="3"/>
  <c r="BG39" i="3"/>
  <c r="BG40" i="3"/>
  <c r="BG41" i="3"/>
  <c r="BG42" i="3"/>
  <c r="BG43" i="3"/>
  <c r="BG44" i="3"/>
  <c r="BG45" i="3"/>
  <c r="BG46" i="3"/>
  <c r="BG47" i="3"/>
  <c r="BG48" i="3"/>
  <c r="BG56" i="3"/>
  <c r="BG57" i="3"/>
  <c r="BG58" i="3"/>
  <c r="BG59" i="3"/>
  <c r="BG60" i="3"/>
  <c r="BG61" i="3"/>
  <c r="BG62" i="3"/>
  <c r="BG63" i="3"/>
  <c r="BG64" i="3"/>
  <c r="BG65" i="3"/>
  <c r="BG66" i="3"/>
  <c r="BG67" i="3"/>
  <c r="BG68" i="3"/>
  <c r="BG69" i="3"/>
  <c r="BG70" i="3"/>
  <c r="BG71" i="3"/>
  <c r="BG72" i="3"/>
  <c r="BG73" i="3"/>
  <c r="BG74" i="3"/>
  <c r="BG75" i="3"/>
  <c r="BG76" i="3"/>
  <c r="BG77" i="3"/>
  <c r="BG78" i="3"/>
  <c r="BG79" i="3"/>
  <c r="BG80" i="3"/>
  <c r="BG81" i="3"/>
  <c r="BG82" i="3"/>
  <c r="BG83" i="3"/>
  <c r="BG84" i="3"/>
  <c r="BG85" i="3"/>
  <c r="BG89" i="3"/>
  <c r="BG90" i="3"/>
  <c r="BG96" i="3"/>
  <c r="BG97" i="3"/>
  <c r="BG109" i="3"/>
  <c r="BG110" i="3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D63" i="4"/>
  <c r="D64" i="4" s="1"/>
  <c r="E63" i="4"/>
  <c r="F63" i="4"/>
  <c r="F64" i="4" s="1"/>
  <c r="G63" i="4"/>
  <c r="G64" i="4" s="1"/>
  <c r="H63" i="4"/>
  <c r="H64" i="4" s="1"/>
  <c r="I63" i="4"/>
  <c r="I64" i="4" s="1"/>
  <c r="J63" i="4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BA63" i="4"/>
  <c r="BA64" i="4" s="1"/>
  <c r="E64" i="4"/>
  <c r="J64" i="4"/>
  <c r="W42" i="2"/>
  <c r="AF37" i="2" l="1"/>
  <c r="AG37" i="2" s="1"/>
  <c r="AF36" i="2"/>
  <c r="AG36" i="2" s="1"/>
  <c r="J42" i="2"/>
  <c r="K42" i="2"/>
  <c r="L42" i="2"/>
  <c r="M42" i="2"/>
  <c r="P42" i="2"/>
  <c r="Q42" i="2"/>
  <c r="R42" i="2"/>
  <c r="S42" i="2"/>
  <c r="T42" i="2"/>
  <c r="U42" i="2"/>
  <c r="V42" i="2"/>
  <c r="AE42" i="2"/>
  <c r="D42" i="2"/>
  <c r="E42" i="2"/>
  <c r="F42" i="2"/>
  <c r="G42" i="2"/>
  <c r="H42" i="2"/>
  <c r="I42" i="2"/>
  <c r="N42" i="2"/>
  <c r="O42" i="2"/>
  <c r="AC65" i="4"/>
  <c r="G16" i="5"/>
  <c r="G17" i="5" s="1"/>
  <c r="G18" i="5" s="1"/>
  <c r="BH28" i="3" l="1"/>
  <c r="BI28" i="3" s="1"/>
  <c r="BH26" i="3"/>
  <c r="BI26" i="3" s="1"/>
  <c r="F16" i="5"/>
  <c r="F17" i="5" s="1"/>
  <c r="F18" i="5" s="1"/>
  <c r="E16" i="5" l="1"/>
  <c r="E17" i="5" s="1"/>
  <c r="E18" i="5" s="1"/>
  <c r="AL10" i="5" l="1"/>
  <c r="AM10" i="5" s="1"/>
  <c r="AN10" i="5" s="1"/>
  <c r="AL9" i="5"/>
  <c r="AM9" i="5" s="1"/>
  <c r="AN9" i="5" s="1"/>
  <c r="AK16" i="5"/>
  <c r="AK17" i="5" s="1"/>
  <c r="AK18" i="5" s="1"/>
  <c r="D16" i="5"/>
  <c r="D17" i="5" s="1"/>
  <c r="D18" i="5" s="1"/>
  <c r="AL15" i="5"/>
  <c r="AM15" i="5" s="1"/>
  <c r="AN15" i="5" s="1"/>
  <c r="AL14" i="5"/>
  <c r="AM14" i="5" s="1"/>
  <c r="AN14" i="5" s="1"/>
  <c r="AL13" i="5"/>
  <c r="AM13" i="5" s="1"/>
  <c r="AN13" i="5" s="1"/>
  <c r="AL12" i="5"/>
  <c r="AM12" i="5" s="1"/>
  <c r="AN12" i="5" s="1"/>
  <c r="AL11" i="5"/>
  <c r="AM11" i="5" s="1"/>
  <c r="AN11" i="5" s="1"/>
  <c r="AL8" i="5"/>
  <c r="AM8" i="5" s="1"/>
  <c r="AN8" i="5" s="1"/>
  <c r="AL7" i="5"/>
  <c r="AM7" i="5" s="1"/>
  <c r="AN7" i="5" s="1"/>
  <c r="AL6" i="5"/>
  <c r="AM6" i="5" s="1"/>
  <c r="AN6" i="5" s="1"/>
  <c r="AL5" i="5"/>
  <c r="AM5" i="5" s="1"/>
  <c r="AN5" i="5" s="1"/>
  <c r="AL4" i="5"/>
  <c r="AM4" i="5" s="1"/>
  <c r="AN4" i="5" s="1"/>
  <c r="AL3" i="5"/>
  <c r="AM3" i="5" s="1"/>
  <c r="AN3" i="5" s="1"/>
  <c r="AL2" i="5"/>
  <c r="AM2" i="5" s="1"/>
  <c r="AN2" i="5" s="1"/>
  <c r="AL16" i="5" l="1"/>
  <c r="AL17" i="5" s="1"/>
  <c r="AL18" i="5" s="1"/>
  <c r="AB65" i="4"/>
  <c r="AA65" i="4" l="1"/>
  <c r="Z65" i="4" l="1"/>
  <c r="AF29" i="2" l="1"/>
  <c r="AG29" i="2" s="1"/>
  <c r="AF28" i="2"/>
  <c r="AG28" i="2" s="1"/>
  <c r="BH70" i="3" l="1"/>
  <c r="BI70" i="3" s="1"/>
  <c r="Y65" i="4" l="1"/>
  <c r="BH19" i="3"/>
  <c r="BI19" i="3" s="1"/>
  <c r="X65" i="4" l="1"/>
  <c r="W65" i="4" l="1"/>
  <c r="BH64" i="3" l="1"/>
  <c r="BI64" i="3" s="1"/>
  <c r="BH63" i="3"/>
  <c r="BI63" i="3" s="1"/>
  <c r="V65" i="4" l="1"/>
  <c r="BH90" i="3" l="1"/>
  <c r="BI90" i="3" s="1"/>
  <c r="BH29" i="3"/>
  <c r="BI29" i="3" s="1"/>
  <c r="BH25" i="3"/>
  <c r="BI25" i="3" s="1"/>
  <c r="BH24" i="3"/>
  <c r="BI24" i="3" s="1"/>
  <c r="BH23" i="3"/>
  <c r="BI23" i="3" s="1"/>
  <c r="BH22" i="3"/>
  <c r="BI22" i="3" s="1"/>
  <c r="AF27" i="2" l="1"/>
  <c r="AG27" i="2" s="1"/>
  <c r="U65" i="4" l="1"/>
  <c r="T65" i="4" l="1"/>
  <c r="S65" i="4" l="1"/>
  <c r="R65" i="4" l="1"/>
  <c r="O65" i="4" l="1"/>
  <c r="P65" i="4"/>
  <c r="Q65" i="4"/>
  <c r="BH68" i="3" l="1"/>
  <c r="BI68" i="3" s="1"/>
  <c r="BH67" i="3"/>
  <c r="BI67" i="3" s="1"/>
  <c r="BH66" i="3"/>
  <c r="BI66" i="3" s="1"/>
  <c r="BH65" i="3"/>
  <c r="BI65" i="3" s="1"/>
  <c r="BH62" i="3"/>
  <c r="BI62" i="3" s="1"/>
  <c r="BH61" i="3"/>
  <c r="BI61" i="3" s="1"/>
  <c r="BH60" i="3"/>
  <c r="BI60" i="3" s="1"/>
  <c r="BH59" i="3"/>
  <c r="BI59" i="3" s="1"/>
  <c r="BH58" i="3"/>
  <c r="BI58" i="3" s="1"/>
  <c r="BH4" i="3"/>
  <c r="BI4" i="3" s="1"/>
  <c r="N65" i="4" l="1"/>
  <c r="BH36" i="3" l="1"/>
  <c r="BI36" i="3" s="1"/>
  <c r="BH35" i="3"/>
  <c r="BI35" i="3" s="1"/>
  <c r="BH34" i="3"/>
  <c r="BI34" i="3" s="1"/>
  <c r="BH33" i="3"/>
  <c r="BI33" i="3" s="1"/>
  <c r="BH32" i="3"/>
  <c r="BI32" i="3" s="1"/>
  <c r="BH31" i="3"/>
  <c r="BI31" i="3" s="1"/>
  <c r="L65" i="4" l="1"/>
  <c r="M65" i="4"/>
  <c r="K65" i="4" l="1"/>
  <c r="AF24" i="2"/>
  <c r="AG24" i="2" s="1"/>
  <c r="AF2" i="2" l="1"/>
  <c r="AG2" i="2" s="1"/>
  <c r="AF3" i="2"/>
  <c r="AG3" i="2" s="1"/>
  <c r="AF4" i="2"/>
  <c r="AG4" i="2" s="1"/>
  <c r="AF5" i="2"/>
  <c r="AG5" i="2" s="1"/>
  <c r="AF6" i="2"/>
  <c r="AG6" i="2" s="1"/>
  <c r="AF7" i="2"/>
  <c r="AG7" i="2" s="1"/>
  <c r="AF8" i="2"/>
  <c r="AG8" i="2" s="1"/>
  <c r="AF9" i="2"/>
  <c r="AG9" i="2" s="1"/>
  <c r="AF10" i="2"/>
  <c r="AG10" i="2" s="1"/>
  <c r="AF11" i="2"/>
  <c r="AG11" i="2" s="1"/>
  <c r="AF12" i="2"/>
  <c r="AG12" i="2" s="1"/>
  <c r="AF13" i="2"/>
  <c r="AG13" i="2" s="1"/>
  <c r="AF14" i="2"/>
  <c r="AG14" i="2" s="1"/>
  <c r="AF15" i="2"/>
  <c r="AG15" i="2" s="1"/>
  <c r="AF16" i="2"/>
  <c r="AG16" i="2" s="1"/>
  <c r="AF17" i="2"/>
  <c r="AG17" i="2" s="1"/>
  <c r="AF18" i="2"/>
  <c r="AG18" i="2" s="1"/>
  <c r="AF19" i="2"/>
  <c r="AG19" i="2" s="1"/>
  <c r="AF20" i="2"/>
  <c r="AG20" i="2" s="1"/>
  <c r="AF21" i="2"/>
  <c r="AG21" i="2" s="1"/>
  <c r="AF22" i="2"/>
  <c r="AG22" i="2" s="1"/>
  <c r="AF23" i="2"/>
  <c r="AG23" i="2" s="1"/>
  <c r="AF30" i="2"/>
  <c r="AG30" i="2" s="1"/>
  <c r="AF31" i="2"/>
  <c r="AG31" i="2" s="1"/>
  <c r="AF32" i="2"/>
  <c r="AG32" i="2" s="1"/>
  <c r="AF33" i="2"/>
  <c r="AG33" i="2" s="1"/>
  <c r="AF34" i="2"/>
  <c r="AG34" i="2" s="1"/>
  <c r="AF35" i="2"/>
  <c r="AG35" i="2" s="1"/>
  <c r="AF38" i="2"/>
  <c r="AG38" i="2" s="1"/>
  <c r="AF39" i="2"/>
  <c r="AG39" i="2" s="1"/>
  <c r="AF40" i="2"/>
  <c r="AG40" i="2" s="1"/>
  <c r="AF43" i="2"/>
  <c r="AF41" i="2" l="1"/>
  <c r="AF42" i="2" s="1"/>
  <c r="BG111" i="3"/>
  <c r="I65" i="4" l="1"/>
  <c r="J65" i="4"/>
  <c r="H65" i="4" l="1"/>
  <c r="G65" i="4"/>
  <c r="BH46" i="3"/>
  <c r="BI46" i="3" s="1"/>
  <c r="BH42" i="3" l="1"/>
  <c r="BI42" i="3" s="1"/>
  <c r="BH40" i="3" l="1"/>
  <c r="BI40" i="3" s="1"/>
  <c r="F65" i="4" l="1"/>
  <c r="BH48" i="3"/>
  <c r="BI48" i="3" s="1"/>
  <c r="BH47" i="3"/>
  <c r="BI47" i="3" s="1"/>
  <c r="BH45" i="3"/>
  <c r="BI45" i="3" s="1"/>
  <c r="BH44" i="3"/>
  <c r="BI44" i="3" s="1"/>
  <c r="BH69" i="3"/>
  <c r="BI69" i="3" s="1"/>
  <c r="BH57" i="3"/>
  <c r="BI57" i="3" s="1"/>
  <c r="BH56" i="3"/>
  <c r="BI56" i="3" s="1"/>
  <c r="BH43" i="3"/>
  <c r="BI43" i="3" s="1"/>
  <c r="BH41" i="3"/>
  <c r="BI41" i="3" s="1"/>
  <c r="BH39" i="3"/>
  <c r="BI39" i="3" s="1"/>
  <c r="BH38" i="3"/>
  <c r="BI38" i="3" s="1"/>
  <c r="BH37" i="3"/>
  <c r="BI37" i="3" s="1"/>
  <c r="E65" i="4" l="1"/>
  <c r="BA65" i="4" l="1"/>
  <c r="BH18" i="3" l="1"/>
  <c r="BI18" i="3" s="1"/>
  <c r="BH71" i="3" l="1"/>
  <c r="BI71" i="3" s="1"/>
  <c r="BH30" i="3"/>
  <c r="BI30" i="3" s="1"/>
  <c r="BH21" i="3"/>
  <c r="BI21" i="3" s="1"/>
  <c r="BH20" i="3"/>
  <c r="BI20" i="3" s="1"/>
  <c r="BH17" i="3"/>
  <c r="BI17" i="3" s="1"/>
  <c r="BH16" i="3"/>
  <c r="BI16" i="3" s="1"/>
  <c r="BH72" i="3" l="1"/>
  <c r="BI72" i="3" s="1"/>
  <c r="D65" i="4" l="1"/>
  <c r="BB63" i="4" l="1"/>
  <c r="BB64" i="4" s="1"/>
  <c r="BB65" i="4" s="1"/>
  <c r="BH78" i="3"/>
  <c r="BI78" i="3" s="1"/>
  <c r="BH80" i="3"/>
  <c r="BI80" i="3" s="1"/>
  <c r="BH79" i="3"/>
  <c r="BI79" i="3" s="1"/>
  <c r="BH77" i="3"/>
  <c r="BI77" i="3" s="1"/>
  <c r="BH76" i="3"/>
  <c r="BI76" i="3" s="1"/>
  <c r="BH75" i="3"/>
  <c r="BI75" i="3" s="1"/>
  <c r="BH74" i="3"/>
  <c r="BI74" i="3" s="1"/>
  <c r="BH73" i="3"/>
  <c r="BI73" i="3" s="1"/>
  <c r="BH5" i="3"/>
  <c r="BI5" i="3" s="1"/>
  <c r="BH97" i="3" l="1"/>
  <c r="BI97" i="3" s="1"/>
  <c r="BH82" i="3" l="1"/>
  <c r="BI82" i="3" s="1"/>
  <c r="BH81" i="3"/>
  <c r="BI81" i="3" s="1"/>
  <c r="BH15" i="3"/>
  <c r="BI15" i="3" s="1"/>
  <c r="BH14" i="3"/>
  <c r="BI14" i="3" s="1"/>
  <c r="BH13" i="3"/>
  <c r="BI13" i="3" s="1"/>
  <c r="BH83" i="3" l="1"/>
  <c r="BI83" i="3" s="1"/>
  <c r="BH110" i="3"/>
  <c r="BI110" i="3" s="1"/>
  <c r="BH109" i="3"/>
  <c r="BI109" i="3" s="1"/>
  <c r="BH96" i="3"/>
  <c r="BI96" i="3" s="1"/>
  <c r="BH89" i="3"/>
  <c r="BI89" i="3" s="1"/>
  <c r="BH85" i="3"/>
  <c r="BI85" i="3" s="1"/>
  <c r="BH84" i="3"/>
  <c r="BI84" i="3" s="1"/>
  <c r="BH12" i="3"/>
  <c r="BI12" i="3" s="1"/>
  <c r="BH11" i="3"/>
  <c r="BI11" i="3" s="1"/>
  <c r="BH10" i="3"/>
  <c r="BI10" i="3" s="1"/>
  <c r="BH9" i="3"/>
  <c r="BI9" i="3" s="1"/>
  <c r="BH8" i="3"/>
  <c r="BI8" i="3" s="1"/>
  <c r="BH7" i="3"/>
  <c r="BI7" i="3" s="1"/>
  <c r="BH6" i="3"/>
  <c r="BI6" i="3" s="1"/>
  <c r="BH3" i="3"/>
  <c r="BI3" i="3" s="1"/>
  <c r="BH2" i="3"/>
  <c r="BI2" i="3" s="1"/>
  <c r="BG112" i="3" l="1"/>
  <c r="BG113" i="3" s="1"/>
</calcChain>
</file>

<file path=xl/sharedStrings.xml><?xml version="1.0" encoding="utf-8"?>
<sst xmlns="http://schemas.openxmlformats.org/spreadsheetml/2006/main" count="360" uniqueCount="162">
  <si>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</si>
  <si>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</si>
  <si>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</si>
  <si>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</si>
  <si>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</si>
  <si>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</si>
  <si>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</si>
  <si>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</si>
  <si>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</si>
  <si>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</si>
  <si>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</si>
  <si>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</si>
  <si>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</si>
  <si>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</si>
  <si>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</si>
  <si>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</si>
  <si>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</si>
  <si>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</si>
  <si>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</si>
  <si>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</si>
  <si>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</si>
  <si>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</si>
  <si>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</si>
  <si>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</si>
  <si>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</si>
  <si>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</si>
  <si>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</si>
  <si>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</si>
  <si>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</si>
  <si>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</si>
  <si>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</si>
  <si>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</si>
  <si>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</si>
  <si>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</si>
  <si>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</si>
  <si>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</si>
  <si>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</si>
  <si>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</si>
  <si>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</si>
  <si>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</si>
  <si>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</si>
  <si>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</si>
  <si>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</si>
  <si>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</si>
  <si>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</si>
  <si>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</si>
  <si>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</si>
  <si>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</si>
  <si>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</si>
  <si>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</si>
  <si>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</si>
  <si>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</si>
  <si>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</si>
  <si>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</si>
  <si>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</si>
  <si>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</si>
  <si>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</si>
  <si>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</si>
  <si>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</si>
  <si>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</si>
  <si>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</si>
  <si>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</si>
  <si>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</si>
  <si>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</si>
  <si>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</si>
  <si>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</si>
  <si>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</si>
  <si>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</si>
  <si>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</si>
  <si>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</si>
  <si>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</si>
  <si>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</si>
  <si>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</si>
  <si>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</si>
  <si>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</si>
  <si>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</si>
  <si>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</si>
  <si>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</si>
  <si>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</si>
  <si>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</si>
  <si>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</si>
  <si>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</si>
  <si>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</si>
  <si>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</si>
  <si>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</si>
  <si>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</si>
  <si>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</si>
  <si>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</si>
  <si>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</si>
  <si>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</si>
  <si>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</si>
  <si>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</si>
  <si>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</si>
  <si>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</si>
  <si>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</si>
  <si>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</si>
  <si>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</si>
  <si>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</si>
  <si>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</si>
  <si>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</si>
  <si>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</si>
  <si>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</si>
  <si>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</si>
  <si>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</si>
  <si>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</si>
  <si>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</si>
  <si>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</si>
  <si>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</si>
  <si>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</si>
  <si>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</si>
  <si>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</si>
  <si>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</si>
  <si>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</si>
  <si>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</si>
  <si>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</si>
  <si>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</si>
  <si>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</si>
  <si>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</si>
  <si>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</si>
  <si>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</si>
  <si>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</si>
  <si>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</si>
  <si>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</si>
  <si>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</si>
  <si>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</si>
  <si>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</si>
  <si>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</si>
  <si>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</si>
  <si>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</si>
  <si>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</si>
  <si>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</si>
  <si>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</si>
  <si>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</si>
  <si>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</si>
  <si>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</si>
  <si>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</si>
  <si>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</si>
  <si>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</si>
  <si>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</si>
  <si>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</si>
  <si>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</si>
  <si>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</si>
  <si>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</si>
  <si>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</si>
  <si>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</si>
  <si>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</si>
  <si>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</si>
  <si>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</si>
  <si>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</si>
  <si>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</si>
  <si>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</si>
  <si>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</si>
  <si>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</si>
  <si>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</si>
  <si>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</si>
  <si>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</si>
  <si>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</si>
  <si>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</si>
  <si>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</si>
  <si>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</si>
  <si>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Vězeňská služba</t>
  </si>
  <si>
    <t>CELKEM stav k 17.6.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</si>
</sst>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H43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2" max="32" width="23.140625" customWidth="1"/>
    <col min="34" max="34" width="18.5703125" customWidth="1"/>
    <col min="36" max="36" width="9.28515625" customWidth="1"/>
    <col min="38" max="38" width="41.42578125" bestFit="1" customWidth="1"/>
  </cols>
  <sheetData>
    <row r="1" spans="1:34" ht="33.75" customHeight="1" thickBot="1" x14ac:dyDescent="0.3">
      <c r="A1" s="106" t="s">
        <v>24</v>
      </c>
      <c r="B1" s="107"/>
      <c r="C1" s="108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68">
        <v>44362</v>
      </c>
      <c r="AF1" s="48" t="s">
        <v>161</v>
      </c>
      <c r="AG1" s="1" t="s">
        <v>29</v>
      </c>
      <c r="AH1" s="2" t="s">
        <v>87</v>
      </c>
    </row>
    <row r="2" spans="1:34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3</v>
      </c>
      <c r="AE2" s="42">
        <v>12</v>
      </c>
      <c r="AF2" s="86">
        <f t="shared" ref="AF2:AF40" si="0">SUM(D2:AE2)</f>
        <v>107</v>
      </c>
      <c r="AG2" s="43">
        <f>AF2*195</f>
        <v>20865</v>
      </c>
      <c r="AH2" s="92">
        <v>121485</v>
      </c>
    </row>
    <row r="3" spans="1:34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4</v>
      </c>
      <c r="AE3" s="4">
        <v>15</v>
      </c>
      <c r="AF3" s="87">
        <f t="shared" si="0"/>
        <v>81</v>
      </c>
      <c r="AG3" s="5">
        <f t="shared" ref="AG3:AG40" si="1">AF3*195</f>
        <v>15795</v>
      </c>
      <c r="AH3" s="93">
        <v>93795</v>
      </c>
    </row>
    <row r="4" spans="1:34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4">
        <v>1</v>
      </c>
      <c r="AF4" s="87">
        <f t="shared" si="0"/>
        <v>44</v>
      </c>
      <c r="AG4" s="5">
        <f t="shared" si="1"/>
        <v>8580</v>
      </c>
      <c r="AH4" s="93">
        <v>50310</v>
      </c>
    </row>
    <row r="5" spans="1:34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5</v>
      </c>
      <c r="AE5" s="4">
        <v>3</v>
      </c>
      <c r="AF5" s="87">
        <f t="shared" si="0"/>
        <v>85</v>
      </c>
      <c r="AG5" s="5">
        <f t="shared" si="1"/>
        <v>16575</v>
      </c>
      <c r="AH5" s="93">
        <v>98475</v>
      </c>
    </row>
    <row r="6" spans="1:34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2</v>
      </c>
      <c r="AE6" s="4">
        <v>1</v>
      </c>
      <c r="AF6" s="87">
        <f t="shared" si="0"/>
        <v>32</v>
      </c>
      <c r="AG6" s="5">
        <f t="shared" si="1"/>
        <v>6240</v>
      </c>
      <c r="AH6" s="93">
        <v>36855</v>
      </c>
    </row>
    <row r="7" spans="1:34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4">
        <v>1</v>
      </c>
      <c r="AF7" s="87">
        <f t="shared" si="0"/>
        <v>27</v>
      </c>
      <c r="AG7" s="5">
        <f t="shared" si="1"/>
        <v>5265</v>
      </c>
      <c r="AH7" s="93">
        <v>31200</v>
      </c>
    </row>
    <row r="8" spans="1:34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4">
        <v>2</v>
      </c>
      <c r="AF8" s="87">
        <f t="shared" si="0"/>
        <v>49</v>
      </c>
      <c r="AG8" s="5">
        <f t="shared" si="1"/>
        <v>9555</v>
      </c>
      <c r="AH8" s="93">
        <v>55965</v>
      </c>
    </row>
    <row r="9" spans="1:34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27</v>
      </c>
      <c r="AE9" s="4">
        <v>24</v>
      </c>
      <c r="AF9" s="87">
        <f t="shared" si="0"/>
        <v>283</v>
      </c>
      <c r="AG9" s="5">
        <f t="shared" si="1"/>
        <v>55185</v>
      </c>
      <c r="AH9" s="93">
        <v>329355</v>
      </c>
    </row>
    <row r="10" spans="1:34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27</v>
      </c>
      <c r="AE10" s="4">
        <v>23</v>
      </c>
      <c r="AF10" s="87">
        <f t="shared" si="0"/>
        <v>277</v>
      </c>
      <c r="AG10" s="5">
        <f t="shared" si="1"/>
        <v>54015</v>
      </c>
      <c r="AH10" s="93">
        <v>322725</v>
      </c>
    </row>
    <row r="11" spans="1:34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4">
        <v>6</v>
      </c>
      <c r="AF11" s="87">
        <f t="shared" si="0"/>
        <v>113</v>
      </c>
      <c r="AG11" s="5">
        <f t="shared" si="1"/>
        <v>22035</v>
      </c>
      <c r="AH11" s="93">
        <v>131040</v>
      </c>
    </row>
    <row r="12" spans="1:34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46</v>
      </c>
      <c r="AE12" s="4">
        <v>51</v>
      </c>
      <c r="AF12" s="87">
        <f t="shared" si="0"/>
        <v>469.48717948699999</v>
      </c>
      <c r="AG12" s="5">
        <f t="shared" si="1"/>
        <v>91549.999999965003</v>
      </c>
      <c r="AH12" s="93">
        <v>545204.99999978999</v>
      </c>
    </row>
    <row r="13" spans="1:34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26</v>
      </c>
      <c r="AE13" s="4">
        <v>24</v>
      </c>
      <c r="AF13" s="87">
        <f t="shared" si="0"/>
        <v>268</v>
      </c>
      <c r="AG13" s="5">
        <f t="shared" si="1"/>
        <v>52260</v>
      </c>
      <c r="AH13" s="93">
        <v>312195</v>
      </c>
    </row>
    <row r="14" spans="1:34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15.512820512999999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54</v>
      </c>
      <c r="AE14" s="7">
        <v>47</v>
      </c>
      <c r="AF14" s="88">
        <f t="shared" si="0"/>
        <v>529.51282051299995</v>
      </c>
      <c r="AG14" s="45">
        <f t="shared" si="1"/>
        <v>103255.000000035</v>
      </c>
      <c r="AH14" s="94">
        <v>616800.00000021001</v>
      </c>
    </row>
    <row r="15" spans="1:34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7</v>
      </c>
      <c r="AE15" s="42">
        <v>45</v>
      </c>
      <c r="AF15" s="86">
        <f t="shared" si="0"/>
        <v>250</v>
      </c>
      <c r="AG15" s="43">
        <f t="shared" si="1"/>
        <v>48750</v>
      </c>
      <c r="AH15" s="92">
        <v>291330</v>
      </c>
    </row>
    <row r="16" spans="1:34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4">
        <v>2</v>
      </c>
      <c r="AF16" s="87">
        <f t="shared" si="0"/>
        <v>36</v>
      </c>
      <c r="AG16" s="5">
        <f t="shared" si="1"/>
        <v>7020</v>
      </c>
      <c r="AH16" s="93">
        <v>41925</v>
      </c>
    </row>
    <row r="17" spans="1:34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7">
        <v>2</v>
      </c>
      <c r="AF17" s="88">
        <f t="shared" si="0"/>
        <v>37</v>
      </c>
      <c r="AG17" s="45">
        <f t="shared" si="1"/>
        <v>7215</v>
      </c>
      <c r="AH17" s="94">
        <v>42900</v>
      </c>
    </row>
    <row r="18" spans="1:34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>
        <v>1</v>
      </c>
      <c r="AE18" s="42"/>
      <c r="AF18" s="86">
        <f t="shared" si="0"/>
        <v>27</v>
      </c>
      <c r="AG18" s="43">
        <f t="shared" si="1"/>
        <v>5265</v>
      </c>
      <c r="AH18" s="92">
        <v>31200</v>
      </c>
    </row>
    <row r="19" spans="1:34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4"/>
      <c r="AF19" s="87">
        <f t="shared" si="0"/>
        <v>19</v>
      </c>
      <c r="AG19" s="5">
        <f t="shared" si="1"/>
        <v>3705</v>
      </c>
      <c r="AH19" s="93">
        <v>22035</v>
      </c>
    </row>
    <row r="20" spans="1:34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7">
        <v>2</v>
      </c>
      <c r="AF20" s="88">
        <f t="shared" si="0"/>
        <v>32</v>
      </c>
      <c r="AG20" s="45">
        <f t="shared" si="1"/>
        <v>6240</v>
      </c>
      <c r="AH20" s="94">
        <v>37245</v>
      </c>
    </row>
    <row r="21" spans="1:34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89">
        <f t="shared" si="0"/>
        <v>1</v>
      </c>
      <c r="AG21" s="39">
        <f t="shared" si="1"/>
        <v>195</v>
      </c>
      <c r="AH21" s="95">
        <v>1170</v>
      </c>
    </row>
    <row r="22" spans="1:34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87">
        <f t="shared" si="0"/>
        <v>2</v>
      </c>
      <c r="AG22" s="5">
        <f t="shared" si="1"/>
        <v>390</v>
      </c>
      <c r="AH22" s="93">
        <v>2340</v>
      </c>
    </row>
    <row r="23" spans="1:34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>
        <v>1</v>
      </c>
      <c r="AE23" s="4"/>
      <c r="AF23" s="87">
        <f t="shared" si="0"/>
        <v>23</v>
      </c>
      <c r="AG23" s="5">
        <f t="shared" si="1"/>
        <v>4485</v>
      </c>
      <c r="AH23" s="93">
        <v>26910</v>
      </c>
    </row>
    <row r="24" spans="1:34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>
        <v>8</v>
      </c>
      <c r="AE24" s="4"/>
      <c r="AF24" s="87">
        <f t="shared" si="0"/>
        <v>44</v>
      </c>
      <c r="AG24" s="5">
        <f t="shared" ref="AG24" si="2">AF24*195</f>
        <v>8580</v>
      </c>
      <c r="AH24" s="93">
        <v>51480</v>
      </c>
    </row>
    <row r="25" spans="1:34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>
        <v>12</v>
      </c>
      <c r="AE25" s="4"/>
      <c r="AF25" s="87">
        <f t="shared" ref="AF25:AF26" si="3">SUM(D25:AE25)</f>
        <v>65</v>
      </c>
      <c r="AG25" s="5">
        <f t="shared" ref="AG25:AG26" si="4">AF25*195</f>
        <v>12675</v>
      </c>
      <c r="AH25" s="93">
        <v>76050</v>
      </c>
    </row>
    <row r="26" spans="1:34" ht="15.75" x14ac:dyDescent="0.25">
      <c r="A26" s="27"/>
      <c r="B26" s="31"/>
      <c r="C26" s="21" t="s">
        <v>152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4"/>
      <c r="AF26" s="87">
        <f t="shared" si="3"/>
        <v>129</v>
      </c>
      <c r="AG26" s="5">
        <f t="shared" si="4"/>
        <v>25155</v>
      </c>
      <c r="AH26" s="93">
        <v>150930</v>
      </c>
    </row>
    <row r="27" spans="1:34" ht="15.75" x14ac:dyDescent="0.25">
      <c r="A27" s="27"/>
      <c r="B27" s="31"/>
      <c r="C27" s="21" t="s">
        <v>153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4"/>
      <c r="AF27" s="87">
        <f t="shared" si="0"/>
        <v>7</v>
      </c>
      <c r="AG27" s="5">
        <f t="shared" ref="AG27" si="5">AF27*195</f>
        <v>1365</v>
      </c>
      <c r="AH27" s="93">
        <v>8190</v>
      </c>
    </row>
    <row r="28" spans="1:34" ht="15.75" x14ac:dyDescent="0.25">
      <c r="A28" s="27"/>
      <c r="B28" s="31"/>
      <c r="C28" s="21" t="s">
        <v>160</v>
      </c>
      <c r="D28" s="15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1</v>
      </c>
      <c r="AE28" s="4"/>
      <c r="AF28" s="87">
        <f t="shared" ref="AF28:AF29" si="6">SUM(D28:AE28)</f>
        <v>1</v>
      </c>
      <c r="AG28" s="5">
        <f t="shared" ref="AG28:AG29" si="7">AF28*195</f>
        <v>195</v>
      </c>
      <c r="AH28" s="93">
        <v>1170</v>
      </c>
    </row>
    <row r="29" spans="1:34" ht="15.75" x14ac:dyDescent="0.25">
      <c r="A29" s="27"/>
      <c r="B29" s="31" t="s">
        <v>43</v>
      </c>
      <c r="C29" s="21" t="s">
        <v>35</v>
      </c>
      <c r="D29" s="15">
        <v>0</v>
      </c>
      <c r="E29" s="3">
        <v>1</v>
      </c>
      <c r="F29" s="4">
        <v>3</v>
      </c>
      <c r="G29" s="4">
        <v>3</v>
      </c>
      <c r="H29" s="4">
        <v>2</v>
      </c>
      <c r="I29" s="4">
        <v>2</v>
      </c>
      <c r="J29" s="4">
        <v>1</v>
      </c>
      <c r="K29" s="4">
        <v>2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4">
        <v>10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13</v>
      </c>
      <c r="AE29" s="4">
        <v>12</v>
      </c>
      <c r="AF29" s="87">
        <f t="shared" si="6"/>
        <v>134</v>
      </c>
      <c r="AG29" s="5">
        <f t="shared" si="7"/>
        <v>26130</v>
      </c>
      <c r="AH29" s="93">
        <v>155415</v>
      </c>
    </row>
    <row r="30" spans="1:34" ht="15.75" x14ac:dyDescent="0.25">
      <c r="A30" s="27"/>
      <c r="B30" s="31"/>
      <c r="C30" s="21" t="s">
        <v>4</v>
      </c>
      <c r="D30" s="15">
        <v>0</v>
      </c>
      <c r="E30" s="3">
        <v>0</v>
      </c>
      <c r="F30" s="4">
        <v>3</v>
      </c>
      <c r="G30" s="4">
        <v>3</v>
      </c>
      <c r="H30" s="4">
        <v>2</v>
      </c>
      <c r="I30" s="4">
        <v>1</v>
      </c>
      <c r="J30" s="4">
        <v>1</v>
      </c>
      <c r="K30" s="4">
        <v>1</v>
      </c>
      <c r="L30" s="4">
        <v>2</v>
      </c>
      <c r="M30" s="4"/>
      <c r="N30" s="4">
        <v>2</v>
      </c>
      <c r="O30" s="4">
        <v>2</v>
      </c>
      <c r="P30" s="4">
        <v>4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13</v>
      </c>
      <c r="AE30" s="4">
        <v>12</v>
      </c>
      <c r="AF30" s="87">
        <f t="shared" si="0"/>
        <v>127</v>
      </c>
      <c r="AG30" s="5">
        <f t="shared" si="1"/>
        <v>24765</v>
      </c>
      <c r="AH30" s="93">
        <v>147420</v>
      </c>
    </row>
    <row r="31" spans="1:34" ht="15.75" x14ac:dyDescent="0.25">
      <c r="A31" s="27"/>
      <c r="B31" s="31"/>
      <c r="C31" s="21" t="s">
        <v>6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2</v>
      </c>
      <c r="J31" s="4">
        <v>1</v>
      </c>
      <c r="K31" s="4">
        <v>2</v>
      </c>
      <c r="L31" s="4">
        <v>2</v>
      </c>
      <c r="M31" s="4"/>
      <c r="N31" s="4">
        <v>2</v>
      </c>
      <c r="O31" s="4">
        <v>2</v>
      </c>
      <c r="P31" s="4">
        <v>5</v>
      </c>
      <c r="Q31" s="4">
        <v>3</v>
      </c>
      <c r="R31" s="4">
        <v>3</v>
      </c>
      <c r="S31" s="4">
        <v>5</v>
      </c>
      <c r="T31" s="4">
        <v>6</v>
      </c>
      <c r="U31" s="4">
        <v>6</v>
      </c>
      <c r="V31" s="4">
        <v>6</v>
      </c>
      <c r="W31" s="4">
        <v>9</v>
      </c>
      <c r="X31" s="4">
        <v>9</v>
      </c>
      <c r="Y31" s="4">
        <v>9</v>
      </c>
      <c r="Z31" s="4">
        <v>9</v>
      </c>
      <c r="AA31" s="4">
        <v>9</v>
      </c>
      <c r="AB31" s="4">
        <v>13</v>
      </c>
      <c r="AC31" s="4"/>
      <c r="AD31" s="4">
        <v>12</v>
      </c>
      <c r="AE31" s="4">
        <v>11</v>
      </c>
      <c r="AF31" s="87">
        <f t="shared" si="0"/>
        <v>128</v>
      </c>
      <c r="AG31" s="5">
        <f t="shared" si="1"/>
        <v>24960</v>
      </c>
      <c r="AH31" s="93">
        <v>149760</v>
      </c>
    </row>
    <row r="32" spans="1:34" ht="15.75" x14ac:dyDescent="0.25">
      <c r="A32" s="27"/>
      <c r="B32" s="31"/>
      <c r="C32" s="21" t="s">
        <v>5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2</v>
      </c>
      <c r="O32" s="4">
        <v>2</v>
      </c>
      <c r="P32" s="4">
        <v>4</v>
      </c>
      <c r="Q32" s="4">
        <v>2</v>
      </c>
      <c r="R32" s="4">
        <v>3</v>
      </c>
      <c r="S32" s="4">
        <v>3</v>
      </c>
      <c r="T32" s="4">
        <v>6</v>
      </c>
      <c r="U32" s="4">
        <v>6</v>
      </c>
      <c r="V32" s="4">
        <v>6</v>
      </c>
      <c r="W32" s="4">
        <v>9</v>
      </c>
      <c r="X32" s="4">
        <v>8</v>
      </c>
      <c r="Y32" s="4">
        <v>8</v>
      </c>
      <c r="Z32" s="4">
        <v>9</v>
      </c>
      <c r="AA32" s="4">
        <v>9</v>
      </c>
      <c r="AB32" s="4">
        <v>12</v>
      </c>
      <c r="AC32" s="4"/>
      <c r="AD32" s="4">
        <v>13</v>
      </c>
      <c r="AE32" s="4">
        <v>12</v>
      </c>
      <c r="AF32" s="87">
        <f t="shared" si="0"/>
        <v>120</v>
      </c>
      <c r="AG32" s="5">
        <f t="shared" si="1"/>
        <v>23400</v>
      </c>
      <c r="AH32" s="93">
        <v>140400</v>
      </c>
    </row>
    <row r="33" spans="1:34" ht="15.75" x14ac:dyDescent="0.25">
      <c r="A33" s="27"/>
      <c r="B33" s="31"/>
      <c r="C33" s="20" t="s">
        <v>7</v>
      </c>
      <c r="D33" s="15">
        <v>0</v>
      </c>
      <c r="E33" s="3">
        <v>0</v>
      </c>
      <c r="F33" s="4">
        <v>0</v>
      </c>
      <c r="G33" s="4">
        <v>0</v>
      </c>
      <c r="H33" s="4">
        <v>2</v>
      </c>
      <c r="I33" s="4">
        <v>1</v>
      </c>
      <c r="J33" s="4">
        <v>1</v>
      </c>
      <c r="K33" s="4">
        <v>1</v>
      </c>
      <c r="L33" s="4">
        <v>1</v>
      </c>
      <c r="M33" s="4"/>
      <c r="N33" s="4">
        <v>1</v>
      </c>
      <c r="O33" s="4">
        <v>2</v>
      </c>
      <c r="P33" s="4">
        <v>3</v>
      </c>
      <c r="Q33" s="4">
        <v>2</v>
      </c>
      <c r="R33" s="4">
        <v>3</v>
      </c>
      <c r="S33" s="4">
        <v>3</v>
      </c>
      <c r="T33" s="4">
        <v>5</v>
      </c>
      <c r="U33" s="4">
        <v>5</v>
      </c>
      <c r="V33" s="4">
        <v>5</v>
      </c>
      <c r="W33" s="4">
        <v>6</v>
      </c>
      <c r="X33" s="4">
        <v>6</v>
      </c>
      <c r="Y33" s="4">
        <v>6</v>
      </c>
      <c r="Z33" s="4">
        <v>6</v>
      </c>
      <c r="AA33" s="4">
        <v>6</v>
      </c>
      <c r="AB33" s="4">
        <v>6</v>
      </c>
      <c r="AC33" s="4"/>
      <c r="AD33" s="4">
        <v>6</v>
      </c>
      <c r="AE33" s="4">
        <v>6</v>
      </c>
      <c r="AF33" s="87">
        <f t="shared" si="0"/>
        <v>83</v>
      </c>
      <c r="AG33" s="5">
        <f t="shared" si="1"/>
        <v>16185</v>
      </c>
      <c r="AH33" s="93">
        <v>97110</v>
      </c>
    </row>
    <row r="34" spans="1:34" ht="15.75" x14ac:dyDescent="0.25">
      <c r="A34" s="27"/>
      <c r="B34" s="31" t="s">
        <v>44</v>
      </c>
      <c r="C34" s="21" t="s">
        <v>8</v>
      </c>
      <c r="D34" s="15">
        <v>0</v>
      </c>
      <c r="E34" s="3">
        <v>1</v>
      </c>
      <c r="F34" s="4">
        <v>3</v>
      </c>
      <c r="G34" s="4">
        <v>6</v>
      </c>
      <c r="H34" s="4">
        <v>3</v>
      </c>
      <c r="I34" s="4">
        <v>4</v>
      </c>
      <c r="J34" s="4">
        <v>5</v>
      </c>
      <c r="K34" s="4">
        <v>4</v>
      </c>
      <c r="L34" s="4">
        <v>4</v>
      </c>
      <c r="M34" s="4"/>
      <c r="N34" s="4">
        <v>4</v>
      </c>
      <c r="O34" s="4">
        <v>6</v>
      </c>
      <c r="P34" s="4">
        <v>11</v>
      </c>
      <c r="Q34" s="4">
        <v>6</v>
      </c>
      <c r="R34" s="4">
        <v>9</v>
      </c>
      <c r="S34" s="4">
        <v>9</v>
      </c>
      <c r="T34" s="4">
        <v>14</v>
      </c>
      <c r="U34" s="4">
        <v>14</v>
      </c>
      <c r="V34" s="4">
        <v>14</v>
      </c>
      <c r="W34" s="4">
        <v>23</v>
      </c>
      <c r="X34" s="4">
        <v>22</v>
      </c>
      <c r="Y34" s="4">
        <v>24</v>
      </c>
      <c r="Z34" s="4">
        <v>24</v>
      </c>
      <c r="AA34" s="4">
        <v>23</v>
      </c>
      <c r="AB34" s="4">
        <v>34</v>
      </c>
      <c r="AC34" s="4"/>
      <c r="AD34" s="4">
        <v>31</v>
      </c>
      <c r="AE34" s="4">
        <v>26</v>
      </c>
      <c r="AF34" s="87">
        <f t="shared" si="0"/>
        <v>324</v>
      </c>
      <c r="AG34" s="5">
        <f t="shared" si="1"/>
        <v>63180</v>
      </c>
      <c r="AH34" s="93">
        <v>377130</v>
      </c>
    </row>
    <row r="35" spans="1:34" ht="15.75" x14ac:dyDescent="0.25">
      <c r="A35" s="27"/>
      <c r="B35" s="31" t="s">
        <v>45</v>
      </c>
      <c r="C35" s="20" t="s">
        <v>9</v>
      </c>
      <c r="D35" s="15">
        <v>0</v>
      </c>
      <c r="E35" s="3">
        <v>1</v>
      </c>
      <c r="F35" s="4">
        <v>1</v>
      </c>
      <c r="G35" s="4">
        <v>1</v>
      </c>
      <c r="H35" s="4">
        <v>2</v>
      </c>
      <c r="I35" s="4">
        <v>2</v>
      </c>
      <c r="J35" s="4">
        <v>2</v>
      </c>
      <c r="K35" s="4">
        <v>2</v>
      </c>
      <c r="L35" s="4">
        <v>2</v>
      </c>
      <c r="M35" s="4"/>
      <c r="N35" s="4">
        <v>3</v>
      </c>
      <c r="O35" s="4">
        <v>2</v>
      </c>
      <c r="P35" s="4">
        <v>5</v>
      </c>
      <c r="Q35" s="4">
        <v>3</v>
      </c>
      <c r="R35" s="4">
        <v>4</v>
      </c>
      <c r="S35" s="4">
        <v>4</v>
      </c>
      <c r="T35" s="4">
        <v>7</v>
      </c>
      <c r="U35" s="4">
        <v>7</v>
      </c>
      <c r="V35" s="4">
        <v>7</v>
      </c>
      <c r="W35" s="4">
        <v>9</v>
      </c>
      <c r="X35" s="4">
        <v>10</v>
      </c>
      <c r="Y35" s="4">
        <v>10</v>
      </c>
      <c r="Z35" s="4">
        <v>10</v>
      </c>
      <c r="AA35" s="4">
        <v>10</v>
      </c>
      <c r="AB35" s="4">
        <v>14</v>
      </c>
      <c r="AC35" s="4"/>
      <c r="AD35" s="4">
        <v>12</v>
      </c>
      <c r="AE35" s="4">
        <v>12</v>
      </c>
      <c r="AF35" s="87">
        <f t="shared" si="0"/>
        <v>142</v>
      </c>
      <c r="AG35" s="5">
        <f t="shared" si="1"/>
        <v>27690</v>
      </c>
      <c r="AH35" s="93">
        <v>165555</v>
      </c>
    </row>
    <row r="36" spans="1:34" ht="15.75" x14ac:dyDescent="0.25">
      <c r="A36" s="27"/>
      <c r="B36" s="31" t="s">
        <v>41</v>
      </c>
      <c r="C36" s="20" t="s">
        <v>31</v>
      </c>
      <c r="D36" s="15">
        <v>0</v>
      </c>
      <c r="E36" s="3">
        <v>1</v>
      </c>
      <c r="F36" s="4">
        <v>2</v>
      </c>
      <c r="G36" s="4">
        <v>2</v>
      </c>
      <c r="H36" s="4">
        <v>3</v>
      </c>
      <c r="I36" s="4">
        <v>4</v>
      </c>
      <c r="J36" s="4">
        <v>2</v>
      </c>
      <c r="K36" s="4">
        <v>4</v>
      </c>
      <c r="L36" s="4">
        <v>4</v>
      </c>
      <c r="M36" s="4"/>
      <c r="N36" s="4">
        <v>4</v>
      </c>
      <c r="O36" s="4">
        <v>5</v>
      </c>
      <c r="P36" s="4">
        <v>12</v>
      </c>
      <c r="Q36" s="4">
        <v>6</v>
      </c>
      <c r="R36" s="4">
        <v>10</v>
      </c>
      <c r="S36" s="4">
        <v>11</v>
      </c>
      <c r="T36" s="4">
        <v>16</v>
      </c>
      <c r="U36" s="4">
        <v>20</v>
      </c>
      <c r="V36" s="4">
        <v>18</v>
      </c>
      <c r="W36" s="4">
        <v>24</v>
      </c>
      <c r="X36" s="4">
        <v>28</v>
      </c>
      <c r="Y36" s="4">
        <v>26</v>
      </c>
      <c r="Z36" s="4">
        <v>29</v>
      </c>
      <c r="AA36" s="4">
        <v>27</v>
      </c>
      <c r="AB36" s="4">
        <v>38</v>
      </c>
      <c r="AC36" s="4"/>
      <c r="AD36" s="4">
        <v>37</v>
      </c>
      <c r="AE36" s="4">
        <v>33</v>
      </c>
      <c r="AF36" s="87">
        <f t="shared" ref="AF36:AF37" si="8">SUM(D36:AE36)</f>
        <v>366</v>
      </c>
      <c r="AG36" s="5">
        <f t="shared" ref="AG36:AG37" si="9">AF36*195</f>
        <v>71370</v>
      </c>
      <c r="AH36" s="93">
        <v>427245</v>
      </c>
    </row>
    <row r="37" spans="1:34" ht="15.75" x14ac:dyDescent="0.25">
      <c r="A37" s="27"/>
      <c r="B37" s="31" t="s">
        <v>46</v>
      </c>
      <c r="C37" s="20" t="s">
        <v>10</v>
      </c>
      <c r="D37" s="15">
        <v>0</v>
      </c>
      <c r="E37" s="3">
        <v>1</v>
      </c>
      <c r="F37" s="4">
        <v>2</v>
      </c>
      <c r="G37" s="4">
        <v>2</v>
      </c>
      <c r="H37" s="4">
        <v>5</v>
      </c>
      <c r="I37" s="4">
        <v>2</v>
      </c>
      <c r="J37" s="4">
        <v>2</v>
      </c>
      <c r="K37" s="4">
        <v>2</v>
      </c>
      <c r="L37" s="4"/>
      <c r="M37" s="4">
        <v>3</v>
      </c>
      <c r="N37" s="4">
        <v>3</v>
      </c>
      <c r="O37" s="4">
        <v>4</v>
      </c>
      <c r="P37" s="4">
        <v>8</v>
      </c>
      <c r="Q37" s="4">
        <v>4</v>
      </c>
      <c r="R37" s="4">
        <v>5</v>
      </c>
      <c r="S37" s="4">
        <v>5</v>
      </c>
      <c r="T37" s="4">
        <v>10</v>
      </c>
      <c r="U37" s="4">
        <v>10</v>
      </c>
      <c r="V37" s="4">
        <v>10</v>
      </c>
      <c r="W37" s="4">
        <v>14</v>
      </c>
      <c r="X37" s="4">
        <v>16</v>
      </c>
      <c r="Y37" s="4">
        <v>15</v>
      </c>
      <c r="Z37" s="4">
        <v>14</v>
      </c>
      <c r="AA37" s="4">
        <v>14</v>
      </c>
      <c r="AB37" s="4">
        <v>21</v>
      </c>
      <c r="AC37" s="4"/>
      <c r="AD37" s="4">
        <v>20</v>
      </c>
      <c r="AE37" s="4">
        <v>18</v>
      </c>
      <c r="AF37" s="87">
        <f t="shared" si="8"/>
        <v>210</v>
      </c>
      <c r="AG37" s="5">
        <f t="shared" si="9"/>
        <v>40950</v>
      </c>
      <c r="AH37" s="93">
        <v>244725</v>
      </c>
    </row>
    <row r="38" spans="1:34" ht="15.75" x14ac:dyDescent="0.25">
      <c r="A38" s="27"/>
      <c r="B38" s="31" t="s">
        <v>47</v>
      </c>
      <c r="C38" s="20" t="s">
        <v>30</v>
      </c>
      <c r="D38" s="15">
        <v>0</v>
      </c>
      <c r="E38" s="3">
        <v>1</v>
      </c>
      <c r="F38" s="4">
        <v>1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/>
      <c r="M38" s="4">
        <v>3</v>
      </c>
      <c r="N38" s="4">
        <v>4</v>
      </c>
      <c r="O38" s="4">
        <v>4</v>
      </c>
      <c r="P38" s="4">
        <v>8</v>
      </c>
      <c r="Q38" s="4">
        <v>4</v>
      </c>
      <c r="R38" s="4">
        <v>6</v>
      </c>
      <c r="S38" s="4">
        <v>6</v>
      </c>
      <c r="T38" s="4">
        <v>12</v>
      </c>
      <c r="U38" s="4">
        <v>12</v>
      </c>
      <c r="V38" s="4">
        <v>12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25</v>
      </c>
      <c r="AC38" s="4"/>
      <c r="AD38" s="4">
        <v>24</v>
      </c>
      <c r="AE38" s="4">
        <v>22</v>
      </c>
      <c r="AF38" s="87">
        <f t="shared" si="0"/>
        <v>243</v>
      </c>
      <c r="AG38" s="5">
        <f t="shared" si="1"/>
        <v>47385</v>
      </c>
      <c r="AH38" s="93">
        <v>283530</v>
      </c>
    </row>
    <row r="39" spans="1:34" ht="15.75" x14ac:dyDescent="0.25">
      <c r="A39" s="27"/>
      <c r="B39" s="31" t="s">
        <v>48</v>
      </c>
      <c r="C39" s="21" t="s">
        <v>12</v>
      </c>
      <c r="D39" s="15">
        <v>0</v>
      </c>
      <c r="E39" s="3">
        <v>1</v>
      </c>
      <c r="F39" s="4">
        <v>2</v>
      </c>
      <c r="G39" s="4">
        <v>2</v>
      </c>
      <c r="H39" s="4">
        <v>4</v>
      </c>
      <c r="I39" s="4">
        <v>3</v>
      </c>
      <c r="J39" s="4">
        <v>3</v>
      </c>
      <c r="K39" s="4">
        <v>3</v>
      </c>
      <c r="L39" s="4">
        <v>3</v>
      </c>
      <c r="M39" s="4"/>
      <c r="N39" s="4">
        <v>3</v>
      </c>
      <c r="O39" s="4">
        <v>4</v>
      </c>
      <c r="P39" s="4">
        <v>8</v>
      </c>
      <c r="Q39" s="4">
        <v>4</v>
      </c>
      <c r="R39" s="4">
        <v>7</v>
      </c>
      <c r="S39" s="4">
        <v>6</v>
      </c>
      <c r="T39" s="4">
        <v>11</v>
      </c>
      <c r="U39" s="4">
        <v>11</v>
      </c>
      <c r="V39" s="4">
        <v>11</v>
      </c>
      <c r="W39" s="4">
        <v>16</v>
      </c>
      <c r="X39" s="4">
        <v>17</v>
      </c>
      <c r="Y39" s="4">
        <v>17</v>
      </c>
      <c r="Z39" s="4">
        <v>17</v>
      </c>
      <c r="AA39" s="4">
        <v>17</v>
      </c>
      <c r="AB39" s="4">
        <v>24</v>
      </c>
      <c r="AC39" s="4"/>
      <c r="AD39" s="4">
        <v>23</v>
      </c>
      <c r="AE39" s="4">
        <v>21</v>
      </c>
      <c r="AF39" s="87">
        <f t="shared" si="0"/>
        <v>238</v>
      </c>
      <c r="AG39" s="5">
        <f t="shared" si="1"/>
        <v>46410</v>
      </c>
      <c r="AH39" s="93">
        <v>277485</v>
      </c>
    </row>
    <row r="40" spans="1:34" ht="16.5" thickBot="1" x14ac:dyDescent="0.3">
      <c r="A40" s="29"/>
      <c r="B40" s="32" t="s">
        <v>49</v>
      </c>
      <c r="C40" s="22" t="s">
        <v>16</v>
      </c>
      <c r="D40" s="16">
        <v>0</v>
      </c>
      <c r="E40" s="6">
        <v>1</v>
      </c>
      <c r="F40" s="7">
        <v>2</v>
      </c>
      <c r="G40" s="7">
        <v>2</v>
      </c>
      <c r="H40" s="7">
        <v>5</v>
      </c>
      <c r="I40" s="7">
        <v>3</v>
      </c>
      <c r="J40" s="7">
        <v>3</v>
      </c>
      <c r="K40" s="7">
        <v>3</v>
      </c>
      <c r="L40" s="7"/>
      <c r="M40" s="7">
        <v>4</v>
      </c>
      <c r="N40" s="7">
        <v>4</v>
      </c>
      <c r="O40" s="7">
        <v>5</v>
      </c>
      <c r="P40" s="7">
        <v>9</v>
      </c>
      <c r="Q40" s="7">
        <v>5</v>
      </c>
      <c r="R40" s="7">
        <v>7</v>
      </c>
      <c r="S40" s="7">
        <v>7</v>
      </c>
      <c r="T40" s="7">
        <v>13</v>
      </c>
      <c r="U40" s="7">
        <v>13</v>
      </c>
      <c r="V40" s="7">
        <v>13</v>
      </c>
      <c r="W40" s="7">
        <v>18</v>
      </c>
      <c r="X40" s="7">
        <v>20</v>
      </c>
      <c r="Y40" s="7">
        <v>20</v>
      </c>
      <c r="Z40" s="7">
        <v>20</v>
      </c>
      <c r="AA40" s="7">
        <v>20</v>
      </c>
      <c r="AB40" s="7">
        <v>29</v>
      </c>
      <c r="AC40" s="7"/>
      <c r="AD40" s="7">
        <v>26</v>
      </c>
      <c r="AE40" s="7">
        <v>24</v>
      </c>
      <c r="AF40" s="88">
        <f t="shared" si="0"/>
        <v>276</v>
      </c>
      <c r="AG40" s="45">
        <f t="shared" si="1"/>
        <v>53820</v>
      </c>
      <c r="AH40" s="94">
        <v>321945</v>
      </c>
    </row>
    <row r="41" spans="1:34" ht="15.75" x14ac:dyDescent="0.25">
      <c r="A41" s="57"/>
      <c r="B41" s="58"/>
      <c r="C41" s="28" t="s">
        <v>25</v>
      </c>
      <c r="D41" s="54">
        <f t="shared" ref="D41:AF41" si="10">SUM(D2:D40)</f>
        <v>10</v>
      </c>
      <c r="E41" s="55">
        <f t="shared" si="10"/>
        <v>20</v>
      </c>
      <c r="F41" s="55">
        <f t="shared" si="10"/>
        <v>71</v>
      </c>
      <c r="G41" s="55">
        <f t="shared" si="10"/>
        <v>73</v>
      </c>
      <c r="H41" s="55">
        <f t="shared" si="10"/>
        <v>81</v>
      </c>
      <c r="I41" s="55">
        <f t="shared" si="10"/>
        <v>63</v>
      </c>
      <c r="J41" s="55">
        <f t="shared" ref="J41:AD41" si="11">SUM(J2:J40)</f>
        <v>65</v>
      </c>
      <c r="K41" s="55">
        <f t="shared" si="11"/>
        <v>66</v>
      </c>
      <c r="L41" s="55">
        <f t="shared" si="11"/>
        <v>57</v>
      </c>
      <c r="M41" s="55">
        <f t="shared" si="11"/>
        <v>21</v>
      </c>
      <c r="N41" s="55">
        <f t="shared" si="11"/>
        <v>80</v>
      </c>
      <c r="O41" s="55">
        <f t="shared" si="11"/>
        <v>97</v>
      </c>
      <c r="P41" s="55">
        <f t="shared" si="11"/>
        <v>190</v>
      </c>
      <c r="Q41" s="55">
        <f t="shared" si="11"/>
        <v>106</v>
      </c>
      <c r="R41" s="55">
        <f t="shared" si="11"/>
        <v>140</v>
      </c>
      <c r="S41" s="55">
        <f t="shared" si="11"/>
        <v>140</v>
      </c>
      <c r="T41" s="55">
        <f t="shared" si="11"/>
        <v>244</v>
      </c>
      <c r="U41" s="55">
        <f t="shared" si="11"/>
        <v>245</v>
      </c>
      <c r="V41" s="55">
        <f t="shared" si="11"/>
        <v>245</v>
      </c>
      <c r="W41" s="55">
        <f t="shared" si="11"/>
        <v>346</v>
      </c>
      <c r="X41" s="55">
        <f t="shared" si="11"/>
        <v>368</v>
      </c>
      <c r="Y41" s="55">
        <f t="shared" si="11"/>
        <v>369</v>
      </c>
      <c r="Z41" s="55">
        <f t="shared" si="11"/>
        <v>370</v>
      </c>
      <c r="AA41" s="55">
        <f t="shared" si="11"/>
        <v>370</v>
      </c>
      <c r="AB41" s="55">
        <f t="shared" si="11"/>
        <v>531</v>
      </c>
      <c r="AC41" s="55">
        <f t="shared" si="11"/>
        <v>121</v>
      </c>
      <c r="AD41" s="55">
        <f t="shared" si="11"/>
        <v>470</v>
      </c>
      <c r="AE41" s="55">
        <f t="shared" si="10"/>
        <v>470</v>
      </c>
      <c r="AF41" s="56">
        <f t="shared" si="10"/>
        <v>5429</v>
      </c>
      <c r="AG41" s="10"/>
      <c r="AH41" s="10"/>
    </row>
    <row r="42" spans="1:34" ht="15.75" x14ac:dyDescent="0.25">
      <c r="A42" s="59"/>
      <c r="B42" s="60"/>
      <c r="C42" s="24" t="s">
        <v>28</v>
      </c>
      <c r="D42" s="18">
        <f>D41*195</f>
        <v>1950</v>
      </c>
      <c r="E42" s="11">
        <f t="shared" ref="E42:F42" si="12">E41*195</f>
        <v>3900</v>
      </c>
      <c r="F42" s="11">
        <f t="shared" si="12"/>
        <v>13845</v>
      </c>
      <c r="G42" s="11">
        <f t="shared" ref="G42:AF42" si="13">G41*195</f>
        <v>14235</v>
      </c>
      <c r="H42" s="11">
        <f t="shared" si="13"/>
        <v>15795</v>
      </c>
      <c r="I42" s="11">
        <f t="shared" si="13"/>
        <v>12285</v>
      </c>
      <c r="J42" s="11">
        <f t="shared" si="13"/>
        <v>12675</v>
      </c>
      <c r="K42" s="11">
        <f t="shared" ref="K42:AD42" si="14">K41*195</f>
        <v>12870</v>
      </c>
      <c r="L42" s="11">
        <f t="shared" si="14"/>
        <v>11115</v>
      </c>
      <c r="M42" s="11">
        <f t="shared" si="14"/>
        <v>4095</v>
      </c>
      <c r="N42" s="11">
        <f t="shared" si="14"/>
        <v>15600</v>
      </c>
      <c r="O42" s="11">
        <f t="shared" si="14"/>
        <v>18915</v>
      </c>
      <c r="P42" s="11">
        <f t="shared" si="14"/>
        <v>37050</v>
      </c>
      <c r="Q42" s="11">
        <f t="shared" si="14"/>
        <v>20670</v>
      </c>
      <c r="R42" s="11">
        <f t="shared" si="14"/>
        <v>27300</v>
      </c>
      <c r="S42" s="11">
        <f t="shared" si="14"/>
        <v>27300</v>
      </c>
      <c r="T42" s="11">
        <f t="shared" si="14"/>
        <v>47580</v>
      </c>
      <c r="U42" s="11">
        <f t="shared" si="14"/>
        <v>47775</v>
      </c>
      <c r="V42" s="11">
        <f t="shared" si="14"/>
        <v>47775</v>
      </c>
      <c r="W42" s="11">
        <f t="shared" si="14"/>
        <v>67470</v>
      </c>
      <c r="X42" s="11">
        <f t="shared" si="14"/>
        <v>71760</v>
      </c>
      <c r="Y42" s="11">
        <f t="shared" si="14"/>
        <v>71955</v>
      </c>
      <c r="Z42" s="11">
        <f t="shared" si="14"/>
        <v>72150</v>
      </c>
      <c r="AA42" s="11">
        <f t="shared" si="14"/>
        <v>72150</v>
      </c>
      <c r="AB42" s="11">
        <f t="shared" si="14"/>
        <v>103545</v>
      </c>
      <c r="AC42" s="11">
        <f t="shared" si="14"/>
        <v>23595</v>
      </c>
      <c r="AD42" s="11">
        <f t="shared" si="14"/>
        <v>91650</v>
      </c>
      <c r="AE42" s="11">
        <f t="shared" si="13"/>
        <v>91650</v>
      </c>
      <c r="AF42" s="12">
        <f t="shared" si="13"/>
        <v>1058655</v>
      </c>
      <c r="AG42" s="13"/>
      <c r="AH42" s="13"/>
    </row>
    <row r="43" spans="1:34" ht="16.5" thickBot="1" x14ac:dyDescent="0.3">
      <c r="A43" s="61"/>
      <c r="B43" s="62"/>
      <c r="C43" s="65" t="s">
        <v>87</v>
      </c>
      <c r="D43" s="66">
        <v>9750</v>
      </c>
      <c r="E43" s="84">
        <v>19500</v>
      </c>
      <c r="F43" s="84">
        <v>69225</v>
      </c>
      <c r="G43" s="84">
        <v>71175</v>
      </c>
      <c r="H43" s="84">
        <v>94770</v>
      </c>
      <c r="I43" s="84">
        <v>73710</v>
      </c>
      <c r="J43" s="84">
        <v>76050</v>
      </c>
      <c r="K43" s="84">
        <v>77220</v>
      </c>
      <c r="L43" s="84">
        <v>66690</v>
      </c>
      <c r="M43" s="84">
        <v>24570</v>
      </c>
      <c r="N43" s="84">
        <v>93600</v>
      </c>
      <c r="O43" s="84">
        <v>113490</v>
      </c>
      <c r="P43" s="84">
        <v>222300</v>
      </c>
      <c r="Q43" s="84">
        <v>124020</v>
      </c>
      <c r="R43" s="84">
        <v>163800</v>
      </c>
      <c r="S43" s="84">
        <v>163800</v>
      </c>
      <c r="T43" s="84">
        <v>285480</v>
      </c>
      <c r="U43" s="84">
        <v>286650</v>
      </c>
      <c r="V43" s="84">
        <v>286650</v>
      </c>
      <c r="W43" s="84">
        <v>404820</v>
      </c>
      <c r="X43" s="84">
        <v>430560</v>
      </c>
      <c r="Y43" s="84">
        <v>431730</v>
      </c>
      <c r="Z43" s="84">
        <v>432900</v>
      </c>
      <c r="AA43" s="84">
        <v>432900</v>
      </c>
      <c r="AB43" s="84">
        <v>621270</v>
      </c>
      <c r="AC43" s="84">
        <v>141570</v>
      </c>
      <c r="AD43" s="84">
        <v>549900</v>
      </c>
      <c r="AE43" s="84">
        <v>549900</v>
      </c>
      <c r="AF43" s="85">
        <f>SUM(D43:AE43)</f>
        <v>6318000</v>
      </c>
      <c r="AG43" s="14"/>
      <c r="AH4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BI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58" width="8.7109375" customWidth="1"/>
    <col min="59" max="59" width="23.140625" customWidth="1"/>
    <col min="61" max="61" width="10.7109375" customWidth="1"/>
    <col min="63" max="63" width="9.28515625" customWidth="1"/>
  </cols>
  <sheetData>
    <row r="1" spans="1:61" ht="33.75" customHeight="1" thickBot="1" x14ac:dyDescent="0.3">
      <c r="A1" s="106" t="s">
        <v>50</v>
      </c>
      <c r="B1" s="107"/>
      <c r="C1" s="108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44355</v>
      </c>
      <c r="BC1" s="68">
        <v>44356</v>
      </c>
      <c r="BD1" s="68">
        <v>44357</v>
      </c>
      <c r="BE1" s="68">
        <v>44358</v>
      </c>
      <c r="BF1" s="68">
        <v>44362</v>
      </c>
      <c r="BG1" s="48" t="s">
        <v>161</v>
      </c>
      <c r="BH1" s="52" t="s">
        <v>29</v>
      </c>
      <c r="BI1" s="2" t="s">
        <v>52</v>
      </c>
    </row>
    <row r="2" spans="1:61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69"/>
      <c r="BC2" s="69"/>
      <c r="BD2" s="69"/>
      <c r="BE2" s="69"/>
      <c r="BF2" s="69"/>
      <c r="BG2" s="49">
        <f>SUM(D2:BF2)</f>
        <v>153</v>
      </c>
      <c r="BH2" s="96">
        <f>BG2*10</f>
        <v>1530</v>
      </c>
      <c r="BI2" s="92">
        <f>BH2*10</f>
        <v>15300</v>
      </c>
    </row>
    <row r="3" spans="1:61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70"/>
      <c r="BC3" s="70"/>
      <c r="BD3" s="70"/>
      <c r="BE3" s="70"/>
      <c r="BF3" s="70">
        <v>28</v>
      </c>
      <c r="BG3" s="50">
        <f t="shared" ref="BG3:BG110" si="0">SUM(D3:BF3)</f>
        <v>306</v>
      </c>
      <c r="BH3" s="97">
        <f t="shared" ref="BH3:BI110" si="1">BG3*10</f>
        <v>3060</v>
      </c>
      <c r="BI3" s="93">
        <f t="shared" si="1"/>
        <v>30600</v>
      </c>
    </row>
    <row r="4" spans="1:61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50">
        <f t="shared" ref="BG4" si="2">SUM(D4:BF4)</f>
        <v>579</v>
      </c>
      <c r="BH4" s="97">
        <f t="shared" ref="BH4" si="3">BG4*10</f>
        <v>5790</v>
      </c>
      <c r="BI4" s="93">
        <f t="shared" ref="BI4" si="4">BH4*10</f>
        <v>57900</v>
      </c>
    </row>
    <row r="5" spans="1:61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73"/>
      <c r="BC5" s="73"/>
      <c r="BD5" s="73"/>
      <c r="BE5" s="73"/>
      <c r="BF5" s="73">
        <v>34</v>
      </c>
      <c r="BG5" s="50">
        <f t="shared" ref="BG5" si="5">SUM(D5:BF5)</f>
        <v>391</v>
      </c>
      <c r="BH5" s="97">
        <f t="shared" ref="BH5" si="6">BG5*10</f>
        <v>3910</v>
      </c>
      <c r="BI5" s="93">
        <f t="shared" ref="BI5" si="7">BH5*10</f>
        <v>39100</v>
      </c>
    </row>
    <row r="6" spans="1:61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71"/>
      <c r="BC6" s="71"/>
      <c r="BD6" s="71"/>
      <c r="BE6" s="71"/>
      <c r="BF6" s="71">
        <v>29</v>
      </c>
      <c r="BG6" s="53">
        <f t="shared" si="0"/>
        <v>842</v>
      </c>
      <c r="BH6" s="98">
        <f t="shared" si="1"/>
        <v>8420</v>
      </c>
      <c r="BI6" s="94">
        <f t="shared" si="1"/>
        <v>84200</v>
      </c>
    </row>
    <row r="7" spans="1:61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72"/>
      <c r="BC7" s="72"/>
      <c r="BD7" s="72"/>
      <c r="BE7" s="72"/>
      <c r="BF7" s="72"/>
      <c r="BG7" s="51">
        <f t="shared" si="0"/>
        <v>120</v>
      </c>
      <c r="BH7" s="99">
        <f t="shared" si="1"/>
        <v>1200</v>
      </c>
      <c r="BI7" s="95">
        <f t="shared" si="1"/>
        <v>12000</v>
      </c>
    </row>
    <row r="8" spans="1:61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70"/>
      <c r="BC8" s="70"/>
      <c r="BD8" s="70"/>
      <c r="BE8" s="70"/>
      <c r="BF8" s="70">
        <v>1</v>
      </c>
      <c r="BG8" s="50">
        <f t="shared" si="0"/>
        <v>40</v>
      </c>
      <c r="BH8" s="97">
        <f t="shared" si="1"/>
        <v>400</v>
      </c>
      <c r="BI8" s="93">
        <f t="shared" si="1"/>
        <v>4000</v>
      </c>
    </row>
    <row r="9" spans="1:61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70"/>
      <c r="BC9" s="70"/>
      <c r="BD9" s="70"/>
      <c r="BE9" s="70"/>
      <c r="BF9" s="70"/>
      <c r="BG9" s="50">
        <f t="shared" si="0"/>
        <v>65</v>
      </c>
      <c r="BH9" s="97">
        <f t="shared" si="1"/>
        <v>650</v>
      </c>
      <c r="BI9" s="93">
        <f t="shared" si="1"/>
        <v>6500</v>
      </c>
    </row>
    <row r="10" spans="1:61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70"/>
      <c r="BC10" s="70"/>
      <c r="BD10" s="70"/>
      <c r="BE10" s="70"/>
      <c r="BF10" s="70"/>
      <c r="BG10" s="50">
        <f t="shared" si="0"/>
        <v>34</v>
      </c>
      <c r="BH10" s="97">
        <f t="shared" si="1"/>
        <v>340</v>
      </c>
      <c r="BI10" s="93">
        <f t="shared" si="1"/>
        <v>3400</v>
      </c>
    </row>
    <row r="11" spans="1:61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70"/>
      <c r="BC11" s="70"/>
      <c r="BD11" s="70"/>
      <c r="BE11" s="70"/>
      <c r="BF11" s="70">
        <v>11</v>
      </c>
      <c r="BG11" s="50">
        <f t="shared" si="0"/>
        <v>58</v>
      </c>
      <c r="BH11" s="97">
        <f t="shared" si="1"/>
        <v>580</v>
      </c>
      <c r="BI11" s="93">
        <f t="shared" si="1"/>
        <v>5800</v>
      </c>
    </row>
    <row r="12" spans="1:61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70"/>
      <c r="BC12" s="70"/>
      <c r="BD12" s="70"/>
      <c r="BE12" s="70"/>
      <c r="BF12" s="70">
        <v>5</v>
      </c>
      <c r="BG12" s="50">
        <f t="shared" si="0"/>
        <v>41</v>
      </c>
      <c r="BH12" s="97">
        <f t="shared" si="1"/>
        <v>410</v>
      </c>
      <c r="BI12" s="93">
        <f t="shared" si="1"/>
        <v>4100</v>
      </c>
    </row>
    <row r="13" spans="1:61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70"/>
      <c r="BC13" s="70"/>
      <c r="BD13" s="70"/>
      <c r="BE13" s="70"/>
      <c r="BF13" s="70">
        <v>4</v>
      </c>
      <c r="BG13" s="50">
        <f t="shared" si="0"/>
        <v>57</v>
      </c>
      <c r="BH13" s="97">
        <f t="shared" ref="BH13:BH82" si="8">BG13*10</f>
        <v>570</v>
      </c>
      <c r="BI13" s="93">
        <f t="shared" ref="BI13:BI82" si="9">BH13*10</f>
        <v>5700</v>
      </c>
    </row>
    <row r="14" spans="1:61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50">
        <f t="shared" si="0"/>
        <v>4</v>
      </c>
      <c r="BH14" s="97">
        <f t="shared" si="8"/>
        <v>40</v>
      </c>
      <c r="BI14" s="93">
        <f t="shared" si="9"/>
        <v>400</v>
      </c>
    </row>
    <row r="15" spans="1:61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70"/>
      <c r="BC15" s="70"/>
      <c r="BD15" s="70"/>
      <c r="BE15" s="70"/>
      <c r="BF15" s="70"/>
      <c r="BG15" s="50">
        <f t="shared" si="0"/>
        <v>30</v>
      </c>
      <c r="BH15" s="97">
        <f t="shared" si="8"/>
        <v>300</v>
      </c>
      <c r="BI15" s="93">
        <f t="shared" si="9"/>
        <v>3000</v>
      </c>
    </row>
    <row r="16" spans="1:61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50">
        <f t="shared" ref="BG16:BG71" si="10">SUM(D16:BF16)</f>
        <v>16</v>
      </c>
      <c r="BH16" s="97">
        <f t="shared" ref="BH16:BH71" si="11">BG16*10</f>
        <v>160</v>
      </c>
      <c r="BI16" s="93">
        <f t="shared" ref="BI16:BI71" si="12">BH16*10</f>
        <v>1600</v>
      </c>
    </row>
    <row r="17" spans="1:61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70"/>
      <c r="BC17" s="70"/>
      <c r="BD17" s="70"/>
      <c r="BE17" s="70"/>
      <c r="BF17" s="70">
        <v>4</v>
      </c>
      <c r="BG17" s="50">
        <f t="shared" si="10"/>
        <v>34</v>
      </c>
      <c r="BH17" s="97">
        <f t="shared" si="11"/>
        <v>340</v>
      </c>
      <c r="BI17" s="93">
        <f t="shared" si="12"/>
        <v>3400</v>
      </c>
    </row>
    <row r="18" spans="1:61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70"/>
      <c r="BC18" s="70"/>
      <c r="BD18" s="70"/>
      <c r="BE18" s="70"/>
      <c r="BF18" s="70">
        <v>4</v>
      </c>
      <c r="BG18" s="50">
        <f t="shared" ref="BG18" si="13">SUM(D18:BF18)</f>
        <v>45</v>
      </c>
      <c r="BH18" s="97">
        <f t="shared" ref="BH18" si="14">BG18*10</f>
        <v>450</v>
      </c>
      <c r="BI18" s="93">
        <f t="shared" ref="BI18" si="15">BH18*10</f>
        <v>4500</v>
      </c>
    </row>
    <row r="19" spans="1:61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70"/>
      <c r="BC19" s="70"/>
      <c r="BD19" s="70"/>
      <c r="BE19" s="70"/>
      <c r="BF19" s="70"/>
      <c r="BG19" s="50">
        <f t="shared" ref="BG19" si="16">SUM(D19:BF19)</f>
        <v>16</v>
      </c>
      <c r="BH19" s="97">
        <f t="shared" ref="BH19" si="17">BG19*10</f>
        <v>160</v>
      </c>
      <c r="BI19" s="93">
        <f t="shared" ref="BI19" si="18">BH19*10</f>
        <v>1600</v>
      </c>
    </row>
    <row r="20" spans="1:61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70"/>
      <c r="BC20" s="70"/>
      <c r="BD20" s="70"/>
      <c r="BE20" s="70"/>
      <c r="BF20" s="70">
        <v>3</v>
      </c>
      <c r="BG20" s="50">
        <f t="shared" si="10"/>
        <v>72</v>
      </c>
      <c r="BH20" s="97">
        <f t="shared" si="11"/>
        <v>720</v>
      </c>
      <c r="BI20" s="93">
        <f t="shared" si="12"/>
        <v>7200</v>
      </c>
    </row>
    <row r="21" spans="1:61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50">
        <f t="shared" si="10"/>
        <v>16</v>
      </c>
      <c r="BH21" s="97">
        <f t="shared" si="11"/>
        <v>160</v>
      </c>
      <c r="BI21" s="93">
        <f t="shared" si="12"/>
        <v>1600</v>
      </c>
    </row>
    <row r="22" spans="1:61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70"/>
      <c r="BC22" s="70"/>
      <c r="BD22" s="70"/>
      <c r="BE22" s="70"/>
      <c r="BF22" s="70">
        <v>3</v>
      </c>
      <c r="BG22" s="50">
        <f t="shared" ref="BG22:BG29" si="19">SUM(D22:BF22)</f>
        <v>23</v>
      </c>
      <c r="BH22" s="97">
        <f t="shared" ref="BH22:BH29" si="20">BG22*10</f>
        <v>230</v>
      </c>
      <c r="BI22" s="93">
        <f t="shared" ref="BI22:BI29" si="21">BH22*10</f>
        <v>2300</v>
      </c>
    </row>
    <row r="23" spans="1:61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70"/>
      <c r="BC23" s="70"/>
      <c r="BD23" s="70"/>
      <c r="BE23" s="70"/>
      <c r="BF23" s="70">
        <v>3</v>
      </c>
      <c r="BG23" s="50">
        <f t="shared" si="19"/>
        <v>23</v>
      </c>
      <c r="BH23" s="97">
        <f t="shared" si="20"/>
        <v>230</v>
      </c>
      <c r="BI23" s="93">
        <f t="shared" si="21"/>
        <v>2300</v>
      </c>
    </row>
    <row r="24" spans="1:61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70"/>
      <c r="BC24" s="70"/>
      <c r="BD24" s="70"/>
      <c r="BE24" s="70"/>
      <c r="BF24" s="70">
        <v>8</v>
      </c>
      <c r="BG24" s="50">
        <f t="shared" si="19"/>
        <v>26</v>
      </c>
      <c r="BH24" s="97">
        <f t="shared" si="20"/>
        <v>260</v>
      </c>
      <c r="BI24" s="93">
        <f t="shared" si="21"/>
        <v>2600</v>
      </c>
    </row>
    <row r="25" spans="1:61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70"/>
      <c r="BC25" s="70"/>
      <c r="BD25" s="70"/>
      <c r="BE25" s="70"/>
      <c r="BF25" s="70">
        <v>8</v>
      </c>
      <c r="BG25" s="50">
        <f t="shared" si="19"/>
        <v>17</v>
      </c>
      <c r="BH25" s="97">
        <f t="shared" si="20"/>
        <v>170</v>
      </c>
      <c r="BI25" s="93">
        <f t="shared" si="21"/>
        <v>1700</v>
      </c>
    </row>
    <row r="26" spans="1:61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70"/>
      <c r="BC26" s="70"/>
      <c r="BD26" s="70"/>
      <c r="BE26" s="70"/>
      <c r="BF26" s="70">
        <v>5</v>
      </c>
      <c r="BG26" s="50">
        <f t="shared" ref="BG26:BG28" si="22">SUM(D26:BF26)</f>
        <v>18</v>
      </c>
      <c r="BH26" s="97">
        <f t="shared" ref="BH26:BH28" si="23">BG26*10</f>
        <v>180</v>
      </c>
      <c r="BI26" s="93">
        <f t="shared" ref="BI26:BI28" si="24">BH26*10</f>
        <v>1800</v>
      </c>
    </row>
    <row r="27" spans="1:61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70"/>
      <c r="BC27" s="70"/>
      <c r="BD27" s="70"/>
      <c r="BE27" s="70"/>
      <c r="BF27" s="70">
        <v>3</v>
      </c>
      <c r="BG27" s="50">
        <f t="shared" ref="BG27" si="25">SUM(D27:BF27)</f>
        <v>21</v>
      </c>
      <c r="BH27" s="97">
        <f t="shared" ref="BH27" si="26">BG27*10</f>
        <v>210</v>
      </c>
      <c r="BI27" s="93">
        <f t="shared" ref="BI27" si="27">BH27*10</f>
        <v>2100</v>
      </c>
    </row>
    <row r="28" spans="1:61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70"/>
      <c r="BC28" s="70"/>
      <c r="BD28" s="70"/>
      <c r="BE28" s="70"/>
      <c r="BF28" s="70">
        <v>4</v>
      </c>
      <c r="BG28" s="50">
        <f t="shared" si="22"/>
        <v>17</v>
      </c>
      <c r="BH28" s="97">
        <f t="shared" si="23"/>
        <v>170</v>
      </c>
      <c r="BI28" s="93">
        <f t="shared" si="24"/>
        <v>1700</v>
      </c>
    </row>
    <row r="29" spans="1:61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50">
        <f t="shared" si="19"/>
        <v>3</v>
      </c>
      <c r="BH29" s="97">
        <f t="shared" si="20"/>
        <v>30</v>
      </c>
      <c r="BI29" s="93">
        <f t="shared" si="21"/>
        <v>300</v>
      </c>
    </row>
    <row r="30" spans="1:61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70"/>
      <c r="BC30" s="70"/>
      <c r="BD30" s="70"/>
      <c r="BE30" s="70"/>
      <c r="BF30" s="70">
        <v>7</v>
      </c>
      <c r="BG30" s="50">
        <f t="shared" si="10"/>
        <v>34</v>
      </c>
      <c r="BH30" s="97">
        <f t="shared" si="11"/>
        <v>340</v>
      </c>
      <c r="BI30" s="93">
        <f t="shared" si="12"/>
        <v>3400</v>
      </c>
    </row>
    <row r="31" spans="1:61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70"/>
      <c r="BC31" s="70"/>
      <c r="BD31" s="70"/>
      <c r="BE31" s="70"/>
      <c r="BF31" s="70">
        <v>2</v>
      </c>
      <c r="BG31" s="50">
        <f t="shared" ref="BG31:BG36" si="28">SUM(D31:BF31)</f>
        <v>16</v>
      </c>
      <c r="BH31" s="97">
        <f t="shared" ref="BH31:BH36" si="29">BG31*10</f>
        <v>160</v>
      </c>
      <c r="BI31" s="93">
        <f t="shared" ref="BI31:BI36" si="30">BH31*10</f>
        <v>1600</v>
      </c>
    </row>
    <row r="32" spans="1:61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50">
        <f t="shared" si="28"/>
        <v>1</v>
      </c>
      <c r="BH32" s="97">
        <f t="shared" si="29"/>
        <v>10</v>
      </c>
      <c r="BI32" s="93">
        <f t="shared" si="30"/>
        <v>100</v>
      </c>
    </row>
    <row r="33" spans="1:61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70"/>
      <c r="BC33" s="70"/>
      <c r="BD33" s="70"/>
      <c r="BE33" s="70"/>
      <c r="BF33" s="70"/>
      <c r="BG33" s="50">
        <f t="shared" si="28"/>
        <v>4</v>
      </c>
      <c r="BH33" s="97">
        <f t="shared" si="29"/>
        <v>40</v>
      </c>
      <c r="BI33" s="93">
        <f t="shared" si="30"/>
        <v>400</v>
      </c>
    </row>
    <row r="34" spans="1:61" ht="15.75" x14ac:dyDescent="0.25">
      <c r="A34" s="27"/>
      <c r="B34" s="31"/>
      <c r="C34" s="21" t="s">
        <v>154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50">
        <f t="shared" si="28"/>
        <v>2</v>
      </c>
      <c r="BH34" s="97">
        <f t="shared" si="29"/>
        <v>20</v>
      </c>
      <c r="BI34" s="93">
        <f t="shared" si="30"/>
        <v>200</v>
      </c>
    </row>
    <row r="35" spans="1:61" ht="15.75" x14ac:dyDescent="0.25">
      <c r="A35" s="27"/>
      <c r="B35" s="31"/>
      <c r="C35" s="21" t="s">
        <v>155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70"/>
      <c r="BC35" s="70"/>
      <c r="BD35" s="70"/>
      <c r="BE35" s="70"/>
      <c r="BF35" s="70">
        <v>5</v>
      </c>
      <c r="BG35" s="50">
        <f t="shared" si="28"/>
        <v>16</v>
      </c>
      <c r="BH35" s="97">
        <f t="shared" si="29"/>
        <v>160</v>
      </c>
      <c r="BI35" s="93">
        <f t="shared" si="30"/>
        <v>1600</v>
      </c>
    </row>
    <row r="36" spans="1:61" ht="15.75" x14ac:dyDescent="0.25">
      <c r="A36" s="27"/>
      <c r="B36" s="31"/>
      <c r="C36" s="21" t="s">
        <v>156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70"/>
      <c r="BC36" s="70"/>
      <c r="BD36" s="70"/>
      <c r="BE36" s="70"/>
      <c r="BF36" s="70">
        <v>2</v>
      </c>
      <c r="BG36" s="50">
        <f t="shared" si="28"/>
        <v>7</v>
      </c>
      <c r="BH36" s="97">
        <f t="shared" si="29"/>
        <v>70</v>
      </c>
      <c r="BI36" s="93">
        <f t="shared" si="30"/>
        <v>700</v>
      </c>
    </row>
    <row r="37" spans="1:61" ht="15.75" x14ac:dyDescent="0.25">
      <c r="A37" s="27"/>
      <c r="B37" s="31"/>
      <c r="C37" s="21" t="s">
        <v>157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70"/>
      <c r="BC37" s="70"/>
      <c r="BD37" s="70"/>
      <c r="BE37" s="70"/>
      <c r="BF37" s="70">
        <v>7</v>
      </c>
      <c r="BG37" s="50">
        <f t="shared" ref="BG37:BG69" si="31">SUM(D37:BF37)</f>
        <v>26</v>
      </c>
      <c r="BH37" s="97">
        <f t="shared" ref="BH37:BH69" si="32">BG37*10</f>
        <v>260</v>
      </c>
      <c r="BI37" s="93">
        <f t="shared" ref="BI37:BI69" si="33">BH37*10</f>
        <v>2600</v>
      </c>
    </row>
    <row r="38" spans="1:61" ht="15.75" x14ac:dyDescent="0.25">
      <c r="A38" s="27"/>
      <c r="B38" s="31"/>
      <c r="C38" s="21" t="s">
        <v>159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70"/>
      <c r="BC38" s="70"/>
      <c r="BD38" s="70"/>
      <c r="BE38" s="70"/>
      <c r="BF38" s="70"/>
      <c r="BG38" s="50">
        <f t="shared" si="31"/>
        <v>2</v>
      </c>
      <c r="BH38" s="97">
        <f t="shared" si="32"/>
        <v>20</v>
      </c>
      <c r="BI38" s="93">
        <f t="shared" si="33"/>
        <v>200</v>
      </c>
    </row>
    <row r="39" spans="1:61" ht="15.75" x14ac:dyDescent="0.25">
      <c r="A39" s="27"/>
      <c r="B39" s="31" t="s">
        <v>43</v>
      </c>
      <c r="C39" s="21" t="s">
        <v>63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50">
        <f t="shared" si="31"/>
        <v>24</v>
      </c>
      <c r="BH39" s="97">
        <f t="shared" si="32"/>
        <v>240</v>
      </c>
      <c r="BI39" s="93">
        <f t="shared" si="33"/>
        <v>2400</v>
      </c>
    </row>
    <row r="40" spans="1:61" ht="15.75" x14ac:dyDescent="0.25">
      <c r="A40" s="27"/>
      <c r="B40" s="31"/>
      <c r="C40" s="21" t="s">
        <v>56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50">
        <f t="shared" ref="BG40" si="34">SUM(D40:BF40)</f>
        <v>27</v>
      </c>
      <c r="BH40" s="97">
        <f t="shared" ref="BH40" si="35">BG40*10</f>
        <v>270</v>
      </c>
      <c r="BI40" s="93">
        <f t="shared" ref="BI40" si="36">BH40*10</f>
        <v>2700</v>
      </c>
    </row>
    <row r="41" spans="1:61" ht="15.75" x14ac:dyDescent="0.25">
      <c r="A41" s="27"/>
      <c r="B41" s="31"/>
      <c r="C41" s="21" t="s">
        <v>54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50">
        <f t="shared" si="31"/>
        <v>28</v>
      </c>
      <c r="BH41" s="97">
        <f t="shared" si="32"/>
        <v>280</v>
      </c>
      <c r="BI41" s="93">
        <f t="shared" si="33"/>
        <v>2800</v>
      </c>
    </row>
    <row r="42" spans="1:61" ht="15.75" x14ac:dyDescent="0.25">
      <c r="A42" s="27"/>
      <c r="B42" s="31"/>
      <c r="C42" s="21" t="s">
        <v>53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50">
        <f t="shared" ref="BG42" si="37">SUM(D42:BF42)</f>
        <v>40</v>
      </c>
      <c r="BH42" s="97">
        <f t="shared" ref="BH42" si="38">BG42*10</f>
        <v>400</v>
      </c>
      <c r="BI42" s="93">
        <f t="shared" ref="BI42" si="39">BH42*10</f>
        <v>4000</v>
      </c>
    </row>
    <row r="43" spans="1:61" ht="15.75" x14ac:dyDescent="0.25">
      <c r="A43" s="27"/>
      <c r="B43" s="31"/>
      <c r="C43" s="21" t="s">
        <v>64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50">
        <f t="shared" si="31"/>
        <v>33</v>
      </c>
      <c r="BH43" s="97">
        <f t="shared" si="32"/>
        <v>330</v>
      </c>
      <c r="BI43" s="93">
        <f t="shared" si="33"/>
        <v>3300</v>
      </c>
    </row>
    <row r="44" spans="1:61" ht="15.75" x14ac:dyDescent="0.25">
      <c r="A44" s="27"/>
      <c r="B44" s="31"/>
      <c r="C44" s="21" t="s">
        <v>61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50">
        <f t="shared" ref="BG44:BG48" si="40">SUM(D44:BF44)</f>
        <v>23</v>
      </c>
      <c r="BH44" s="97">
        <f t="shared" ref="BH44:BH48" si="41">BG44*10</f>
        <v>230</v>
      </c>
      <c r="BI44" s="93">
        <f t="shared" ref="BI44:BI48" si="42">BH44*10</f>
        <v>2300</v>
      </c>
    </row>
    <row r="45" spans="1:61" ht="15.75" x14ac:dyDescent="0.25">
      <c r="A45" s="27"/>
      <c r="B45" s="31"/>
      <c r="C45" s="21" t="s">
        <v>65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50">
        <f t="shared" si="40"/>
        <v>28</v>
      </c>
      <c r="BH45" s="97">
        <f t="shared" si="41"/>
        <v>280</v>
      </c>
      <c r="BI45" s="93">
        <f t="shared" si="42"/>
        <v>2800</v>
      </c>
    </row>
    <row r="46" spans="1:61" ht="15.75" x14ac:dyDescent="0.25">
      <c r="A46" s="27"/>
      <c r="B46" s="31"/>
      <c r="C46" s="21" t="s">
        <v>83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50">
        <f t="shared" ref="BG46" si="43">SUM(D46:BF46)</f>
        <v>2</v>
      </c>
      <c r="BH46" s="97">
        <f t="shared" ref="BH46" si="44">BG46*10</f>
        <v>20</v>
      </c>
      <c r="BI46" s="93">
        <f t="shared" ref="BI46" si="45">BH46*10</f>
        <v>200</v>
      </c>
    </row>
    <row r="47" spans="1:61" ht="15.75" x14ac:dyDescent="0.25">
      <c r="A47" s="27"/>
      <c r="B47" s="31"/>
      <c r="C47" s="21" t="s">
        <v>66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50">
        <f t="shared" si="40"/>
        <v>31</v>
      </c>
      <c r="BH47" s="97">
        <f t="shared" si="41"/>
        <v>310</v>
      </c>
      <c r="BI47" s="93">
        <f t="shared" si="42"/>
        <v>3100</v>
      </c>
    </row>
    <row r="48" spans="1:61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50">
        <f t="shared" si="40"/>
        <v>43</v>
      </c>
      <c r="BH48" s="97">
        <f t="shared" si="41"/>
        <v>430</v>
      </c>
      <c r="BI48" s="93">
        <f t="shared" si="42"/>
        <v>4300</v>
      </c>
    </row>
    <row r="49" spans="1:61" ht="15.75" x14ac:dyDescent="0.25">
      <c r="A49" s="27"/>
      <c r="B49" s="31"/>
      <c r="C49" s="21" t="s">
        <v>67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50">
        <f t="shared" ref="BG49:BG55" si="46">SUM(D49:BF49)</f>
        <v>26</v>
      </c>
      <c r="BH49" s="97">
        <f t="shared" ref="BH49:BH55" si="47">BG49*10</f>
        <v>260</v>
      </c>
      <c r="BI49" s="93">
        <f t="shared" ref="BI49:BI55" si="48">BH49*10</f>
        <v>2600</v>
      </c>
    </row>
    <row r="50" spans="1:61" ht="15.75" x14ac:dyDescent="0.25">
      <c r="A50" s="27"/>
      <c r="B50" s="31"/>
      <c r="C50" s="21" t="s">
        <v>55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50">
        <f t="shared" si="46"/>
        <v>36</v>
      </c>
      <c r="BH50" s="97">
        <f t="shared" si="47"/>
        <v>360</v>
      </c>
      <c r="BI50" s="93">
        <f t="shared" si="48"/>
        <v>3600</v>
      </c>
    </row>
    <row r="51" spans="1:61" ht="15.75" x14ac:dyDescent="0.25">
      <c r="A51" s="27"/>
      <c r="B51" s="31"/>
      <c r="C51" s="21" t="s">
        <v>57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50">
        <f t="shared" si="46"/>
        <v>30</v>
      </c>
      <c r="BH51" s="97">
        <f t="shared" si="47"/>
        <v>300</v>
      </c>
      <c r="BI51" s="93">
        <f t="shared" si="48"/>
        <v>3000</v>
      </c>
    </row>
    <row r="52" spans="1:61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50">
        <f t="shared" si="46"/>
        <v>45</v>
      </c>
      <c r="BH52" s="97">
        <f t="shared" si="47"/>
        <v>450</v>
      </c>
      <c r="BI52" s="93">
        <f t="shared" si="48"/>
        <v>4500</v>
      </c>
    </row>
    <row r="53" spans="1:61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50">
        <f t="shared" si="46"/>
        <v>72</v>
      </c>
      <c r="BH53" s="97">
        <f t="shared" si="47"/>
        <v>720</v>
      </c>
      <c r="BI53" s="93">
        <f t="shared" si="48"/>
        <v>7200</v>
      </c>
    </row>
    <row r="54" spans="1:61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50">
        <f t="shared" si="46"/>
        <v>44</v>
      </c>
      <c r="BH54" s="97">
        <f t="shared" si="47"/>
        <v>440</v>
      </c>
      <c r="BI54" s="93">
        <f t="shared" si="48"/>
        <v>4400</v>
      </c>
    </row>
    <row r="55" spans="1:61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50">
        <f t="shared" si="46"/>
        <v>36</v>
      </c>
      <c r="BH55" s="97">
        <f t="shared" si="47"/>
        <v>360</v>
      </c>
      <c r="BI55" s="93">
        <f t="shared" si="48"/>
        <v>3600</v>
      </c>
    </row>
    <row r="56" spans="1:61" ht="15.75" x14ac:dyDescent="0.25">
      <c r="A56" s="27"/>
      <c r="B56" s="31"/>
      <c r="C56" s="21" t="s">
        <v>68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50">
        <f t="shared" si="31"/>
        <v>28</v>
      </c>
      <c r="BH56" s="97">
        <f t="shared" si="32"/>
        <v>280</v>
      </c>
      <c r="BI56" s="93">
        <f t="shared" si="33"/>
        <v>2800</v>
      </c>
    </row>
    <row r="57" spans="1:61" ht="15.75" x14ac:dyDescent="0.25">
      <c r="A57" s="27"/>
      <c r="B57" s="31"/>
      <c r="C57" s="21" t="s">
        <v>102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50">
        <f t="shared" si="31"/>
        <v>18</v>
      </c>
      <c r="BH57" s="97">
        <f t="shared" si="32"/>
        <v>180</v>
      </c>
      <c r="BI57" s="93">
        <f t="shared" si="33"/>
        <v>1800</v>
      </c>
    </row>
    <row r="58" spans="1:61" ht="15.75" x14ac:dyDescent="0.25">
      <c r="A58" s="27"/>
      <c r="B58" s="31"/>
      <c r="C58" s="21" t="s">
        <v>120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50">
        <f t="shared" ref="BG58:BG68" si="49">SUM(D58:BF58)</f>
        <v>14</v>
      </c>
      <c r="BH58" s="97">
        <f t="shared" ref="BH58:BH68" si="50">BG58*10</f>
        <v>140</v>
      </c>
      <c r="BI58" s="93">
        <f t="shared" ref="BI58:BI68" si="51">BH58*10</f>
        <v>1400</v>
      </c>
    </row>
    <row r="59" spans="1:61" ht="15.75" x14ac:dyDescent="0.25">
      <c r="A59" s="27"/>
      <c r="B59" s="31"/>
      <c r="C59" s="21" t="s">
        <v>121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50">
        <f t="shared" si="49"/>
        <v>3</v>
      </c>
      <c r="BH59" s="97">
        <f t="shared" si="50"/>
        <v>30</v>
      </c>
      <c r="BI59" s="93">
        <f t="shared" si="51"/>
        <v>300</v>
      </c>
    </row>
    <row r="60" spans="1:61" ht="15.75" x14ac:dyDescent="0.25">
      <c r="A60" s="27"/>
      <c r="B60" s="31"/>
      <c r="C60" s="21" t="s">
        <v>145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50">
        <f t="shared" si="49"/>
        <v>16</v>
      </c>
      <c r="BH60" s="97">
        <f t="shared" si="50"/>
        <v>160</v>
      </c>
      <c r="BI60" s="93">
        <f t="shared" si="51"/>
        <v>1600</v>
      </c>
    </row>
    <row r="61" spans="1:61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>
        <v>24</v>
      </c>
      <c r="BC61" s="70"/>
      <c r="BD61" s="70"/>
      <c r="BE61" s="70"/>
      <c r="BF61" s="70"/>
      <c r="BG61" s="50">
        <f t="shared" si="49"/>
        <v>219</v>
      </c>
      <c r="BH61" s="97">
        <f t="shared" si="50"/>
        <v>2190</v>
      </c>
      <c r="BI61" s="93">
        <f t="shared" si="51"/>
        <v>21900</v>
      </c>
    </row>
    <row r="62" spans="1:61" ht="15.75" x14ac:dyDescent="0.25">
      <c r="A62" s="27"/>
      <c r="B62" s="31"/>
      <c r="C62" s="21" t="s">
        <v>107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50">
        <f t="shared" si="49"/>
        <v>11</v>
      </c>
      <c r="BH62" s="97">
        <f t="shared" si="50"/>
        <v>110</v>
      </c>
      <c r="BI62" s="93">
        <f t="shared" si="51"/>
        <v>1100</v>
      </c>
    </row>
    <row r="63" spans="1:61" ht="15.75" x14ac:dyDescent="0.25">
      <c r="A63" s="27"/>
      <c r="B63" s="31"/>
      <c r="C63" s="21" t="s">
        <v>69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70"/>
      <c r="BC63" s="70"/>
      <c r="BD63" s="70"/>
      <c r="BE63" s="70"/>
      <c r="BF63" s="70"/>
      <c r="BG63" s="50">
        <f t="shared" ref="BG63:BG64" si="52">SUM(D63:BF63)</f>
        <v>52</v>
      </c>
      <c r="BH63" s="97">
        <f t="shared" ref="BH63:BH64" si="53">BG63*10</f>
        <v>520</v>
      </c>
      <c r="BI63" s="93">
        <f t="shared" ref="BI63:BI64" si="54">BH63*10</f>
        <v>5200</v>
      </c>
    </row>
    <row r="64" spans="1:61" ht="15.75" x14ac:dyDescent="0.25">
      <c r="A64" s="27"/>
      <c r="B64" s="31"/>
      <c r="C64" s="21" t="s">
        <v>108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>
        <v>10</v>
      </c>
      <c r="BC64" s="70"/>
      <c r="BD64" s="70"/>
      <c r="BE64" s="70"/>
      <c r="BF64" s="70"/>
      <c r="BG64" s="50">
        <f t="shared" si="52"/>
        <v>30</v>
      </c>
      <c r="BH64" s="97">
        <f t="shared" si="53"/>
        <v>300</v>
      </c>
      <c r="BI64" s="93">
        <f t="shared" si="54"/>
        <v>3000</v>
      </c>
    </row>
    <row r="65" spans="1:61" ht="15.75" x14ac:dyDescent="0.25">
      <c r="A65" s="27"/>
      <c r="B65" s="31"/>
      <c r="C65" s="21" t="s">
        <v>58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70"/>
      <c r="BC65" s="70"/>
      <c r="BD65" s="70"/>
      <c r="BE65" s="70"/>
      <c r="BF65" s="70"/>
      <c r="BG65" s="50">
        <f t="shared" si="49"/>
        <v>29</v>
      </c>
      <c r="BH65" s="97">
        <f t="shared" si="50"/>
        <v>290</v>
      </c>
      <c r="BI65" s="93">
        <f t="shared" si="51"/>
        <v>2900</v>
      </c>
    </row>
    <row r="66" spans="1:61" ht="15.75" x14ac:dyDescent="0.25">
      <c r="A66" s="27"/>
      <c r="B66" s="31"/>
      <c r="C66" s="21" t="s">
        <v>70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50">
        <f t="shared" si="49"/>
        <v>35</v>
      </c>
      <c r="BH66" s="97">
        <f t="shared" si="50"/>
        <v>350</v>
      </c>
      <c r="BI66" s="93">
        <f t="shared" si="51"/>
        <v>3500</v>
      </c>
    </row>
    <row r="67" spans="1:61" ht="15.75" x14ac:dyDescent="0.25">
      <c r="A67" s="27"/>
      <c r="B67" s="31"/>
      <c r="C67" s="21" t="s">
        <v>131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50">
        <f t="shared" si="49"/>
        <v>10</v>
      </c>
      <c r="BH67" s="97">
        <f t="shared" si="50"/>
        <v>100</v>
      </c>
      <c r="BI67" s="93">
        <f t="shared" si="51"/>
        <v>1000</v>
      </c>
    </row>
    <row r="68" spans="1:61" ht="15.75" x14ac:dyDescent="0.25">
      <c r="A68" s="27"/>
      <c r="B68" s="31" t="s">
        <v>37</v>
      </c>
      <c r="C68" s="21" t="s">
        <v>96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50">
        <f t="shared" si="49"/>
        <v>75</v>
      </c>
      <c r="BH68" s="97">
        <f t="shared" si="50"/>
        <v>750</v>
      </c>
      <c r="BI68" s="93">
        <f t="shared" si="51"/>
        <v>7500</v>
      </c>
    </row>
    <row r="69" spans="1:61" ht="15.75" x14ac:dyDescent="0.25">
      <c r="A69" s="27"/>
      <c r="B69" s="31"/>
      <c r="C69" s="21" t="s">
        <v>59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50">
        <f t="shared" si="31"/>
        <v>95</v>
      </c>
      <c r="BH69" s="97">
        <f t="shared" si="32"/>
        <v>950</v>
      </c>
      <c r="BI69" s="93">
        <f t="shared" si="33"/>
        <v>9500</v>
      </c>
    </row>
    <row r="70" spans="1:61" ht="15.75" x14ac:dyDescent="0.25">
      <c r="A70" s="27"/>
      <c r="B70" s="31"/>
      <c r="C70" s="21" t="s">
        <v>60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50">
        <f t="shared" ref="BG70" si="55">SUM(D70:BF70)</f>
        <v>144</v>
      </c>
      <c r="BH70" s="97">
        <f t="shared" ref="BH70" si="56">BG70*10</f>
        <v>1440</v>
      </c>
      <c r="BI70" s="93">
        <f t="shared" ref="BI70" si="57">BH70*10</f>
        <v>14400</v>
      </c>
    </row>
    <row r="71" spans="1:61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50">
        <f t="shared" si="10"/>
        <v>68</v>
      </c>
      <c r="BH71" s="97">
        <f t="shared" si="11"/>
        <v>680</v>
      </c>
      <c r="BI71" s="93">
        <f t="shared" si="12"/>
        <v>6800</v>
      </c>
    </row>
    <row r="72" spans="1:61" ht="15.75" x14ac:dyDescent="0.25">
      <c r="A72" s="27"/>
      <c r="B72" s="31"/>
      <c r="C72" s="21" t="s">
        <v>101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50">
        <f t="shared" ref="BG72" si="58">SUM(D72:BF72)</f>
        <v>39</v>
      </c>
      <c r="BH72" s="97">
        <f t="shared" ref="BH72" si="59">BG72*10</f>
        <v>390</v>
      </c>
      <c r="BI72" s="93">
        <f t="shared" ref="BI72" si="60">BH72*10</f>
        <v>3900</v>
      </c>
    </row>
    <row r="73" spans="1:61" ht="15.75" x14ac:dyDescent="0.25">
      <c r="A73" s="27"/>
      <c r="B73" s="31"/>
      <c r="C73" s="21" t="s">
        <v>112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50">
        <f t="shared" ref="BG73:BG80" si="61">SUM(D73:BF73)</f>
        <v>42</v>
      </c>
      <c r="BH73" s="97">
        <f t="shared" ref="BH73:BH80" si="62">BG73*10</f>
        <v>420</v>
      </c>
      <c r="BI73" s="93">
        <f t="shared" ref="BI73:BI80" si="63">BH73*10</f>
        <v>4200</v>
      </c>
    </row>
    <row r="74" spans="1:61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50">
        <f t="shared" si="61"/>
        <v>363</v>
      </c>
      <c r="BH74" s="97">
        <f t="shared" si="62"/>
        <v>3630</v>
      </c>
      <c r="BI74" s="93">
        <f t="shared" si="63"/>
        <v>36300</v>
      </c>
    </row>
    <row r="75" spans="1:61" ht="15.75" x14ac:dyDescent="0.25">
      <c r="A75" s="27"/>
      <c r="B75" s="31"/>
      <c r="C75" s="21" t="s">
        <v>158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50">
        <f t="shared" si="61"/>
        <v>50</v>
      </c>
      <c r="BH75" s="97">
        <f t="shared" si="62"/>
        <v>500</v>
      </c>
      <c r="BI75" s="93">
        <f t="shared" si="63"/>
        <v>5000</v>
      </c>
    </row>
    <row r="76" spans="1:61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>
        <v>8</v>
      </c>
      <c r="BC76" s="70"/>
      <c r="BD76" s="70"/>
      <c r="BE76" s="70"/>
      <c r="BF76" s="70"/>
      <c r="BG76" s="50">
        <f t="shared" si="61"/>
        <v>229</v>
      </c>
      <c r="BH76" s="97">
        <f t="shared" si="62"/>
        <v>2290</v>
      </c>
      <c r="BI76" s="93">
        <f t="shared" si="63"/>
        <v>22900</v>
      </c>
    </row>
    <row r="77" spans="1:61" ht="15.75" x14ac:dyDescent="0.25">
      <c r="A77" s="27"/>
      <c r="B77" s="31" t="s">
        <v>62</v>
      </c>
      <c r="C77" s="21" t="s">
        <v>71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50">
        <f t="shared" si="61"/>
        <v>20</v>
      </c>
      <c r="BH77" s="97">
        <f t="shared" si="62"/>
        <v>200</v>
      </c>
      <c r="BI77" s="93">
        <f t="shared" si="63"/>
        <v>2000</v>
      </c>
    </row>
    <row r="78" spans="1:61" ht="15.75" x14ac:dyDescent="0.25">
      <c r="A78" s="27"/>
      <c r="B78" s="31"/>
      <c r="C78" s="21" t="s">
        <v>78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50">
        <f t="shared" ref="BG78" si="64">SUM(D78:BF78)</f>
        <v>46</v>
      </c>
      <c r="BH78" s="97">
        <f t="shared" ref="BH78" si="65">BG78*10</f>
        <v>460</v>
      </c>
      <c r="BI78" s="93">
        <f t="shared" ref="BI78" si="66">BH78*10</f>
        <v>4600</v>
      </c>
    </row>
    <row r="79" spans="1:61" ht="15.75" x14ac:dyDescent="0.25">
      <c r="A79" s="27"/>
      <c r="B79" s="31" t="s">
        <v>47</v>
      </c>
      <c r="C79" s="21" t="s">
        <v>72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50">
        <f t="shared" si="61"/>
        <v>1</v>
      </c>
      <c r="BH79" s="97">
        <f t="shared" si="62"/>
        <v>10</v>
      </c>
      <c r="BI79" s="93">
        <f t="shared" si="63"/>
        <v>100</v>
      </c>
    </row>
    <row r="80" spans="1:61" ht="15.75" x14ac:dyDescent="0.25">
      <c r="A80" s="27"/>
      <c r="B80" s="31"/>
      <c r="C80" s="21" t="s">
        <v>73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50">
        <f t="shared" si="61"/>
        <v>4</v>
      </c>
      <c r="BH80" s="97">
        <f t="shared" si="62"/>
        <v>40</v>
      </c>
      <c r="BI80" s="93">
        <f t="shared" si="63"/>
        <v>400</v>
      </c>
    </row>
    <row r="81" spans="1:61" ht="15.75" x14ac:dyDescent="0.25">
      <c r="A81" s="27"/>
      <c r="B81" s="31"/>
      <c r="C81" s="21" t="s">
        <v>74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50">
        <f t="shared" si="0"/>
        <v>1</v>
      </c>
      <c r="BH81" s="97">
        <f t="shared" si="8"/>
        <v>10</v>
      </c>
      <c r="BI81" s="93">
        <f t="shared" si="9"/>
        <v>100</v>
      </c>
    </row>
    <row r="82" spans="1:61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70"/>
      <c r="BC82" s="70"/>
      <c r="BD82" s="70"/>
      <c r="BE82" s="70"/>
      <c r="BF82" s="70">
        <v>33</v>
      </c>
      <c r="BG82" s="50">
        <f t="shared" si="0"/>
        <v>291</v>
      </c>
      <c r="BH82" s="97">
        <f t="shared" si="8"/>
        <v>2910</v>
      </c>
      <c r="BI82" s="93">
        <f t="shared" si="9"/>
        <v>29100</v>
      </c>
    </row>
    <row r="83" spans="1:61" ht="15.75" x14ac:dyDescent="0.25">
      <c r="A83" s="27"/>
      <c r="B83" s="31" t="s">
        <v>48</v>
      </c>
      <c r="C83" s="21" t="s">
        <v>97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50">
        <f t="shared" si="0"/>
        <v>54</v>
      </c>
      <c r="BH83" s="97">
        <f t="shared" si="1"/>
        <v>540</v>
      </c>
      <c r="BI83" s="93">
        <f t="shared" si="1"/>
        <v>5400</v>
      </c>
    </row>
    <row r="84" spans="1:61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70"/>
      <c r="BC84" s="70"/>
      <c r="BD84" s="70"/>
      <c r="BE84" s="70"/>
      <c r="BF84" s="70">
        <v>34</v>
      </c>
      <c r="BG84" s="50">
        <f t="shared" si="0"/>
        <v>196</v>
      </c>
      <c r="BH84" s="97">
        <f t="shared" si="1"/>
        <v>1960</v>
      </c>
      <c r="BI84" s="93">
        <f t="shared" si="1"/>
        <v>19600</v>
      </c>
    </row>
    <row r="85" spans="1:61" ht="15.75" x14ac:dyDescent="0.25">
      <c r="A85" s="27"/>
      <c r="B85" s="31"/>
      <c r="C85" s="21" t="s">
        <v>98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50">
        <f t="shared" si="0"/>
        <v>24</v>
      </c>
      <c r="BH85" s="97">
        <f t="shared" si="1"/>
        <v>240</v>
      </c>
      <c r="BI85" s="93">
        <f t="shared" si="1"/>
        <v>2400</v>
      </c>
    </row>
    <row r="86" spans="1:61" ht="15.75" x14ac:dyDescent="0.25">
      <c r="A86" s="27"/>
      <c r="B86" s="31"/>
      <c r="C86" s="21" t="s">
        <v>99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50">
        <f t="shared" ref="BG86:BG88" si="67">SUM(D86:BF86)</f>
        <v>50</v>
      </c>
      <c r="BH86" s="97">
        <f t="shared" ref="BH86:BH88" si="68">BG86*10</f>
        <v>500</v>
      </c>
      <c r="BI86" s="93">
        <f t="shared" ref="BI86:BI88" si="69">BH86*10</f>
        <v>5000</v>
      </c>
    </row>
    <row r="87" spans="1:61" ht="15.75" x14ac:dyDescent="0.25">
      <c r="A87" s="27"/>
      <c r="B87" s="31"/>
      <c r="C87" s="21" t="s">
        <v>100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50">
        <f t="shared" si="67"/>
        <v>22</v>
      </c>
      <c r="BH87" s="97">
        <f t="shared" si="68"/>
        <v>220</v>
      </c>
      <c r="BI87" s="93">
        <f t="shared" si="69"/>
        <v>2200</v>
      </c>
    </row>
    <row r="88" spans="1:61" ht="15.75" x14ac:dyDescent="0.25">
      <c r="A88" s="27"/>
      <c r="B88" s="31"/>
      <c r="C88" s="21" t="s">
        <v>109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50">
        <f t="shared" si="67"/>
        <v>14</v>
      </c>
      <c r="BH88" s="97">
        <f t="shared" si="68"/>
        <v>140</v>
      </c>
      <c r="BI88" s="93">
        <f t="shared" si="69"/>
        <v>1400</v>
      </c>
    </row>
    <row r="89" spans="1:61" ht="15.75" x14ac:dyDescent="0.25">
      <c r="A89" s="27"/>
      <c r="B89" s="31"/>
      <c r="C89" s="20" t="s">
        <v>113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50">
        <f t="shared" si="0"/>
        <v>13</v>
      </c>
      <c r="BH89" s="97">
        <f t="shared" si="1"/>
        <v>130</v>
      </c>
      <c r="BI89" s="93">
        <f t="shared" si="1"/>
        <v>1300</v>
      </c>
    </row>
    <row r="90" spans="1:61" ht="15.75" x14ac:dyDescent="0.25">
      <c r="A90" s="27"/>
      <c r="B90" s="31" t="s">
        <v>38</v>
      </c>
      <c r="C90" s="20" t="s">
        <v>79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50">
        <f t="shared" ref="BG90" si="70">SUM(D90:BF90)</f>
        <v>3</v>
      </c>
      <c r="BH90" s="97">
        <f t="shared" ref="BH90" si="71">BG90*10</f>
        <v>30</v>
      </c>
      <c r="BI90" s="93">
        <f t="shared" ref="BI90" si="72">BH90*10</f>
        <v>300</v>
      </c>
    </row>
    <row r="91" spans="1:61" ht="15.75" x14ac:dyDescent="0.25">
      <c r="A91" s="27"/>
      <c r="B91" s="31"/>
      <c r="C91" s="20" t="s">
        <v>80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50">
        <f t="shared" ref="BG91:BG94" si="73">SUM(D91:BF91)</f>
        <v>3</v>
      </c>
      <c r="BH91" s="97">
        <f t="shared" ref="BH91:BH94" si="74">BG91*10</f>
        <v>30</v>
      </c>
      <c r="BI91" s="93">
        <f t="shared" ref="BI91:BI94" si="75">BH91*10</f>
        <v>300</v>
      </c>
    </row>
    <row r="92" spans="1:61" ht="15.75" x14ac:dyDescent="0.25">
      <c r="A92" s="27"/>
      <c r="B92" s="31"/>
      <c r="C92" s="20" t="s">
        <v>81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50">
        <f t="shared" si="73"/>
        <v>3</v>
      </c>
      <c r="BH92" s="97">
        <f t="shared" si="74"/>
        <v>30</v>
      </c>
      <c r="BI92" s="93">
        <f t="shared" si="75"/>
        <v>300</v>
      </c>
    </row>
    <row r="93" spans="1:61" ht="15.75" x14ac:dyDescent="0.25">
      <c r="A93" s="27"/>
      <c r="B93" s="31"/>
      <c r="C93" s="20" t="s">
        <v>82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50">
        <f t="shared" si="73"/>
        <v>3</v>
      </c>
      <c r="BH93" s="97">
        <f t="shared" si="74"/>
        <v>30</v>
      </c>
      <c r="BI93" s="93">
        <f t="shared" si="75"/>
        <v>300</v>
      </c>
    </row>
    <row r="94" spans="1:61" ht="15.75" x14ac:dyDescent="0.25">
      <c r="A94" s="27"/>
      <c r="B94" s="31" t="s">
        <v>39</v>
      </c>
      <c r="C94" s="20" t="s">
        <v>75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50">
        <f t="shared" si="73"/>
        <v>36</v>
      </c>
      <c r="BH94" s="97">
        <f t="shared" si="74"/>
        <v>360</v>
      </c>
      <c r="BI94" s="93">
        <f t="shared" si="75"/>
        <v>3600</v>
      </c>
    </row>
    <row r="95" spans="1:61" ht="15.75" x14ac:dyDescent="0.25">
      <c r="A95" s="27"/>
      <c r="B95" s="31"/>
      <c r="C95" s="20" t="s">
        <v>76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50">
        <f t="shared" ref="BG95" si="76">SUM(D95:BF95)</f>
        <v>53</v>
      </c>
      <c r="BH95" s="97">
        <f t="shared" ref="BH95" si="77">BG95*10</f>
        <v>530</v>
      </c>
      <c r="BI95" s="93">
        <f t="shared" ref="BI95" si="78">BH95*10</f>
        <v>5300</v>
      </c>
    </row>
    <row r="96" spans="1:61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73"/>
      <c r="BC96" s="73"/>
      <c r="BD96" s="73"/>
      <c r="BE96" s="73"/>
      <c r="BF96" s="73">
        <v>35</v>
      </c>
      <c r="BG96" s="103">
        <f t="shared" si="0"/>
        <v>390</v>
      </c>
      <c r="BH96" s="104">
        <f t="shared" si="1"/>
        <v>3900</v>
      </c>
      <c r="BI96" s="105">
        <f t="shared" si="1"/>
        <v>39000</v>
      </c>
    </row>
    <row r="97" spans="1:61" ht="15.75" x14ac:dyDescent="0.25">
      <c r="A97" s="33" t="s">
        <v>115</v>
      </c>
      <c r="B97" s="30" t="s">
        <v>36</v>
      </c>
      <c r="C97" s="25" t="s">
        <v>115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69">
        <v>1</v>
      </c>
      <c r="BC97" s="69">
        <v>0</v>
      </c>
      <c r="BD97" s="69">
        <v>0</v>
      </c>
      <c r="BE97" s="69"/>
      <c r="BF97" s="69">
        <v>1</v>
      </c>
      <c r="BG97" s="49">
        <f t="shared" si="0"/>
        <v>140</v>
      </c>
      <c r="BH97" s="96">
        <f t="shared" ref="BH97" si="79">BG97*10</f>
        <v>1400</v>
      </c>
      <c r="BI97" s="92">
        <f t="shared" ref="BI97" si="80">BH97*10</f>
        <v>14000</v>
      </c>
    </row>
    <row r="98" spans="1:61" ht="15.75" x14ac:dyDescent="0.25">
      <c r="A98" s="27"/>
      <c r="B98" s="31" t="s">
        <v>43</v>
      </c>
      <c r="C98" s="20" t="s">
        <v>115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70">
        <v>3</v>
      </c>
      <c r="BC98" s="70">
        <v>0</v>
      </c>
      <c r="BD98" s="70">
        <v>2</v>
      </c>
      <c r="BE98" s="70"/>
      <c r="BF98" s="70">
        <v>0</v>
      </c>
      <c r="BG98" s="50">
        <f t="shared" ref="BG98:BG108" si="81">SUM(D98:BF98)</f>
        <v>133</v>
      </c>
      <c r="BH98" s="97">
        <f t="shared" ref="BH98:BH108" si="82">BG98*10</f>
        <v>1330</v>
      </c>
      <c r="BI98" s="93">
        <f t="shared" ref="BI98:BI108" si="83">BH98*10</f>
        <v>13300</v>
      </c>
    </row>
    <row r="99" spans="1:61" ht="15.75" x14ac:dyDescent="0.25">
      <c r="A99" s="27"/>
      <c r="B99" s="31" t="s">
        <v>44</v>
      </c>
      <c r="C99" s="20" t="s">
        <v>115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70">
        <v>3</v>
      </c>
      <c r="BC99" s="70">
        <v>2</v>
      </c>
      <c r="BD99" s="70">
        <v>0</v>
      </c>
      <c r="BE99" s="70">
        <v>1</v>
      </c>
      <c r="BF99" s="70">
        <v>0</v>
      </c>
      <c r="BG99" s="50">
        <f t="shared" si="81"/>
        <v>53</v>
      </c>
      <c r="BH99" s="97">
        <f t="shared" si="82"/>
        <v>530</v>
      </c>
      <c r="BI99" s="93">
        <f t="shared" si="83"/>
        <v>5300</v>
      </c>
    </row>
    <row r="100" spans="1:61" ht="15.75" x14ac:dyDescent="0.25">
      <c r="A100" s="27"/>
      <c r="B100" s="31" t="s">
        <v>37</v>
      </c>
      <c r="C100" s="20" t="s">
        <v>115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70">
        <v>0</v>
      </c>
      <c r="BC100" s="70">
        <v>0</v>
      </c>
      <c r="BD100" s="70">
        <v>1</v>
      </c>
      <c r="BE100" s="70"/>
      <c r="BF100" s="70">
        <v>0</v>
      </c>
      <c r="BG100" s="50">
        <f t="shared" si="81"/>
        <v>40</v>
      </c>
      <c r="BH100" s="97">
        <f t="shared" si="82"/>
        <v>400</v>
      </c>
      <c r="BI100" s="93">
        <f t="shared" si="83"/>
        <v>4000</v>
      </c>
    </row>
    <row r="101" spans="1:61" ht="15.75" x14ac:dyDescent="0.25">
      <c r="A101" s="27"/>
      <c r="B101" s="31" t="s">
        <v>45</v>
      </c>
      <c r="C101" s="20" t="s">
        <v>115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70">
        <v>1</v>
      </c>
      <c r="BC101" s="70">
        <v>0</v>
      </c>
      <c r="BD101" s="70">
        <v>0</v>
      </c>
      <c r="BE101" s="70"/>
      <c r="BF101" s="70">
        <v>0</v>
      </c>
      <c r="BG101" s="50">
        <f t="shared" si="81"/>
        <v>18</v>
      </c>
      <c r="BH101" s="97">
        <f t="shared" si="82"/>
        <v>180</v>
      </c>
      <c r="BI101" s="93">
        <f t="shared" si="83"/>
        <v>1800</v>
      </c>
    </row>
    <row r="102" spans="1:61" ht="15.75" x14ac:dyDescent="0.25">
      <c r="A102" s="27"/>
      <c r="B102" s="31" t="s">
        <v>41</v>
      </c>
      <c r="C102" s="20" t="s">
        <v>115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70">
        <v>1</v>
      </c>
      <c r="BC102" s="70">
        <v>0</v>
      </c>
      <c r="BD102" s="70">
        <v>0</v>
      </c>
      <c r="BE102" s="70"/>
      <c r="BF102" s="70">
        <v>2</v>
      </c>
      <c r="BG102" s="50">
        <f t="shared" si="81"/>
        <v>33</v>
      </c>
      <c r="BH102" s="97">
        <f t="shared" si="82"/>
        <v>330</v>
      </c>
      <c r="BI102" s="93">
        <f t="shared" si="83"/>
        <v>3300</v>
      </c>
    </row>
    <row r="103" spans="1:61" ht="15.75" x14ac:dyDescent="0.25">
      <c r="A103" s="27"/>
      <c r="B103" s="31" t="s">
        <v>46</v>
      </c>
      <c r="C103" s="20" t="s">
        <v>115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70">
        <v>0</v>
      </c>
      <c r="BC103" s="70">
        <v>1</v>
      </c>
      <c r="BD103" s="70">
        <v>0</v>
      </c>
      <c r="BE103" s="70"/>
      <c r="BF103" s="70">
        <v>1</v>
      </c>
      <c r="BG103" s="50">
        <f t="shared" si="81"/>
        <v>69</v>
      </c>
      <c r="BH103" s="97">
        <f t="shared" si="82"/>
        <v>690</v>
      </c>
      <c r="BI103" s="93">
        <f t="shared" si="83"/>
        <v>6900</v>
      </c>
    </row>
    <row r="104" spans="1:61" ht="15.75" x14ac:dyDescent="0.25">
      <c r="A104" s="27"/>
      <c r="B104" s="31" t="s">
        <v>62</v>
      </c>
      <c r="C104" s="20" t="s">
        <v>115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70">
        <v>0</v>
      </c>
      <c r="BC104" s="70">
        <v>0</v>
      </c>
      <c r="BD104" s="70">
        <v>0</v>
      </c>
      <c r="BE104" s="70"/>
      <c r="BF104" s="70">
        <v>4</v>
      </c>
      <c r="BG104" s="50">
        <f t="shared" si="81"/>
        <v>54</v>
      </c>
      <c r="BH104" s="97">
        <f t="shared" si="82"/>
        <v>540</v>
      </c>
      <c r="BI104" s="93">
        <f t="shared" si="83"/>
        <v>5400</v>
      </c>
    </row>
    <row r="105" spans="1:61" ht="15.75" x14ac:dyDescent="0.25">
      <c r="A105" s="27"/>
      <c r="B105" s="31" t="s">
        <v>47</v>
      </c>
      <c r="C105" s="20" t="s">
        <v>115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70">
        <v>0</v>
      </c>
      <c r="BC105" s="70">
        <v>2</v>
      </c>
      <c r="BD105" s="70">
        <v>0</v>
      </c>
      <c r="BE105" s="70"/>
      <c r="BF105" s="70">
        <v>0</v>
      </c>
      <c r="BG105" s="50">
        <f t="shared" si="81"/>
        <v>61</v>
      </c>
      <c r="BH105" s="97">
        <f t="shared" si="82"/>
        <v>610</v>
      </c>
      <c r="BI105" s="93">
        <f t="shared" si="83"/>
        <v>6100</v>
      </c>
    </row>
    <row r="106" spans="1:61" ht="15.75" x14ac:dyDescent="0.25">
      <c r="A106" s="27"/>
      <c r="B106" s="31" t="s">
        <v>48</v>
      </c>
      <c r="C106" s="20" t="s">
        <v>115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70">
        <v>2</v>
      </c>
      <c r="BC106" s="70">
        <v>1</v>
      </c>
      <c r="BD106" s="70">
        <v>1</v>
      </c>
      <c r="BE106" s="70"/>
      <c r="BF106" s="70">
        <v>2</v>
      </c>
      <c r="BG106" s="50">
        <f t="shared" si="81"/>
        <v>65</v>
      </c>
      <c r="BH106" s="97">
        <f t="shared" si="82"/>
        <v>650</v>
      </c>
      <c r="BI106" s="93">
        <f t="shared" si="83"/>
        <v>6500</v>
      </c>
    </row>
    <row r="107" spans="1:61" ht="15.75" x14ac:dyDescent="0.25">
      <c r="A107" s="27"/>
      <c r="B107" s="31" t="s">
        <v>38</v>
      </c>
      <c r="C107" s="20" t="s">
        <v>115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70">
        <v>2</v>
      </c>
      <c r="BC107" s="70">
        <v>1</v>
      </c>
      <c r="BD107" s="70">
        <v>0</v>
      </c>
      <c r="BE107" s="70"/>
      <c r="BF107" s="70">
        <v>1</v>
      </c>
      <c r="BG107" s="50">
        <f t="shared" si="81"/>
        <v>109</v>
      </c>
      <c r="BH107" s="97">
        <f t="shared" si="82"/>
        <v>1090</v>
      </c>
      <c r="BI107" s="93">
        <f t="shared" si="83"/>
        <v>10900</v>
      </c>
    </row>
    <row r="108" spans="1:61" ht="15.75" x14ac:dyDescent="0.25">
      <c r="A108" s="27"/>
      <c r="B108" s="31" t="s">
        <v>39</v>
      </c>
      <c r="C108" s="20" t="s">
        <v>115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70">
        <v>2</v>
      </c>
      <c r="BC108" s="70">
        <v>1</v>
      </c>
      <c r="BD108" s="70">
        <v>0</v>
      </c>
      <c r="BE108" s="70"/>
      <c r="BF108" s="70">
        <v>1</v>
      </c>
      <c r="BG108" s="50">
        <f t="shared" si="81"/>
        <v>40</v>
      </c>
      <c r="BH108" s="97">
        <f t="shared" si="82"/>
        <v>400</v>
      </c>
      <c r="BI108" s="93">
        <f t="shared" si="83"/>
        <v>4000</v>
      </c>
    </row>
    <row r="109" spans="1:61" ht="15.75" x14ac:dyDescent="0.25">
      <c r="A109" s="27"/>
      <c r="B109" s="31" t="s">
        <v>49</v>
      </c>
      <c r="C109" s="20" t="s">
        <v>115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70">
        <v>0</v>
      </c>
      <c r="BC109" s="70">
        <v>0</v>
      </c>
      <c r="BD109" s="70">
        <v>0</v>
      </c>
      <c r="BE109" s="70"/>
      <c r="BF109" s="70">
        <v>0</v>
      </c>
      <c r="BG109" s="50">
        <f t="shared" si="0"/>
        <v>18</v>
      </c>
      <c r="BH109" s="97">
        <f t="shared" si="1"/>
        <v>180</v>
      </c>
      <c r="BI109" s="93">
        <f t="shared" si="1"/>
        <v>1800</v>
      </c>
    </row>
    <row r="110" spans="1:61" ht="16.5" thickBot="1" x14ac:dyDescent="0.3">
      <c r="A110" s="29"/>
      <c r="B110" s="32" t="s">
        <v>40</v>
      </c>
      <c r="C110" s="22" t="s">
        <v>115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71">
        <v>0</v>
      </c>
      <c r="BC110" s="71">
        <v>4</v>
      </c>
      <c r="BD110" s="71">
        <v>1</v>
      </c>
      <c r="BE110" s="71"/>
      <c r="BF110" s="71">
        <v>1</v>
      </c>
      <c r="BG110" s="53">
        <f t="shared" si="0"/>
        <v>91</v>
      </c>
      <c r="BH110" s="98">
        <f t="shared" si="1"/>
        <v>910</v>
      </c>
      <c r="BI110" s="94">
        <f t="shared" si="1"/>
        <v>9100</v>
      </c>
    </row>
    <row r="111" spans="1:61" ht="15.75" x14ac:dyDescent="0.25">
      <c r="A111" s="63"/>
      <c r="B111" s="64"/>
      <c r="C111" s="23" t="s">
        <v>25</v>
      </c>
      <c r="D111" s="17">
        <f t="shared" ref="D111:BG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BE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5"/>
        <v>270</v>
      </c>
      <c r="BB111" s="8">
        <f t="shared" si="85"/>
        <v>57</v>
      </c>
      <c r="BC111" s="8">
        <f t="shared" si="85"/>
        <v>12</v>
      </c>
      <c r="BD111" s="8">
        <f t="shared" si="85"/>
        <v>5</v>
      </c>
      <c r="BE111" s="8">
        <f t="shared" si="85"/>
        <v>1</v>
      </c>
      <c r="BF111" s="8">
        <f t="shared" si="84"/>
        <v>295</v>
      </c>
      <c r="BG111" s="9">
        <f t="shared" si="84"/>
        <v>7464</v>
      </c>
      <c r="BH111" s="10"/>
      <c r="BI111" s="10"/>
    </row>
    <row r="112" spans="1:61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BG112" si="86">E111*10</f>
        <v>390</v>
      </c>
      <c r="F112" s="11">
        <f t="shared" ref="F112" si="87">F111*10</f>
        <v>420</v>
      </c>
      <c r="G112" s="11">
        <f t="shared" si="86"/>
        <v>330</v>
      </c>
      <c r="H112" s="11">
        <f t="shared" ref="H112:I112" si="88">H111*10</f>
        <v>60</v>
      </c>
      <c r="I112" s="11">
        <f t="shared" si="88"/>
        <v>110</v>
      </c>
      <c r="J112" s="11">
        <f t="shared" ref="J112:K112" si="89">J111*10</f>
        <v>770</v>
      </c>
      <c r="K112" s="11">
        <f t="shared" si="89"/>
        <v>400</v>
      </c>
      <c r="L112" s="11">
        <f t="shared" ref="L112" si="90">L111*10</f>
        <v>870</v>
      </c>
      <c r="M112" s="11">
        <f t="shared" ref="M112:BF112" si="91">M111*10</f>
        <v>250</v>
      </c>
      <c r="N112" s="11">
        <f t="shared" ref="N112:R112" si="92">N111*10</f>
        <v>1900</v>
      </c>
      <c r="O112" s="11">
        <f t="shared" si="92"/>
        <v>1690</v>
      </c>
      <c r="P112" s="11">
        <f t="shared" si="92"/>
        <v>560</v>
      </c>
      <c r="Q112" s="11">
        <f t="shared" si="92"/>
        <v>190</v>
      </c>
      <c r="R112" s="11">
        <f t="shared" si="92"/>
        <v>100</v>
      </c>
      <c r="S112" s="11">
        <f t="shared" ref="S112:V112" si="93">S111*10</f>
        <v>2500</v>
      </c>
      <c r="T112" s="11">
        <f t="shared" si="93"/>
        <v>1790</v>
      </c>
      <c r="U112" s="11">
        <f t="shared" si="93"/>
        <v>820</v>
      </c>
      <c r="V112" s="11">
        <f t="shared" si="93"/>
        <v>490</v>
      </c>
      <c r="W112" s="11">
        <f t="shared" ref="W112:BE112" si="94">W111*10</f>
        <v>4700</v>
      </c>
      <c r="X112" s="11">
        <f t="shared" si="94"/>
        <v>3150</v>
      </c>
      <c r="Y112" s="11">
        <f t="shared" si="94"/>
        <v>570</v>
      </c>
      <c r="Z112" s="11">
        <f t="shared" si="94"/>
        <v>340</v>
      </c>
      <c r="AA112" s="11">
        <f t="shared" ref="AA112" si="95">AA111*10</f>
        <v>4590</v>
      </c>
      <c r="AB112" s="11">
        <f t="shared" si="94"/>
        <v>2960</v>
      </c>
      <c r="AC112" s="11">
        <f t="shared" si="94"/>
        <v>290</v>
      </c>
      <c r="AD112" s="11">
        <f t="shared" si="94"/>
        <v>1410</v>
      </c>
      <c r="AE112" s="11">
        <f t="shared" si="94"/>
        <v>2080</v>
      </c>
      <c r="AF112" s="11">
        <f t="shared" si="94"/>
        <v>710</v>
      </c>
      <c r="AG112" s="11">
        <f t="shared" si="94"/>
        <v>2270</v>
      </c>
      <c r="AH112" s="11">
        <f t="shared" si="94"/>
        <v>2030</v>
      </c>
      <c r="AI112" s="11">
        <f t="shared" si="94"/>
        <v>500</v>
      </c>
      <c r="AJ112" s="11">
        <f t="shared" si="94"/>
        <v>2910</v>
      </c>
      <c r="AK112" s="11">
        <f t="shared" si="94"/>
        <v>3090</v>
      </c>
      <c r="AL112" s="11">
        <f t="shared" si="94"/>
        <v>1080</v>
      </c>
      <c r="AM112" s="11">
        <f t="shared" si="94"/>
        <v>3030</v>
      </c>
      <c r="AN112" s="11">
        <f t="shared" si="94"/>
        <v>3310</v>
      </c>
      <c r="AO112" s="11">
        <f t="shared" si="94"/>
        <v>740</v>
      </c>
      <c r="AP112" s="11">
        <f t="shared" si="94"/>
        <v>2480</v>
      </c>
      <c r="AQ112" s="11">
        <f t="shared" si="94"/>
        <v>1020</v>
      </c>
      <c r="AR112" s="11">
        <f t="shared" si="94"/>
        <v>830</v>
      </c>
      <c r="AS112" s="11">
        <f t="shared" si="94"/>
        <v>500</v>
      </c>
      <c r="AT112" s="11">
        <f t="shared" si="94"/>
        <v>310</v>
      </c>
      <c r="AU112" s="11">
        <f t="shared" si="94"/>
        <v>120</v>
      </c>
      <c r="AV112" s="11">
        <f t="shared" si="94"/>
        <v>3730</v>
      </c>
      <c r="AW112" s="11">
        <f t="shared" si="94"/>
        <v>1890</v>
      </c>
      <c r="AX112" s="11">
        <f t="shared" si="94"/>
        <v>1570</v>
      </c>
      <c r="AY112" s="11">
        <f t="shared" si="94"/>
        <v>1380</v>
      </c>
      <c r="AZ112" s="11">
        <f t="shared" si="94"/>
        <v>170</v>
      </c>
      <c r="BA112" s="11">
        <f t="shared" si="94"/>
        <v>2700</v>
      </c>
      <c r="BB112" s="11">
        <f t="shared" si="94"/>
        <v>570</v>
      </c>
      <c r="BC112" s="11">
        <f t="shared" si="94"/>
        <v>120</v>
      </c>
      <c r="BD112" s="11">
        <f t="shared" si="94"/>
        <v>50</v>
      </c>
      <c r="BE112" s="11">
        <f t="shared" si="94"/>
        <v>10</v>
      </c>
      <c r="BF112" s="11">
        <f t="shared" si="91"/>
        <v>2950</v>
      </c>
      <c r="BG112" s="12">
        <f t="shared" si="86"/>
        <v>74640</v>
      </c>
      <c r="BH112" s="13"/>
      <c r="BI112" s="13"/>
    </row>
    <row r="113" spans="1:61" ht="16.5" thickBot="1" x14ac:dyDescent="0.3">
      <c r="A113" s="61"/>
      <c r="B113" s="62"/>
      <c r="C113" s="65" t="s">
        <v>51</v>
      </c>
      <c r="D113" s="66">
        <f>D112*10</f>
        <v>8400</v>
      </c>
      <c r="E113" s="66">
        <f t="shared" ref="E113:BF113" si="96">E112*10</f>
        <v>3900</v>
      </c>
      <c r="F113" s="66">
        <f t="shared" si="96"/>
        <v>4200</v>
      </c>
      <c r="G113" s="66">
        <f t="shared" si="96"/>
        <v>3300</v>
      </c>
      <c r="H113" s="66">
        <f t="shared" si="96"/>
        <v>600</v>
      </c>
      <c r="I113" s="66">
        <f t="shared" si="96"/>
        <v>1100</v>
      </c>
      <c r="J113" s="66">
        <f t="shared" si="96"/>
        <v>7700</v>
      </c>
      <c r="K113" s="66">
        <f t="shared" ref="K113:R113" si="97">K112*10</f>
        <v>4000</v>
      </c>
      <c r="L113" s="66">
        <f t="shared" si="97"/>
        <v>8700</v>
      </c>
      <c r="M113" s="66">
        <f t="shared" si="97"/>
        <v>2500</v>
      </c>
      <c r="N113" s="66">
        <f t="shared" si="97"/>
        <v>19000</v>
      </c>
      <c r="O113" s="66">
        <f t="shared" si="97"/>
        <v>16900</v>
      </c>
      <c r="P113" s="66">
        <f t="shared" si="97"/>
        <v>5600</v>
      </c>
      <c r="Q113" s="66">
        <f t="shared" si="97"/>
        <v>1900</v>
      </c>
      <c r="R113" s="66">
        <f t="shared" si="97"/>
        <v>1000</v>
      </c>
      <c r="S113" s="66">
        <f t="shared" ref="S113:V113" si="98">S112*10</f>
        <v>25000</v>
      </c>
      <c r="T113" s="66">
        <f t="shared" si="98"/>
        <v>17900</v>
      </c>
      <c r="U113" s="66">
        <f t="shared" si="98"/>
        <v>8200</v>
      </c>
      <c r="V113" s="66">
        <f t="shared" si="98"/>
        <v>4900</v>
      </c>
      <c r="W113" s="66">
        <f t="shared" ref="W113:BE113" si="99">W112*10</f>
        <v>47000</v>
      </c>
      <c r="X113" s="66">
        <f t="shared" si="99"/>
        <v>31500</v>
      </c>
      <c r="Y113" s="66">
        <f t="shared" si="99"/>
        <v>5700</v>
      </c>
      <c r="Z113" s="66">
        <f t="shared" si="99"/>
        <v>3400</v>
      </c>
      <c r="AA113" s="66">
        <f t="shared" ref="AA113" si="100">AA112*10</f>
        <v>45900</v>
      </c>
      <c r="AB113" s="66">
        <f t="shared" si="99"/>
        <v>29600</v>
      </c>
      <c r="AC113" s="66">
        <f t="shared" si="99"/>
        <v>2900</v>
      </c>
      <c r="AD113" s="66">
        <f t="shared" si="99"/>
        <v>14100</v>
      </c>
      <c r="AE113" s="66">
        <f t="shared" si="99"/>
        <v>20800</v>
      </c>
      <c r="AF113" s="66">
        <f t="shared" si="99"/>
        <v>7100</v>
      </c>
      <c r="AG113" s="66">
        <f t="shared" si="99"/>
        <v>22700</v>
      </c>
      <c r="AH113" s="66">
        <f t="shared" si="99"/>
        <v>20300</v>
      </c>
      <c r="AI113" s="66">
        <f t="shared" si="99"/>
        <v>5000</v>
      </c>
      <c r="AJ113" s="66">
        <f t="shared" si="99"/>
        <v>29100</v>
      </c>
      <c r="AK113" s="66">
        <f t="shared" si="99"/>
        <v>30900</v>
      </c>
      <c r="AL113" s="66">
        <f t="shared" si="99"/>
        <v>10800</v>
      </c>
      <c r="AM113" s="66">
        <f t="shared" si="99"/>
        <v>30300</v>
      </c>
      <c r="AN113" s="66">
        <f t="shared" si="99"/>
        <v>33100</v>
      </c>
      <c r="AO113" s="66">
        <f t="shared" si="99"/>
        <v>7400</v>
      </c>
      <c r="AP113" s="66">
        <f t="shared" si="99"/>
        <v>24800</v>
      </c>
      <c r="AQ113" s="66">
        <f t="shared" si="99"/>
        <v>10200</v>
      </c>
      <c r="AR113" s="66">
        <f t="shared" si="99"/>
        <v>8300</v>
      </c>
      <c r="AS113" s="66">
        <f t="shared" si="99"/>
        <v>5000</v>
      </c>
      <c r="AT113" s="66">
        <f t="shared" si="99"/>
        <v>3100</v>
      </c>
      <c r="AU113" s="66">
        <f t="shared" si="99"/>
        <v>1200</v>
      </c>
      <c r="AV113" s="66">
        <f t="shared" si="99"/>
        <v>37300</v>
      </c>
      <c r="AW113" s="66">
        <f t="shared" si="99"/>
        <v>18900</v>
      </c>
      <c r="AX113" s="66">
        <f t="shared" si="99"/>
        <v>15700</v>
      </c>
      <c r="AY113" s="66">
        <f t="shared" si="99"/>
        <v>13800</v>
      </c>
      <c r="AZ113" s="66">
        <f t="shared" si="99"/>
        <v>1700</v>
      </c>
      <c r="BA113" s="66">
        <f t="shared" si="99"/>
        <v>27000</v>
      </c>
      <c r="BB113" s="66">
        <f t="shared" si="99"/>
        <v>5700</v>
      </c>
      <c r="BC113" s="66">
        <f t="shared" si="99"/>
        <v>1200</v>
      </c>
      <c r="BD113" s="66">
        <f t="shared" si="99"/>
        <v>500</v>
      </c>
      <c r="BE113" s="66">
        <f t="shared" si="99"/>
        <v>100</v>
      </c>
      <c r="BF113" s="66">
        <f t="shared" si="96"/>
        <v>29500</v>
      </c>
      <c r="BG113" s="65">
        <f t="shared" ref="BG113" si="101">BG112*10</f>
        <v>746400</v>
      </c>
      <c r="BH113" s="14"/>
      <c r="BI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BD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53" max="53" width="9.140625" customWidth="1"/>
    <col min="54" max="54" width="23.140625" customWidth="1"/>
    <col min="56" max="56" width="10.7109375" customWidth="1"/>
    <col min="58" max="58" width="9.28515625" customWidth="1"/>
  </cols>
  <sheetData>
    <row r="1" spans="1:56" ht="33.75" customHeight="1" thickBot="1" x14ac:dyDescent="0.3">
      <c r="A1" s="106" t="s">
        <v>77</v>
      </c>
      <c r="B1" s="107"/>
      <c r="C1" s="108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48" t="s">
        <v>161</v>
      </c>
      <c r="BC1" s="52" t="s">
        <v>29</v>
      </c>
      <c r="BD1" s="2" t="s">
        <v>52</v>
      </c>
    </row>
    <row r="2" spans="1:56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>
        <v>5</v>
      </c>
      <c r="AZ2" s="69"/>
      <c r="BA2" s="69"/>
      <c r="BB2" s="49">
        <f t="shared" ref="BB2:BB36" si="0">SUM(D2:BA2)</f>
        <v>144</v>
      </c>
      <c r="BC2" s="96">
        <f>BB2*10</f>
        <v>1440</v>
      </c>
      <c r="BD2" s="92">
        <f>BC2*10</f>
        <v>14400</v>
      </c>
    </row>
    <row r="3" spans="1:56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/>
      <c r="AO3" s="72"/>
      <c r="AP3" s="72">
        <v>18</v>
      </c>
      <c r="AQ3" s="72"/>
      <c r="AR3" s="72"/>
      <c r="AS3" s="72"/>
      <c r="AT3" s="72"/>
      <c r="AU3" s="72"/>
      <c r="AV3" s="72">
        <v>54</v>
      </c>
      <c r="AW3" s="72"/>
      <c r="AX3" s="72"/>
      <c r="AY3" s="72"/>
      <c r="AZ3" s="72"/>
      <c r="BA3" s="72"/>
      <c r="BB3" s="51">
        <f t="shared" si="0"/>
        <v>284</v>
      </c>
      <c r="BC3" s="99">
        <f t="shared" ref="BC3:BD3" si="1">BB3*10</f>
        <v>2840</v>
      </c>
      <c r="BD3" s="95">
        <f t="shared" si="1"/>
        <v>28400</v>
      </c>
    </row>
    <row r="4" spans="1:56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>
        <v>202</v>
      </c>
      <c r="AW4" s="72"/>
      <c r="AX4" s="72"/>
      <c r="AY4" s="72"/>
      <c r="AZ4" s="72"/>
      <c r="BA4" s="72"/>
      <c r="BB4" s="51">
        <f t="shared" si="0"/>
        <v>614</v>
      </c>
      <c r="BC4" s="99">
        <f t="shared" ref="BC4:BD4" si="2">BB4*10</f>
        <v>6140</v>
      </c>
      <c r="BD4" s="95">
        <f t="shared" si="2"/>
        <v>61400</v>
      </c>
    </row>
    <row r="5" spans="1:56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2"/>
      <c r="AQ5" s="82"/>
      <c r="AR5" s="82"/>
      <c r="AS5" s="82"/>
      <c r="AT5" s="82"/>
      <c r="AU5" s="82"/>
      <c r="AV5" s="82">
        <v>1</v>
      </c>
      <c r="AW5" s="82"/>
      <c r="AX5" s="82"/>
      <c r="AY5" s="82"/>
      <c r="AZ5" s="82"/>
      <c r="BA5" s="82"/>
      <c r="BB5" s="83">
        <f t="shared" si="0"/>
        <v>94</v>
      </c>
      <c r="BC5" s="100">
        <f t="shared" ref="BC5:BD5" si="3">BB5*10</f>
        <v>940</v>
      </c>
      <c r="BD5" s="101">
        <f t="shared" si="3"/>
        <v>9400</v>
      </c>
    </row>
    <row r="6" spans="1:56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>
        <v>29</v>
      </c>
      <c r="AW6" s="69"/>
      <c r="AX6" s="69"/>
      <c r="AY6" s="69"/>
      <c r="AZ6" s="69"/>
      <c r="BA6" s="69"/>
      <c r="BB6" s="49">
        <f t="shared" si="0"/>
        <v>374</v>
      </c>
      <c r="BC6" s="96">
        <f t="shared" ref="BC6:BD6" si="4">BB6*10</f>
        <v>3740</v>
      </c>
      <c r="BD6" s="92">
        <f t="shared" si="4"/>
        <v>37400</v>
      </c>
    </row>
    <row r="7" spans="1:56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>
        <v>30</v>
      </c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51">
        <f t="shared" si="0"/>
        <v>183</v>
      </c>
      <c r="BC7" s="99">
        <f t="shared" ref="BC7:BD7" si="5">BB7*10</f>
        <v>1830</v>
      </c>
      <c r="BD7" s="95">
        <f t="shared" si="5"/>
        <v>18300</v>
      </c>
    </row>
    <row r="8" spans="1:56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>
        <v>60</v>
      </c>
      <c r="AW8" s="72"/>
      <c r="AX8" s="72"/>
      <c r="AY8" s="72"/>
      <c r="AZ8" s="72"/>
      <c r="BA8" s="72"/>
      <c r="BB8" s="51">
        <f t="shared" si="0"/>
        <v>275</v>
      </c>
      <c r="BC8" s="99">
        <f t="shared" ref="BC8:BD8" si="6">BB8*10</f>
        <v>2750</v>
      </c>
      <c r="BD8" s="95">
        <f t="shared" si="6"/>
        <v>27500</v>
      </c>
    </row>
    <row r="9" spans="1:56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/>
      <c r="AO9" s="72"/>
      <c r="AP9" s="72">
        <v>8</v>
      </c>
      <c r="AQ9" s="72"/>
      <c r="AR9" s="72"/>
      <c r="AS9" s="72"/>
      <c r="AT9" s="72"/>
      <c r="AU9" s="72"/>
      <c r="AV9" s="72">
        <v>24</v>
      </c>
      <c r="AW9" s="72"/>
      <c r="AX9" s="72"/>
      <c r="AY9" s="72"/>
      <c r="AZ9" s="72"/>
      <c r="BA9" s="72"/>
      <c r="BB9" s="51">
        <f t="shared" si="0"/>
        <v>57</v>
      </c>
      <c r="BC9" s="99">
        <f t="shared" ref="BC9:BD9" si="7">BB9*10</f>
        <v>570</v>
      </c>
      <c r="BD9" s="95">
        <f t="shared" si="7"/>
        <v>5700</v>
      </c>
    </row>
    <row r="10" spans="1:56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/>
      <c r="AO10" s="72"/>
      <c r="AP10" s="72">
        <v>9</v>
      </c>
      <c r="AQ10" s="72"/>
      <c r="AR10" s="72"/>
      <c r="AS10" s="72"/>
      <c r="AT10" s="72"/>
      <c r="AU10" s="72"/>
      <c r="AV10" s="72">
        <v>20</v>
      </c>
      <c r="AW10" s="72"/>
      <c r="AX10" s="72"/>
      <c r="AY10" s="72"/>
      <c r="AZ10" s="72"/>
      <c r="BA10" s="72"/>
      <c r="BB10" s="51">
        <f t="shared" si="0"/>
        <v>54</v>
      </c>
      <c r="BC10" s="99">
        <f t="shared" ref="BC10:BD10" si="8">BB10*10</f>
        <v>540</v>
      </c>
      <c r="BD10" s="95">
        <f t="shared" si="8"/>
        <v>5400</v>
      </c>
    </row>
    <row r="11" spans="1:56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9</v>
      </c>
      <c r="AW11" s="72"/>
      <c r="AX11" s="72"/>
      <c r="AY11" s="72"/>
      <c r="AZ11" s="72"/>
      <c r="BA11" s="72"/>
      <c r="BB11" s="51">
        <f t="shared" si="0"/>
        <v>254</v>
      </c>
      <c r="BC11" s="99">
        <f t="shared" ref="BC11:BC47" si="9">BB11*10</f>
        <v>2540</v>
      </c>
      <c r="BD11" s="95">
        <f t="shared" ref="BD11:BD47" si="10">BC11*10</f>
        <v>25400</v>
      </c>
    </row>
    <row r="12" spans="1:56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12</v>
      </c>
      <c r="AQ12" s="72"/>
      <c r="AR12" s="72"/>
      <c r="AS12" s="72"/>
      <c r="AT12" s="72"/>
      <c r="AU12" s="72"/>
      <c r="AV12" s="72">
        <v>26</v>
      </c>
      <c r="AW12" s="72"/>
      <c r="AX12" s="72"/>
      <c r="AY12" s="72"/>
      <c r="AZ12" s="72"/>
      <c r="BA12" s="72"/>
      <c r="BB12" s="51">
        <f t="shared" si="0"/>
        <v>65</v>
      </c>
      <c r="BC12" s="99">
        <f t="shared" si="9"/>
        <v>650</v>
      </c>
      <c r="BD12" s="95">
        <f t="shared" si="10"/>
        <v>6500</v>
      </c>
    </row>
    <row r="13" spans="1:56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7</v>
      </c>
      <c r="AQ13" s="72"/>
      <c r="AR13" s="72"/>
      <c r="AS13" s="72"/>
      <c r="AT13" s="72"/>
      <c r="AU13" s="72"/>
      <c r="AV13" s="72">
        <v>12</v>
      </c>
      <c r="AW13" s="72"/>
      <c r="AX13" s="72"/>
      <c r="AY13" s="72"/>
      <c r="AZ13" s="72"/>
      <c r="BA13" s="72"/>
      <c r="BB13" s="51">
        <f t="shared" si="0"/>
        <v>42</v>
      </c>
      <c r="BC13" s="99">
        <f t="shared" ref="BC13:BC41" si="11">BB13*10</f>
        <v>420</v>
      </c>
      <c r="BD13" s="95">
        <f t="shared" ref="BD13:BD41" si="12">BC13*10</f>
        <v>4200</v>
      </c>
    </row>
    <row r="14" spans="1:56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>
        <v>10</v>
      </c>
      <c r="AQ14" s="72"/>
      <c r="AR14" s="72"/>
      <c r="AS14" s="72"/>
      <c r="AT14" s="72"/>
      <c r="AU14" s="72">
        <v>58</v>
      </c>
      <c r="AV14" s="72"/>
      <c r="AW14" s="72"/>
      <c r="AX14" s="72"/>
      <c r="AY14" s="72"/>
      <c r="AZ14" s="72"/>
      <c r="BA14" s="72"/>
      <c r="BB14" s="51">
        <f t="shared" si="0"/>
        <v>272</v>
      </c>
      <c r="BC14" s="99">
        <f t="shared" si="11"/>
        <v>2720</v>
      </c>
      <c r="BD14" s="95">
        <f t="shared" si="12"/>
        <v>27200</v>
      </c>
    </row>
    <row r="15" spans="1:56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>
        <v>5</v>
      </c>
      <c r="AW15" s="72"/>
      <c r="AX15" s="72"/>
      <c r="AY15" s="72"/>
      <c r="AZ15" s="72"/>
      <c r="BA15" s="72"/>
      <c r="BB15" s="51">
        <f t="shared" si="0"/>
        <v>11</v>
      </c>
      <c r="BC15" s="99">
        <f t="shared" si="11"/>
        <v>110</v>
      </c>
      <c r="BD15" s="95">
        <f t="shared" si="12"/>
        <v>1100</v>
      </c>
    </row>
    <row r="16" spans="1:56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51">
        <f t="shared" si="0"/>
        <v>15</v>
      </c>
      <c r="BC16" s="99">
        <f t="shared" si="11"/>
        <v>150</v>
      </c>
      <c r="BD16" s="95">
        <f t="shared" si="12"/>
        <v>1500</v>
      </c>
    </row>
    <row r="17" spans="1:56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>
        <v>18</v>
      </c>
      <c r="AW17" s="72"/>
      <c r="AX17" s="72"/>
      <c r="AY17" s="72"/>
      <c r="AZ17" s="72"/>
      <c r="BA17" s="72"/>
      <c r="BB17" s="51">
        <f t="shared" si="0"/>
        <v>39</v>
      </c>
      <c r="BC17" s="99">
        <f t="shared" ref="BC17:BC21" si="13">BB17*10</f>
        <v>390</v>
      </c>
      <c r="BD17" s="95">
        <f t="shared" ref="BD17:BD21" si="14">BC17*10</f>
        <v>3900</v>
      </c>
    </row>
    <row r="18" spans="1:56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51">
        <f t="shared" si="0"/>
        <v>16</v>
      </c>
      <c r="BC18" s="99">
        <f t="shared" si="13"/>
        <v>160</v>
      </c>
      <c r="BD18" s="95">
        <f t="shared" si="14"/>
        <v>1600</v>
      </c>
    </row>
    <row r="19" spans="1:56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>
        <v>17</v>
      </c>
      <c r="AV19" s="72"/>
      <c r="AW19" s="72"/>
      <c r="AX19" s="72"/>
      <c r="AY19" s="72"/>
      <c r="AZ19" s="72"/>
      <c r="BA19" s="72"/>
      <c r="BB19" s="51">
        <f t="shared" si="0"/>
        <v>39</v>
      </c>
      <c r="BC19" s="99">
        <f t="shared" ref="BC19:BC20" si="15">BB19*10</f>
        <v>390</v>
      </c>
      <c r="BD19" s="95">
        <f t="shared" ref="BD19:BD20" si="16">BC19*10</f>
        <v>3900</v>
      </c>
    </row>
    <row r="20" spans="1:56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>
        <v>11</v>
      </c>
      <c r="AW20" s="72"/>
      <c r="AX20" s="72"/>
      <c r="AY20" s="72"/>
      <c r="AZ20" s="72"/>
      <c r="BA20" s="72"/>
      <c r="BB20" s="51">
        <f t="shared" si="0"/>
        <v>22</v>
      </c>
      <c r="BC20" s="99">
        <f t="shared" si="15"/>
        <v>220</v>
      </c>
      <c r="BD20" s="95">
        <f t="shared" si="16"/>
        <v>2200</v>
      </c>
    </row>
    <row r="21" spans="1:56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51">
        <f t="shared" si="0"/>
        <v>6</v>
      </c>
      <c r="BC21" s="99">
        <f t="shared" si="13"/>
        <v>60</v>
      </c>
      <c r="BD21" s="95">
        <f t="shared" si="14"/>
        <v>600</v>
      </c>
    </row>
    <row r="22" spans="1:56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51">
        <f t="shared" si="0"/>
        <v>62</v>
      </c>
      <c r="BC22" s="99">
        <f t="shared" ref="BC22" si="17">BB22*10</f>
        <v>620</v>
      </c>
      <c r="BD22" s="95">
        <f t="shared" ref="BD22" si="18">BC22*10</f>
        <v>6200</v>
      </c>
    </row>
    <row r="23" spans="1:56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/>
      <c r="AO23" s="72"/>
      <c r="AP23" s="72">
        <v>22</v>
      </c>
      <c r="AQ23" s="72"/>
      <c r="AR23" s="72"/>
      <c r="AS23" s="72"/>
      <c r="AT23" s="72"/>
      <c r="AU23" s="72"/>
      <c r="AV23" s="72">
        <v>86</v>
      </c>
      <c r="AW23" s="72"/>
      <c r="AX23" s="72"/>
      <c r="AY23" s="72"/>
      <c r="AZ23" s="72"/>
      <c r="BA23" s="72"/>
      <c r="BB23" s="51">
        <f t="shared" si="0"/>
        <v>149</v>
      </c>
      <c r="BC23" s="99">
        <f t="shared" ref="BC23:BC26" si="19">BB23*10</f>
        <v>1490</v>
      </c>
      <c r="BD23" s="95">
        <f t="shared" ref="BD23:BD26" si="20">BC23*10</f>
        <v>14900</v>
      </c>
    </row>
    <row r="24" spans="1:56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51">
        <f t="shared" si="0"/>
        <v>2</v>
      </c>
      <c r="BC24" s="99">
        <f t="shared" si="19"/>
        <v>20</v>
      </c>
      <c r="BD24" s="95">
        <f t="shared" si="20"/>
        <v>200</v>
      </c>
    </row>
    <row r="25" spans="1:56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72"/>
      <c r="AQ25" s="72"/>
      <c r="AR25" s="72"/>
      <c r="AS25" s="72"/>
      <c r="AT25" s="72"/>
      <c r="AU25" s="72"/>
      <c r="AV25" s="72">
        <v>9</v>
      </c>
      <c r="AW25" s="72"/>
      <c r="AX25" s="72"/>
      <c r="AY25" s="72"/>
      <c r="AZ25" s="72"/>
      <c r="BA25" s="72"/>
      <c r="BB25" s="51">
        <f t="shared" si="0"/>
        <v>246</v>
      </c>
      <c r="BC25" s="99">
        <f t="shared" si="19"/>
        <v>2460</v>
      </c>
      <c r="BD25" s="95">
        <f t="shared" si="20"/>
        <v>24600</v>
      </c>
    </row>
    <row r="26" spans="1:56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51">
        <f t="shared" si="0"/>
        <v>58</v>
      </c>
      <c r="BC26" s="99">
        <f t="shared" si="19"/>
        <v>580</v>
      </c>
      <c r="BD26" s="95">
        <f t="shared" si="20"/>
        <v>5800</v>
      </c>
    </row>
    <row r="27" spans="1:56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51">
        <f t="shared" si="0"/>
        <v>2</v>
      </c>
      <c r="BC27" s="99">
        <f t="shared" si="11"/>
        <v>20</v>
      </c>
      <c r="BD27" s="95">
        <f t="shared" si="12"/>
        <v>200</v>
      </c>
    </row>
    <row r="28" spans="1:56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51">
        <f t="shared" si="0"/>
        <v>58</v>
      </c>
      <c r="BC28" s="99">
        <f t="shared" ref="BC28" si="21">BB28*10</f>
        <v>580</v>
      </c>
      <c r="BD28" s="95">
        <f t="shared" ref="BD28" si="22">BC28*10</f>
        <v>5800</v>
      </c>
    </row>
    <row r="29" spans="1:56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>
        <v>13</v>
      </c>
      <c r="AQ29" s="72"/>
      <c r="AR29" s="72"/>
      <c r="AS29" s="72"/>
      <c r="AT29" s="72"/>
      <c r="AU29" s="72"/>
      <c r="AV29" s="72">
        <v>22</v>
      </c>
      <c r="AW29" s="72"/>
      <c r="AX29" s="72"/>
      <c r="AY29" s="72"/>
      <c r="AZ29" s="72"/>
      <c r="BA29" s="72"/>
      <c r="BB29" s="51">
        <f t="shared" si="0"/>
        <v>257</v>
      </c>
      <c r="BC29" s="99">
        <f t="shared" ref="BC29:BC39" si="23">BB29*10</f>
        <v>2570</v>
      </c>
      <c r="BD29" s="95">
        <f t="shared" ref="BD29:BD39" si="24">BC29*10</f>
        <v>25700</v>
      </c>
    </row>
    <row r="30" spans="1:56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>
        <v>9</v>
      </c>
      <c r="AW30" s="72"/>
      <c r="AX30" s="72"/>
      <c r="AY30" s="72"/>
      <c r="AZ30" s="72"/>
      <c r="BA30" s="72"/>
      <c r="BB30" s="51">
        <f t="shared" si="0"/>
        <v>135</v>
      </c>
      <c r="BC30" s="99">
        <f t="shared" si="23"/>
        <v>1350</v>
      </c>
      <c r="BD30" s="95">
        <f t="shared" si="24"/>
        <v>13500</v>
      </c>
    </row>
    <row r="31" spans="1:56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3</v>
      </c>
      <c r="AW31" s="72"/>
      <c r="AX31" s="72"/>
      <c r="AY31" s="72"/>
      <c r="AZ31" s="72"/>
      <c r="BA31" s="72"/>
      <c r="BB31" s="51">
        <f t="shared" si="0"/>
        <v>7</v>
      </c>
      <c r="BC31" s="99">
        <f t="shared" si="23"/>
        <v>70</v>
      </c>
      <c r="BD31" s="95">
        <f t="shared" si="24"/>
        <v>700</v>
      </c>
    </row>
    <row r="32" spans="1:56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4</v>
      </c>
      <c r="AW32" s="72"/>
      <c r="AX32" s="72"/>
      <c r="AY32" s="72"/>
      <c r="AZ32" s="72"/>
      <c r="BA32" s="72"/>
      <c r="BB32" s="51">
        <f t="shared" si="0"/>
        <v>6</v>
      </c>
      <c r="BC32" s="99">
        <f t="shared" si="23"/>
        <v>60</v>
      </c>
      <c r="BD32" s="95">
        <f t="shared" si="24"/>
        <v>600</v>
      </c>
    </row>
    <row r="33" spans="1:56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51">
        <f t="shared" ref="BB33:BB35" si="25">SUM(D33:BA33)</f>
        <v>6</v>
      </c>
      <c r="BC33" s="99">
        <f t="shared" ref="BC33:BC35" si="26">BB33*10</f>
        <v>60</v>
      </c>
      <c r="BD33" s="95">
        <f t="shared" ref="BD33:BD35" si="27">BC33*10</f>
        <v>600</v>
      </c>
    </row>
    <row r="34" spans="1:56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51">
        <f t="shared" si="25"/>
        <v>2</v>
      </c>
      <c r="BC34" s="99">
        <f t="shared" si="26"/>
        <v>20</v>
      </c>
      <c r="BD34" s="95">
        <f t="shared" si="27"/>
        <v>200</v>
      </c>
    </row>
    <row r="35" spans="1:56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51">
        <f t="shared" si="25"/>
        <v>4</v>
      </c>
      <c r="BC35" s="99">
        <f t="shared" si="26"/>
        <v>40</v>
      </c>
      <c r="BD35" s="95">
        <f t="shared" si="27"/>
        <v>400</v>
      </c>
    </row>
    <row r="36" spans="1:56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51">
        <f t="shared" si="0"/>
        <v>4</v>
      </c>
      <c r="BC36" s="99">
        <f t="shared" si="23"/>
        <v>40</v>
      </c>
      <c r="BD36" s="95">
        <f t="shared" si="24"/>
        <v>400</v>
      </c>
    </row>
    <row r="37" spans="1:56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51">
        <f t="shared" ref="BB37:BB62" si="28">SUM(D37:BA37)</f>
        <v>1</v>
      </c>
      <c r="BC37" s="99">
        <f t="shared" si="23"/>
        <v>10</v>
      </c>
      <c r="BD37" s="95">
        <f t="shared" si="24"/>
        <v>100</v>
      </c>
    </row>
    <row r="38" spans="1:56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51">
        <f t="shared" si="28"/>
        <v>2</v>
      </c>
      <c r="BC38" s="99">
        <f t="shared" ref="BC38" si="29">BB38*10</f>
        <v>20</v>
      </c>
      <c r="BD38" s="95">
        <f t="shared" ref="BD38" si="30">BC38*10</f>
        <v>200</v>
      </c>
    </row>
    <row r="39" spans="1:56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>
        <v>13</v>
      </c>
      <c r="AQ39" s="72"/>
      <c r="AR39" s="72"/>
      <c r="AS39" s="72"/>
      <c r="AT39" s="72"/>
      <c r="AU39" s="72"/>
      <c r="AV39" s="72">
        <v>67</v>
      </c>
      <c r="AW39" s="72"/>
      <c r="AX39" s="72"/>
      <c r="AY39" s="72"/>
      <c r="AZ39" s="72"/>
      <c r="BA39" s="72"/>
      <c r="BB39" s="51">
        <f t="shared" si="28"/>
        <v>254</v>
      </c>
      <c r="BC39" s="99">
        <f t="shared" si="23"/>
        <v>2540</v>
      </c>
      <c r="BD39" s="95">
        <f t="shared" si="24"/>
        <v>25400</v>
      </c>
    </row>
    <row r="40" spans="1:56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10</v>
      </c>
      <c r="AQ40" s="72"/>
      <c r="AR40" s="72"/>
      <c r="AS40" s="72"/>
      <c r="AT40" s="72"/>
      <c r="AU40" s="72">
        <v>125</v>
      </c>
      <c r="AV40" s="72"/>
      <c r="AW40" s="72"/>
      <c r="AX40" s="72"/>
      <c r="AY40" s="72"/>
      <c r="AZ40" s="72"/>
      <c r="BA40" s="72"/>
      <c r="BB40" s="51">
        <f t="shared" si="28"/>
        <v>255</v>
      </c>
      <c r="BC40" s="99">
        <f t="shared" ref="BC40" si="31">BB40*10</f>
        <v>2550</v>
      </c>
      <c r="BD40" s="95">
        <f t="shared" ref="BD40" si="32">BC40*10</f>
        <v>25500</v>
      </c>
    </row>
    <row r="41" spans="1:56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51">
        <f t="shared" si="28"/>
        <v>3</v>
      </c>
      <c r="BC41" s="99">
        <f t="shared" si="11"/>
        <v>30</v>
      </c>
      <c r="BD41" s="95">
        <f t="shared" si="12"/>
        <v>300</v>
      </c>
    </row>
    <row r="42" spans="1:56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51">
        <f t="shared" si="28"/>
        <v>3</v>
      </c>
      <c r="BC42" s="99">
        <f t="shared" si="9"/>
        <v>30</v>
      </c>
      <c r="BD42" s="95">
        <f t="shared" si="10"/>
        <v>300</v>
      </c>
    </row>
    <row r="43" spans="1:56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51">
        <f t="shared" si="28"/>
        <v>6</v>
      </c>
      <c r="BC43" s="99">
        <f t="shared" si="9"/>
        <v>60</v>
      </c>
      <c r="BD43" s="95">
        <f t="shared" si="10"/>
        <v>600</v>
      </c>
    </row>
    <row r="44" spans="1:56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51">
        <f t="shared" si="28"/>
        <v>5</v>
      </c>
      <c r="BC44" s="99">
        <f t="shared" ref="BC44" si="33">BB44*10</f>
        <v>50</v>
      </c>
      <c r="BD44" s="95">
        <f t="shared" ref="BD44" si="34">BC44*10</f>
        <v>500</v>
      </c>
    </row>
    <row r="45" spans="1:56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51">
        <f t="shared" ref="BB45" si="35">SUM(D45:BA45)</f>
        <v>1</v>
      </c>
      <c r="BC45" s="99">
        <f t="shared" ref="BC45" si="36">BB45*10</f>
        <v>10</v>
      </c>
      <c r="BD45" s="95">
        <f t="shared" ref="BD45" si="37">BC45*10</f>
        <v>100</v>
      </c>
    </row>
    <row r="46" spans="1:56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51">
        <f t="shared" si="28"/>
        <v>4</v>
      </c>
      <c r="BC46" s="99">
        <f t="shared" si="9"/>
        <v>40</v>
      </c>
      <c r="BD46" s="95">
        <f t="shared" si="10"/>
        <v>400</v>
      </c>
    </row>
    <row r="47" spans="1:56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51">
        <f t="shared" si="28"/>
        <v>29</v>
      </c>
      <c r="BC47" s="99">
        <f t="shared" si="9"/>
        <v>290</v>
      </c>
      <c r="BD47" s="95">
        <f t="shared" si="10"/>
        <v>2900</v>
      </c>
    </row>
    <row r="48" spans="1:56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/>
      <c r="AO48" s="82"/>
      <c r="AP48" s="82">
        <v>29</v>
      </c>
      <c r="AQ48" s="82"/>
      <c r="AR48" s="82"/>
      <c r="AS48" s="82"/>
      <c r="AT48" s="82"/>
      <c r="AU48" s="82"/>
      <c r="AV48" s="82">
        <v>150</v>
      </c>
      <c r="AW48" s="82"/>
      <c r="AX48" s="82"/>
      <c r="AY48" s="82"/>
      <c r="AZ48" s="82"/>
      <c r="BA48" s="82"/>
      <c r="BB48" s="83">
        <f t="shared" si="28"/>
        <v>460</v>
      </c>
      <c r="BC48" s="100">
        <f t="shared" ref="BC48:BD48" si="38">BB48*10</f>
        <v>4600</v>
      </c>
      <c r="BD48" s="101">
        <f t="shared" si="38"/>
        <v>46000</v>
      </c>
    </row>
    <row r="49" spans="1:56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14</v>
      </c>
      <c r="AN49" s="69">
        <v>3</v>
      </c>
      <c r="AO49" s="69"/>
      <c r="AP49" s="69">
        <v>15</v>
      </c>
      <c r="AQ49" s="69">
        <v>15</v>
      </c>
      <c r="AR49" s="69">
        <v>0</v>
      </c>
      <c r="AS49" s="69">
        <v>1</v>
      </c>
      <c r="AT49" s="69"/>
      <c r="AU49" s="69"/>
      <c r="AV49" s="69">
        <v>22</v>
      </c>
      <c r="AW49" s="69">
        <v>6</v>
      </c>
      <c r="AX49" s="69">
        <v>0</v>
      </c>
      <c r="AY49" s="69">
        <v>0</v>
      </c>
      <c r="AZ49" s="69"/>
      <c r="BA49" s="69"/>
      <c r="BB49" s="49">
        <f t="shared" si="28"/>
        <v>286</v>
      </c>
      <c r="BC49" s="96">
        <f t="shared" ref="BC49:BD49" si="39">BB49*10</f>
        <v>2860</v>
      </c>
      <c r="BD49" s="92">
        <f t="shared" si="39"/>
        <v>28600</v>
      </c>
    </row>
    <row r="50" spans="1:56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12</v>
      </c>
      <c r="AN50" s="72">
        <v>3</v>
      </c>
      <c r="AO50" s="72">
        <v>2</v>
      </c>
      <c r="AP50" s="72">
        <v>20</v>
      </c>
      <c r="AQ50" s="72">
        <v>8</v>
      </c>
      <c r="AR50" s="72">
        <v>1</v>
      </c>
      <c r="AS50" s="72">
        <v>4</v>
      </c>
      <c r="AT50" s="72"/>
      <c r="AU50" s="72"/>
      <c r="AV50" s="72">
        <v>35</v>
      </c>
      <c r="AW50" s="72">
        <v>24</v>
      </c>
      <c r="AX50" s="72">
        <v>8</v>
      </c>
      <c r="AY50" s="72">
        <v>3</v>
      </c>
      <c r="AZ50" s="72"/>
      <c r="BA50" s="72"/>
      <c r="BB50" s="51">
        <f t="shared" si="28"/>
        <v>524</v>
      </c>
      <c r="BC50" s="99">
        <f t="shared" ref="BC50:BD50" si="40">BB50*10</f>
        <v>5240</v>
      </c>
      <c r="BD50" s="95">
        <f t="shared" si="40"/>
        <v>52400</v>
      </c>
    </row>
    <row r="51" spans="1:56" ht="15.75" x14ac:dyDescent="0.25">
      <c r="A51" s="90"/>
      <c r="B51" s="35" t="s">
        <v>44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/>
      <c r="AP51" s="72">
        <v>0</v>
      </c>
      <c r="AQ51" s="72">
        <v>0</v>
      </c>
      <c r="AR51" s="72">
        <v>0</v>
      </c>
      <c r="AS51" s="72">
        <v>0</v>
      </c>
      <c r="AT51" s="72"/>
      <c r="AU51" s="72"/>
      <c r="AV51" s="72">
        <v>0</v>
      </c>
      <c r="AW51" s="72">
        <v>0</v>
      </c>
      <c r="AX51" s="72">
        <v>0</v>
      </c>
      <c r="AY51" s="72">
        <v>0</v>
      </c>
      <c r="AZ51" s="72"/>
      <c r="BA51" s="72"/>
      <c r="BB51" s="51">
        <f t="shared" si="28"/>
        <v>5</v>
      </c>
      <c r="BC51" s="99">
        <f t="shared" ref="BC51:BC60" si="41">BB51*10</f>
        <v>50</v>
      </c>
      <c r="BD51" s="95">
        <f t="shared" ref="BD51:BD60" si="42">BC51*10</f>
        <v>500</v>
      </c>
    </row>
    <row r="52" spans="1:56" ht="15.75" x14ac:dyDescent="0.25">
      <c r="A52" s="90"/>
      <c r="B52" s="35" t="s">
        <v>37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7</v>
      </c>
      <c r="AN52" s="72">
        <v>0</v>
      </c>
      <c r="AO52" s="72">
        <v>2</v>
      </c>
      <c r="AP52" s="72">
        <v>5</v>
      </c>
      <c r="AQ52" s="72">
        <v>2</v>
      </c>
      <c r="AR52" s="72">
        <v>0</v>
      </c>
      <c r="AS52" s="72">
        <v>0</v>
      </c>
      <c r="AT52" s="72"/>
      <c r="AU52" s="72"/>
      <c r="AV52" s="72">
        <v>1</v>
      </c>
      <c r="AW52" s="72">
        <v>16</v>
      </c>
      <c r="AX52" s="72">
        <v>10</v>
      </c>
      <c r="AY52" s="72">
        <v>2</v>
      </c>
      <c r="AZ52" s="72"/>
      <c r="BA52" s="72">
        <v>1</v>
      </c>
      <c r="BB52" s="51">
        <f t="shared" si="28"/>
        <v>218</v>
      </c>
      <c r="BC52" s="99">
        <f t="shared" si="41"/>
        <v>2180</v>
      </c>
      <c r="BD52" s="95">
        <f t="shared" si="42"/>
        <v>21800</v>
      </c>
    </row>
    <row r="53" spans="1:56" ht="15.75" x14ac:dyDescent="0.25">
      <c r="A53" s="90"/>
      <c r="B53" s="35" t="s">
        <v>45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/>
      <c r="AP53" s="72">
        <v>0</v>
      </c>
      <c r="AQ53" s="72">
        <v>2</v>
      </c>
      <c r="AR53" s="72">
        <v>0</v>
      </c>
      <c r="AS53" s="72">
        <v>1</v>
      </c>
      <c r="AT53" s="72"/>
      <c r="AU53" s="72"/>
      <c r="AV53" s="72">
        <v>1</v>
      </c>
      <c r="AW53" s="72">
        <v>3</v>
      </c>
      <c r="AX53" s="72">
        <v>1</v>
      </c>
      <c r="AY53" s="72">
        <v>0</v>
      </c>
      <c r="AZ53" s="72"/>
      <c r="BA53" s="72"/>
      <c r="BB53" s="51">
        <f t="shared" si="28"/>
        <v>56</v>
      </c>
      <c r="BC53" s="99">
        <f t="shared" ref="BC53:BC56" si="43">BB53*10</f>
        <v>560</v>
      </c>
      <c r="BD53" s="95">
        <f t="shared" ref="BD53:BD56" si="44">BC53*10</f>
        <v>5600</v>
      </c>
    </row>
    <row r="54" spans="1:56" ht="15.75" x14ac:dyDescent="0.25">
      <c r="A54" s="90"/>
      <c r="B54" s="35" t="s">
        <v>41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0</v>
      </c>
      <c r="AR54" s="72">
        <v>0</v>
      </c>
      <c r="AS54" s="72">
        <v>0</v>
      </c>
      <c r="AT54" s="72"/>
      <c r="AU54" s="72"/>
      <c r="AV54" s="72">
        <v>22</v>
      </c>
      <c r="AW54" s="72">
        <v>18</v>
      </c>
      <c r="AX54" s="72">
        <v>15</v>
      </c>
      <c r="AY54" s="72">
        <v>1</v>
      </c>
      <c r="AZ54" s="72"/>
      <c r="BA54" s="72"/>
      <c r="BB54" s="51">
        <f t="shared" ref="BB54:BB55" si="45">SUM(D54:BA54)</f>
        <v>212</v>
      </c>
      <c r="BC54" s="99">
        <f t="shared" ref="BC54:BC55" si="46">BB54*10</f>
        <v>2120</v>
      </c>
      <c r="BD54" s="95">
        <f t="shared" ref="BD54:BD55" si="47">BC54*10</f>
        <v>21200</v>
      </c>
    </row>
    <row r="55" spans="1:56" ht="15.75" x14ac:dyDescent="0.25">
      <c r="A55" s="90"/>
      <c r="B55" s="35" t="s">
        <v>46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>
        <v>0</v>
      </c>
      <c r="AO55" s="72"/>
      <c r="AP55" s="72">
        <v>1</v>
      </c>
      <c r="AQ55" s="72">
        <v>0</v>
      </c>
      <c r="AR55" s="72">
        <v>0</v>
      </c>
      <c r="AS55" s="72">
        <v>0</v>
      </c>
      <c r="AT55" s="72"/>
      <c r="AU55" s="72"/>
      <c r="AV55" s="72">
        <v>0</v>
      </c>
      <c r="AW55" s="72">
        <v>4</v>
      </c>
      <c r="AX55" s="72">
        <v>3</v>
      </c>
      <c r="AY55" s="72">
        <v>0</v>
      </c>
      <c r="AZ55" s="72"/>
      <c r="BA55" s="72"/>
      <c r="BB55" s="51">
        <f t="shared" si="45"/>
        <v>78</v>
      </c>
      <c r="BC55" s="99">
        <f t="shared" si="46"/>
        <v>780</v>
      </c>
      <c r="BD55" s="95">
        <f t="shared" si="47"/>
        <v>7800</v>
      </c>
    </row>
    <row r="56" spans="1:56" ht="15.75" x14ac:dyDescent="0.25">
      <c r="A56" s="90"/>
      <c r="B56" s="35" t="s">
        <v>62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1</v>
      </c>
      <c r="AT56" s="72"/>
      <c r="AU56" s="72"/>
      <c r="AV56" s="72">
        <v>15</v>
      </c>
      <c r="AW56" s="72">
        <v>8</v>
      </c>
      <c r="AX56" s="72">
        <v>3</v>
      </c>
      <c r="AY56" s="72">
        <v>0</v>
      </c>
      <c r="AZ56" s="72"/>
      <c r="BA56" s="72"/>
      <c r="BB56" s="51">
        <f t="shared" si="28"/>
        <v>152</v>
      </c>
      <c r="BC56" s="99">
        <f t="shared" si="43"/>
        <v>1520</v>
      </c>
      <c r="BD56" s="95">
        <f t="shared" si="44"/>
        <v>15200</v>
      </c>
    </row>
    <row r="57" spans="1:56" ht="15.75" x14ac:dyDescent="0.25">
      <c r="A57" s="90"/>
      <c r="B57" s="35" t="s">
        <v>47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4</v>
      </c>
      <c r="AN57" s="72">
        <v>0</v>
      </c>
      <c r="AO57" s="72"/>
      <c r="AP57" s="72">
        <v>14</v>
      </c>
      <c r="AQ57" s="72">
        <v>1</v>
      </c>
      <c r="AR57" s="72">
        <v>0</v>
      </c>
      <c r="AS57" s="72">
        <v>0</v>
      </c>
      <c r="AT57" s="72"/>
      <c r="AU57" s="72"/>
      <c r="AV57" s="72">
        <v>11</v>
      </c>
      <c r="AW57" s="72">
        <v>8</v>
      </c>
      <c r="AX57" s="72">
        <v>1</v>
      </c>
      <c r="AY57" s="72">
        <v>0</v>
      </c>
      <c r="AZ57" s="72"/>
      <c r="BA57" s="72"/>
      <c r="BB57" s="51">
        <f t="shared" si="28"/>
        <v>118</v>
      </c>
      <c r="BC57" s="99">
        <f t="shared" ref="BC57:BC58" si="48">BB57*10</f>
        <v>1180</v>
      </c>
      <c r="BD57" s="95">
        <f t="shared" ref="BD57:BD58" si="49">BC57*10</f>
        <v>11800</v>
      </c>
    </row>
    <row r="58" spans="1:56" ht="15.75" x14ac:dyDescent="0.25">
      <c r="A58" s="90"/>
      <c r="B58" s="35" t="s">
        <v>48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12</v>
      </c>
      <c r="AN58" s="72">
        <v>2</v>
      </c>
      <c r="AO58" s="72"/>
      <c r="AP58" s="72">
        <v>8</v>
      </c>
      <c r="AQ58" s="72">
        <v>1</v>
      </c>
      <c r="AR58" s="72">
        <v>0</v>
      </c>
      <c r="AS58" s="72">
        <v>0</v>
      </c>
      <c r="AT58" s="72"/>
      <c r="AU58" s="72"/>
      <c r="AV58" s="72">
        <v>17</v>
      </c>
      <c r="AW58" s="72">
        <v>13</v>
      </c>
      <c r="AX58" s="72">
        <v>6</v>
      </c>
      <c r="AY58" s="72">
        <v>0</v>
      </c>
      <c r="AZ58" s="72"/>
      <c r="BA58" s="72"/>
      <c r="BB58" s="51">
        <f t="shared" si="28"/>
        <v>213</v>
      </c>
      <c r="BC58" s="99">
        <f t="shared" si="48"/>
        <v>2130</v>
      </c>
      <c r="BD58" s="95">
        <f t="shared" si="49"/>
        <v>21300</v>
      </c>
    </row>
    <row r="59" spans="1:56" ht="15.75" x14ac:dyDescent="0.25">
      <c r="A59" s="90"/>
      <c r="B59" s="35" t="s">
        <v>38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42</v>
      </c>
      <c r="AN59" s="72">
        <v>0</v>
      </c>
      <c r="AO59" s="72"/>
      <c r="AP59" s="72">
        <v>33</v>
      </c>
      <c r="AQ59" s="72">
        <v>4</v>
      </c>
      <c r="AR59" s="72">
        <v>1</v>
      </c>
      <c r="AS59" s="72">
        <v>0</v>
      </c>
      <c r="AT59" s="72"/>
      <c r="AU59" s="72">
        <v>1</v>
      </c>
      <c r="AV59" s="72">
        <v>27</v>
      </c>
      <c r="AW59" s="72">
        <v>5</v>
      </c>
      <c r="AX59" s="72">
        <v>1</v>
      </c>
      <c r="AY59" s="72">
        <v>0</v>
      </c>
      <c r="AZ59" s="72">
        <v>1</v>
      </c>
      <c r="BA59" s="72"/>
      <c r="BB59" s="51">
        <f t="shared" si="28"/>
        <v>261</v>
      </c>
      <c r="BC59" s="99">
        <f t="shared" si="41"/>
        <v>2610</v>
      </c>
      <c r="BD59" s="95">
        <f t="shared" si="42"/>
        <v>26100</v>
      </c>
    </row>
    <row r="60" spans="1:56" ht="15.75" x14ac:dyDescent="0.25">
      <c r="A60" s="90"/>
      <c r="B60" s="35" t="s">
        <v>39</v>
      </c>
      <c r="C60" s="19" t="s">
        <v>115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23</v>
      </c>
      <c r="AN60" s="72">
        <v>2</v>
      </c>
      <c r="AO60" s="72">
        <v>1</v>
      </c>
      <c r="AP60" s="72">
        <v>13</v>
      </c>
      <c r="AQ60" s="72">
        <v>2</v>
      </c>
      <c r="AR60" s="72">
        <v>3</v>
      </c>
      <c r="AS60" s="72">
        <v>0</v>
      </c>
      <c r="AT60" s="72">
        <v>1</v>
      </c>
      <c r="AU60" s="72"/>
      <c r="AV60" s="72">
        <v>16</v>
      </c>
      <c r="AW60" s="72">
        <v>14</v>
      </c>
      <c r="AX60" s="72">
        <v>6</v>
      </c>
      <c r="AY60" s="72">
        <v>0</v>
      </c>
      <c r="AZ60" s="72"/>
      <c r="BA60" s="72"/>
      <c r="BB60" s="51">
        <f t="shared" si="28"/>
        <v>255</v>
      </c>
      <c r="BC60" s="99">
        <f t="shared" si="41"/>
        <v>2550</v>
      </c>
      <c r="BD60" s="95">
        <f t="shared" si="42"/>
        <v>25500</v>
      </c>
    </row>
    <row r="61" spans="1:56" ht="15.75" x14ac:dyDescent="0.25">
      <c r="A61" s="90"/>
      <c r="B61" s="35" t="s">
        <v>49</v>
      </c>
      <c r="C61" s="19" t="s">
        <v>115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/>
      <c r="AP61" s="72">
        <v>0</v>
      </c>
      <c r="AQ61" s="72">
        <v>0</v>
      </c>
      <c r="AR61" s="72">
        <v>0</v>
      </c>
      <c r="AS61" s="72">
        <v>0</v>
      </c>
      <c r="AT61" s="72"/>
      <c r="AU61" s="72"/>
      <c r="AV61" s="72">
        <v>0</v>
      </c>
      <c r="AW61" s="72">
        <v>0</v>
      </c>
      <c r="AX61" s="72">
        <v>0</v>
      </c>
      <c r="AY61" s="72">
        <v>0</v>
      </c>
      <c r="AZ61" s="72"/>
      <c r="BA61" s="72"/>
      <c r="BB61" s="51">
        <f t="shared" si="28"/>
        <v>0</v>
      </c>
      <c r="BC61" s="99">
        <f t="shared" ref="BC61:BD61" si="50">BB61*10</f>
        <v>0</v>
      </c>
      <c r="BD61" s="95">
        <f t="shared" si="50"/>
        <v>0</v>
      </c>
    </row>
    <row r="62" spans="1:56" ht="16.5" thickBot="1" x14ac:dyDescent="0.3">
      <c r="A62" s="29"/>
      <c r="B62" s="32" t="s">
        <v>40</v>
      </c>
      <c r="C62" s="47" t="s">
        <v>115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>
        <v>0</v>
      </c>
      <c r="AO62" s="71"/>
      <c r="AP62" s="71">
        <v>2</v>
      </c>
      <c r="AQ62" s="71">
        <v>2</v>
      </c>
      <c r="AR62" s="71">
        <v>0</v>
      </c>
      <c r="AS62" s="71">
        <v>1</v>
      </c>
      <c r="AT62" s="71"/>
      <c r="AU62" s="71"/>
      <c r="AV62" s="71">
        <v>33</v>
      </c>
      <c r="AW62" s="71">
        <v>20</v>
      </c>
      <c r="AX62" s="71">
        <v>8</v>
      </c>
      <c r="AY62" s="71">
        <v>1</v>
      </c>
      <c r="AZ62" s="71"/>
      <c r="BA62" s="71"/>
      <c r="BB62" s="53">
        <f t="shared" si="28"/>
        <v>282</v>
      </c>
      <c r="BC62" s="98">
        <f t="shared" ref="BC62:BD62" si="51">BB62*10</f>
        <v>2820</v>
      </c>
      <c r="BD62" s="94">
        <f t="shared" si="51"/>
        <v>28200</v>
      </c>
    </row>
    <row r="63" spans="1:56" ht="15.75" x14ac:dyDescent="0.25">
      <c r="A63" s="57"/>
      <c r="B63" s="58"/>
      <c r="C63" s="28" t="s">
        <v>25</v>
      </c>
      <c r="D63" s="55">
        <f t="shared" ref="D63:BB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AZ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114</v>
      </c>
      <c r="AN63" s="55">
        <f t="shared" si="53"/>
        <v>10</v>
      </c>
      <c r="AO63" s="55">
        <f t="shared" si="53"/>
        <v>5</v>
      </c>
      <c r="AP63" s="55">
        <f t="shared" si="53"/>
        <v>302</v>
      </c>
      <c r="AQ63" s="55">
        <f t="shared" ref="AQ63" si="54">SUM(AQ2:AQ62)</f>
        <v>37</v>
      </c>
      <c r="AR63" s="55">
        <f t="shared" ref="AR63" si="55">SUM(AR2:AR62)</f>
        <v>5</v>
      </c>
      <c r="AS63" s="55">
        <f t="shared" si="53"/>
        <v>8</v>
      </c>
      <c r="AT63" s="55">
        <f t="shared" si="53"/>
        <v>1</v>
      </c>
      <c r="AU63" s="55">
        <f t="shared" si="53"/>
        <v>201</v>
      </c>
      <c r="AV63" s="55">
        <f t="shared" si="53"/>
        <v>1025</v>
      </c>
      <c r="AW63" s="55">
        <f t="shared" si="53"/>
        <v>139</v>
      </c>
      <c r="AX63" s="55">
        <f t="shared" si="53"/>
        <v>62</v>
      </c>
      <c r="AY63" s="55">
        <f t="shared" si="53"/>
        <v>12</v>
      </c>
      <c r="AZ63" s="55">
        <f t="shared" si="53"/>
        <v>1</v>
      </c>
      <c r="BA63" s="55">
        <f t="shared" si="52"/>
        <v>1</v>
      </c>
      <c r="BB63" s="56">
        <f t="shared" si="52"/>
        <v>7541</v>
      </c>
      <c r="BC63" s="10"/>
      <c r="BD63" s="10"/>
    </row>
    <row r="64" spans="1:56" ht="15.75" x14ac:dyDescent="0.25">
      <c r="A64" s="59"/>
      <c r="B64" s="60"/>
      <c r="C64" s="24" t="s">
        <v>28</v>
      </c>
      <c r="D64" s="11">
        <f t="shared" ref="D64:BA64" si="56">D63*10</f>
        <v>1920</v>
      </c>
      <c r="E64" s="11">
        <f t="shared" ref="E64:I64" si="57">E63*10</f>
        <v>2160</v>
      </c>
      <c r="F64" s="11">
        <f t="shared" si="57"/>
        <v>3600</v>
      </c>
      <c r="G64" s="11">
        <f t="shared" si="57"/>
        <v>3390</v>
      </c>
      <c r="H64" s="11">
        <f t="shared" si="57"/>
        <v>1330</v>
      </c>
      <c r="I64" s="11">
        <f t="shared" si="57"/>
        <v>560</v>
      </c>
      <c r="J64" s="11">
        <f t="shared" ref="J64:L64" si="58">J63*10</f>
        <v>1910</v>
      </c>
      <c r="K64" s="11">
        <f t="shared" si="58"/>
        <v>880</v>
      </c>
      <c r="L64" s="11">
        <f t="shared" si="58"/>
        <v>170</v>
      </c>
      <c r="M64" s="11">
        <f t="shared" ref="M64:O64" si="59">M63*10</f>
        <v>260</v>
      </c>
      <c r="N64" s="11">
        <f t="shared" si="59"/>
        <v>1020</v>
      </c>
      <c r="O64" s="11">
        <f t="shared" si="59"/>
        <v>1450</v>
      </c>
      <c r="P64" s="11">
        <f t="shared" ref="P64" si="60">P63*10</f>
        <v>750</v>
      </c>
      <c r="Q64" s="11">
        <f t="shared" ref="Q64:AZ64" si="61">Q63*10</f>
        <v>500</v>
      </c>
      <c r="R64" s="11">
        <f t="shared" si="61"/>
        <v>740</v>
      </c>
      <c r="S64" s="11">
        <f t="shared" si="61"/>
        <v>950</v>
      </c>
      <c r="T64" s="11">
        <f t="shared" si="61"/>
        <v>820</v>
      </c>
      <c r="U64" s="11">
        <f t="shared" si="61"/>
        <v>220</v>
      </c>
      <c r="V64" s="11">
        <f t="shared" si="61"/>
        <v>10</v>
      </c>
      <c r="W64" s="11">
        <f t="shared" si="61"/>
        <v>960</v>
      </c>
      <c r="X64" s="11">
        <f t="shared" si="61"/>
        <v>3160</v>
      </c>
      <c r="Y64" s="11">
        <f t="shared" si="61"/>
        <v>530</v>
      </c>
      <c r="Z64" s="11">
        <f t="shared" si="61"/>
        <v>6200</v>
      </c>
      <c r="AA64" s="11">
        <f t="shared" si="61"/>
        <v>610</v>
      </c>
      <c r="AB64" s="11">
        <f t="shared" si="61"/>
        <v>830</v>
      </c>
      <c r="AC64" s="11">
        <f t="shared" si="61"/>
        <v>3340</v>
      </c>
      <c r="AD64" s="11">
        <f t="shared" si="61"/>
        <v>260</v>
      </c>
      <c r="AE64" s="11">
        <f t="shared" si="61"/>
        <v>4870</v>
      </c>
      <c r="AF64" s="11">
        <f t="shared" si="61"/>
        <v>4240</v>
      </c>
      <c r="AG64" s="11">
        <f t="shared" si="61"/>
        <v>2150</v>
      </c>
      <c r="AH64" s="11">
        <f t="shared" si="61"/>
        <v>2720</v>
      </c>
      <c r="AI64" s="11">
        <f t="shared" si="61"/>
        <v>550</v>
      </c>
      <c r="AJ64" s="11">
        <f t="shared" si="61"/>
        <v>240</v>
      </c>
      <c r="AK64" s="11">
        <f t="shared" si="61"/>
        <v>850</v>
      </c>
      <c r="AL64" s="11">
        <f t="shared" si="61"/>
        <v>2030</v>
      </c>
      <c r="AM64" s="11">
        <f t="shared" si="61"/>
        <v>1140</v>
      </c>
      <c r="AN64" s="11">
        <f t="shared" si="61"/>
        <v>100</v>
      </c>
      <c r="AO64" s="11">
        <f t="shared" si="61"/>
        <v>50</v>
      </c>
      <c r="AP64" s="11">
        <f t="shared" si="61"/>
        <v>3020</v>
      </c>
      <c r="AQ64" s="11">
        <f t="shared" ref="AQ64" si="62">AQ63*10</f>
        <v>370</v>
      </c>
      <c r="AR64" s="11">
        <f t="shared" ref="AR64" si="63">AR63*10</f>
        <v>50</v>
      </c>
      <c r="AS64" s="11">
        <f t="shared" si="61"/>
        <v>80</v>
      </c>
      <c r="AT64" s="11">
        <f t="shared" si="61"/>
        <v>10</v>
      </c>
      <c r="AU64" s="11">
        <f t="shared" si="61"/>
        <v>2010</v>
      </c>
      <c r="AV64" s="11">
        <f t="shared" si="61"/>
        <v>10250</v>
      </c>
      <c r="AW64" s="11">
        <f t="shared" si="61"/>
        <v>1390</v>
      </c>
      <c r="AX64" s="11">
        <f t="shared" si="61"/>
        <v>620</v>
      </c>
      <c r="AY64" s="11">
        <f t="shared" si="61"/>
        <v>120</v>
      </c>
      <c r="AZ64" s="11">
        <f t="shared" si="61"/>
        <v>10</v>
      </c>
      <c r="BA64" s="11">
        <f t="shared" si="56"/>
        <v>10</v>
      </c>
      <c r="BB64" s="12">
        <f t="shared" ref="BB64:BB65" si="64">BB63*10</f>
        <v>75410</v>
      </c>
      <c r="BC64" s="13"/>
      <c r="BD64" s="13"/>
    </row>
    <row r="65" spans="1:56" ht="16.5" thickBot="1" x14ac:dyDescent="0.3">
      <c r="A65" s="61"/>
      <c r="B65" s="62"/>
      <c r="C65" s="65" t="s">
        <v>51</v>
      </c>
      <c r="D65" s="66">
        <f t="shared" ref="D65:BA65" si="65">D64*10</f>
        <v>19200</v>
      </c>
      <c r="E65" s="66">
        <f t="shared" si="65"/>
        <v>21600</v>
      </c>
      <c r="F65" s="66">
        <f t="shared" si="65"/>
        <v>36000</v>
      </c>
      <c r="G65" s="66">
        <f t="shared" si="65"/>
        <v>33900</v>
      </c>
      <c r="H65" s="66">
        <f t="shared" si="65"/>
        <v>13300</v>
      </c>
      <c r="I65" s="66">
        <f t="shared" ref="I65" si="66">I64*10</f>
        <v>5600</v>
      </c>
      <c r="J65" s="66">
        <f t="shared" ref="J65:L65" si="67">J64*10</f>
        <v>19100</v>
      </c>
      <c r="K65" s="66">
        <f t="shared" si="67"/>
        <v>8800</v>
      </c>
      <c r="L65" s="66">
        <f t="shared" si="67"/>
        <v>1700</v>
      </c>
      <c r="M65" s="66">
        <f t="shared" ref="M65:O65" si="68">M64*10</f>
        <v>2600</v>
      </c>
      <c r="N65" s="66">
        <f t="shared" si="68"/>
        <v>10200</v>
      </c>
      <c r="O65" s="66">
        <f t="shared" si="68"/>
        <v>14500</v>
      </c>
      <c r="P65" s="66">
        <f t="shared" ref="P65" si="69">P64*10</f>
        <v>7500</v>
      </c>
      <c r="Q65" s="66">
        <f t="shared" ref="Q65:AZ65" si="70">Q64*10</f>
        <v>5000</v>
      </c>
      <c r="R65" s="66">
        <f t="shared" si="70"/>
        <v>7400</v>
      </c>
      <c r="S65" s="66">
        <f t="shared" si="70"/>
        <v>9500</v>
      </c>
      <c r="T65" s="66">
        <f t="shared" si="70"/>
        <v>8200</v>
      </c>
      <c r="U65" s="66">
        <f t="shared" si="70"/>
        <v>2200</v>
      </c>
      <c r="V65" s="66">
        <f t="shared" si="70"/>
        <v>100</v>
      </c>
      <c r="W65" s="66">
        <f t="shared" si="70"/>
        <v>9600</v>
      </c>
      <c r="X65" s="66">
        <f t="shared" si="70"/>
        <v>31600</v>
      </c>
      <c r="Y65" s="66">
        <f t="shared" si="70"/>
        <v>5300</v>
      </c>
      <c r="Z65" s="66">
        <f t="shared" si="70"/>
        <v>62000</v>
      </c>
      <c r="AA65" s="66">
        <f t="shared" si="70"/>
        <v>6100</v>
      </c>
      <c r="AB65" s="66">
        <f t="shared" si="70"/>
        <v>8300</v>
      </c>
      <c r="AC65" s="66">
        <f t="shared" si="70"/>
        <v>33400</v>
      </c>
      <c r="AD65" s="66">
        <f t="shared" si="70"/>
        <v>2600</v>
      </c>
      <c r="AE65" s="66">
        <f t="shared" si="70"/>
        <v>48700</v>
      </c>
      <c r="AF65" s="66">
        <f t="shared" si="70"/>
        <v>42400</v>
      </c>
      <c r="AG65" s="66">
        <f t="shared" si="70"/>
        <v>21500</v>
      </c>
      <c r="AH65" s="66">
        <f t="shared" si="70"/>
        <v>27200</v>
      </c>
      <c r="AI65" s="66">
        <f t="shared" si="70"/>
        <v>5500</v>
      </c>
      <c r="AJ65" s="66">
        <f t="shared" si="70"/>
        <v>2400</v>
      </c>
      <c r="AK65" s="66">
        <f t="shared" si="70"/>
        <v>8500</v>
      </c>
      <c r="AL65" s="66">
        <f t="shared" si="70"/>
        <v>20300</v>
      </c>
      <c r="AM65" s="66">
        <f t="shared" si="70"/>
        <v>11400</v>
      </c>
      <c r="AN65" s="66">
        <f t="shared" si="70"/>
        <v>1000</v>
      </c>
      <c r="AO65" s="66">
        <f t="shared" si="70"/>
        <v>500</v>
      </c>
      <c r="AP65" s="66">
        <f t="shared" si="70"/>
        <v>30200</v>
      </c>
      <c r="AQ65" s="66">
        <f t="shared" ref="AQ65" si="71">AQ64*10</f>
        <v>3700</v>
      </c>
      <c r="AR65" s="66">
        <f t="shared" ref="AR65" si="72">AR64*10</f>
        <v>500</v>
      </c>
      <c r="AS65" s="66">
        <f t="shared" si="70"/>
        <v>800</v>
      </c>
      <c r="AT65" s="66">
        <f t="shared" si="70"/>
        <v>100</v>
      </c>
      <c r="AU65" s="66">
        <f t="shared" si="70"/>
        <v>20100</v>
      </c>
      <c r="AV65" s="66">
        <f>AV64*10</f>
        <v>102500</v>
      </c>
      <c r="AW65" s="66">
        <f t="shared" si="70"/>
        <v>13900</v>
      </c>
      <c r="AX65" s="66">
        <f t="shared" si="70"/>
        <v>6200</v>
      </c>
      <c r="AY65" s="66">
        <f t="shared" si="70"/>
        <v>1200</v>
      </c>
      <c r="AZ65" s="66">
        <f t="shared" si="70"/>
        <v>100</v>
      </c>
      <c r="BA65" s="66">
        <f t="shared" si="65"/>
        <v>100</v>
      </c>
      <c r="BB65" s="65">
        <f t="shared" si="64"/>
        <v>754100</v>
      </c>
      <c r="BC65" s="14"/>
      <c r="BD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AN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8" max="38" width="23.140625" customWidth="1"/>
    <col min="40" max="40" width="10.7109375" customWidth="1"/>
    <col min="42" max="42" width="9.28515625" customWidth="1"/>
  </cols>
  <sheetData>
    <row r="1" spans="1:40" ht="33.75" customHeight="1" thickBot="1" x14ac:dyDescent="0.3">
      <c r="A1" s="106" t="s">
        <v>149</v>
      </c>
      <c r="B1" s="107"/>
      <c r="C1" s="108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68">
        <v>44355</v>
      </c>
      <c r="AG1" s="68">
        <v>44356</v>
      </c>
      <c r="AH1" s="68">
        <v>44357</v>
      </c>
      <c r="AI1" s="68">
        <v>44358</v>
      </c>
      <c r="AJ1" s="68">
        <v>44361</v>
      </c>
      <c r="AK1" s="68">
        <v>44362</v>
      </c>
      <c r="AL1" s="48" t="s">
        <v>161</v>
      </c>
      <c r="AM1" s="52" t="s">
        <v>29</v>
      </c>
      <c r="AN1" s="2" t="s">
        <v>151</v>
      </c>
    </row>
    <row r="2" spans="1:40" ht="15.75" x14ac:dyDescent="0.25">
      <c r="A2" s="33" t="s">
        <v>115</v>
      </c>
      <c r="B2" s="30" t="s">
        <v>36</v>
      </c>
      <c r="C2" s="25" t="s">
        <v>115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69">
        <v>0</v>
      </c>
      <c r="O2" s="69"/>
      <c r="P2" s="69">
        <v>6</v>
      </c>
      <c r="Q2" s="69">
        <v>5</v>
      </c>
      <c r="R2" s="69">
        <v>9</v>
      </c>
      <c r="S2" s="69">
        <v>9</v>
      </c>
      <c r="T2" s="69">
        <v>5</v>
      </c>
      <c r="U2" s="69">
        <v>14</v>
      </c>
      <c r="V2" s="69">
        <v>13</v>
      </c>
      <c r="W2" s="69">
        <v>20</v>
      </c>
      <c r="X2" s="69">
        <v>17</v>
      </c>
      <c r="Y2" s="69"/>
      <c r="Z2" s="69">
        <v>21</v>
      </c>
      <c r="AA2" s="69">
        <v>37</v>
      </c>
      <c r="AB2" s="69">
        <v>46</v>
      </c>
      <c r="AC2" s="69">
        <v>38</v>
      </c>
      <c r="AD2" s="69">
        <v>5</v>
      </c>
      <c r="AE2" s="69">
        <v>15</v>
      </c>
      <c r="AF2" s="69">
        <v>15</v>
      </c>
      <c r="AG2" s="69">
        <v>17</v>
      </c>
      <c r="AH2" s="69">
        <v>10</v>
      </c>
      <c r="AI2" s="69">
        <v>1</v>
      </c>
      <c r="AJ2" s="69">
        <v>14</v>
      </c>
      <c r="AK2" s="69">
        <v>11</v>
      </c>
      <c r="AL2" s="49">
        <f t="shared" ref="AL2:AL15" si="0">SUM(D2:AK2)</f>
        <v>400</v>
      </c>
      <c r="AM2" s="96">
        <f t="shared" ref="AM2:AM3" si="1">AL2*10</f>
        <v>4000</v>
      </c>
      <c r="AN2" s="92">
        <f>AM2*5</f>
        <v>20000</v>
      </c>
    </row>
    <row r="3" spans="1:40" ht="15.75" x14ac:dyDescent="0.25">
      <c r="A3" s="90"/>
      <c r="B3" s="35" t="s">
        <v>43</v>
      </c>
      <c r="C3" s="19" t="s">
        <v>115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72">
        <v>1</v>
      </c>
      <c r="O3" s="72"/>
      <c r="P3" s="72">
        <v>9</v>
      </c>
      <c r="Q3" s="72">
        <v>10</v>
      </c>
      <c r="R3" s="72">
        <v>6</v>
      </c>
      <c r="S3" s="72">
        <v>0</v>
      </c>
      <c r="T3" s="72">
        <v>0</v>
      </c>
      <c r="U3" s="72">
        <v>15</v>
      </c>
      <c r="V3" s="72">
        <v>11</v>
      </c>
      <c r="W3" s="72">
        <v>7</v>
      </c>
      <c r="X3" s="72">
        <v>8</v>
      </c>
      <c r="Y3" s="72">
        <v>1</v>
      </c>
      <c r="Z3" s="72">
        <v>32</v>
      </c>
      <c r="AA3" s="72">
        <v>19</v>
      </c>
      <c r="AB3" s="72">
        <v>20</v>
      </c>
      <c r="AC3" s="72">
        <v>27</v>
      </c>
      <c r="AD3" s="72">
        <v>8</v>
      </c>
      <c r="AE3" s="72">
        <v>26</v>
      </c>
      <c r="AF3" s="72">
        <v>15</v>
      </c>
      <c r="AG3" s="72">
        <v>7</v>
      </c>
      <c r="AH3" s="72">
        <v>3</v>
      </c>
      <c r="AI3" s="72">
        <v>1</v>
      </c>
      <c r="AJ3" s="72">
        <v>12</v>
      </c>
      <c r="AK3" s="72">
        <v>7</v>
      </c>
      <c r="AL3" s="51">
        <f t="shared" si="0"/>
        <v>315</v>
      </c>
      <c r="AM3" s="99">
        <f t="shared" si="1"/>
        <v>3150</v>
      </c>
      <c r="AN3" s="95">
        <f t="shared" ref="AN3:AN15" si="2">AM3*5</f>
        <v>15750</v>
      </c>
    </row>
    <row r="4" spans="1:40" ht="15.75" x14ac:dyDescent="0.25">
      <c r="A4" s="90"/>
      <c r="B4" s="35" t="s">
        <v>44</v>
      </c>
      <c r="C4" s="19" t="s">
        <v>115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72">
        <v>0</v>
      </c>
      <c r="O4" s="72"/>
      <c r="P4" s="72">
        <v>2</v>
      </c>
      <c r="Q4" s="72">
        <v>6</v>
      </c>
      <c r="R4" s="72">
        <v>6</v>
      </c>
      <c r="S4" s="72">
        <v>3</v>
      </c>
      <c r="T4" s="72">
        <v>2</v>
      </c>
      <c r="U4" s="72">
        <v>7</v>
      </c>
      <c r="V4" s="72">
        <v>6</v>
      </c>
      <c r="W4" s="72">
        <v>5</v>
      </c>
      <c r="X4" s="72">
        <v>9</v>
      </c>
      <c r="Y4" s="72">
        <v>1</v>
      </c>
      <c r="Z4" s="72">
        <v>14</v>
      </c>
      <c r="AA4" s="72">
        <v>31</v>
      </c>
      <c r="AB4" s="72">
        <v>0</v>
      </c>
      <c r="AC4" s="72">
        <v>17</v>
      </c>
      <c r="AD4" s="72">
        <v>6</v>
      </c>
      <c r="AE4" s="72">
        <v>3</v>
      </c>
      <c r="AF4" s="72">
        <v>8</v>
      </c>
      <c r="AG4" s="72">
        <v>6</v>
      </c>
      <c r="AH4" s="72">
        <v>2</v>
      </c>
      <c r="AI4" s="72"/>
      <c r="AJ4" s="72">
        <v>1</v>
      </c>
      <c r="AK4" s="72">
        <v>2</v>
      </c>
      <c r="AL4" s="51">
        <f t="shared" si="0"/>
        <v>160</v>
      </c>
      <c r="AM4" s="99">
        <f t="shared" ref="AM4:AM15" si="3">AL4*10</f>
        <v>1600</v>
      </c>
      <c r="AN4" s="95">
        <f t="shared" si="2"/>
        <v>8000</v>
      </c>
    </row>
    <row r="5" spans="1:40" ht="15.75" x14ac:dyDescent="0.25">
      <c r="A5" s="90"/>
      <c r="B5" s="35" t="s">
        <v>37</v>
      </c>
      <c r="C5" s="19" t="s">
        <v>115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72">
        <v>0</v>
      </c>
      <c r="O5" s="72"/>
      <c r="P5" s="72">
        <v>0</v>
      </c>
      <c r="Q5" s="72">
        <v>4</v>
      </c>
      <c r="R5" s="72">
        <v>2</v>
      </c>
      <c r="S5" s="72">
        <v>4</v>
      </c>
      <c r="T5" s="72">
        <v>3</v>
      </c>
      <c r="U5" s="72">
        <v>0</v>
      </c>
      <c r="V5" s="72">
        <v>7</v>
      </c>
      <c r="W5" s="72">
        <v>7</v>
      </c>
      <c r="X5" s="72">
        <v>8</v>
      </c>
      <c r="Y5" s="72"/>
      <c r="Z5" s="72">
        <v>1</v>
      </c>
      <c r="AA5" s="72">
        <v>7</v>
      </c>
      <c r="AB5" s="72">
        <v>17</v>
      </c>
      <c r="AC5" s="72">
        <v>23</v>
      </c>
      <c r="AD5" s="72">
        <v>11</v>
      </c>
      <c r="AE5" s="72">
        <v>2</v>
      </c>
      <c r="AF5" s="72">
        <v>6</v>
      </c>
      <c r="AG5" s="72">
        <v>9</v>
      </c>
      <c r="AH5" s="72">
        <v>2</v>
      </c>
      <c r="AI5" s="72"/>
      <c r="AJ5" s="72">
        <v>0</v>
      </c>
      <c r="AK5" s="72">
        <v>8</v>
      </c>
      <c r="AL5" s="51">
        <f t="shared" si="0"/>
        <v>153</v>
      </c>
      <c r="AM5" s="99">
        <f t="shared" si="3"/>
        <v>1530</v>
      </c>
      <c r="AN5" s="95">
        <f t="shared" si="2"/>
        <v>7650</v>
      </c>
    </row>
    <row r="6" spans="1:40" ht="15.75" x14ac:dyDescent="0.25">
      <c r="A6" s="90"/>
      <c r="B6" s="35" t="s">
        <v>45</v>
      </c>
      <c r="C6" s="19" t="s">
        <v>115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72">
        <v>0</v>
      </c>
      <c r="O6" s="72"/>
      <c r="P6" s="72">
        <v>0</v>
      </c>
      <c r="Q6" s="72">
        <v>0</v>
      </c>
      <c r="R6" s="72">
        <v>0</v>
      </c>
      <c r="S6" s="72">
        <v>0</v>
      </c>
      <c r="T6" s="72">
        <v>0</v>
      </c>
      <c r="U6" s="72">
        <v>5</v>
      </c>
      <c r="V6" s="72">
        <v>2</v>
      </c>
      <c r="W6" s="72">
        <v>0</v>
      </c>
      <c r="X6" s="72">
        <v>0</v>
      </c>
      <c r="Y6" s="72"/>
      <c r="Z6" s="72">
        <v>19</v>
      </c>
      <c r="AA6" s="72">
        <v>2</v>
      </c>
      <c r="AB6" s="72">
        <v>0</v>
      </c>
      <c r="AC6" s="72">
        <v>0</v>
      </c>
      <c r="AD6" s="72">
        <v>0</v>
      </c>
      <c r="AE6" s="72">
        <v>13</v>
      </c>
      <c r="AF6" s="72">
        <v>0</v>
      </c>
      <c r="AG6" s="72">
        <v>0</v>
      </c>
      <c r="AH6" s="72">
        <v>0</v>
      </c>
      <c r="AI6" s="72"/>
      <c r="AJ6" s="72">
        <v>7</v>
      </c>
      <c r="AK6" s="72">
        <v>2</v>
      </c>
      <c r="AL6" s="51">
        <f t="shared" si="0"/>
        <v>56</v>
      </c>
      <c r="AM6" s="99">
        <f t="shared" si="3"/>
        <v>560</v>
      </c>
      <c r="AN6" s="95">
        <f t="shared" si="2"/>
        <v>2800</v>
      </c>
    </row>
    <row r="7" spans="1:40" ht="15.75" x14ac:dyDescent="0.25">
      <c r="A7" s="90"/>
      <c r="B7" s="35" t="s">
        <v>41</v>
      </c>
      <c r="C7" s="19" t="s">
        <v>115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72">
        <v>0</v>
      </c>
      <c r="O7" s="72">
        <v>1</v>
      </c>
      <c r="P7" s="72">
        <v>2</v>
      </c>
      <c r="Q7" s="72">
        <v>5</v>
      </c>
      <c r="R7" s="72">
        <v>1</v>
      </c>
      <c r="S7" s="72">
        <v>3</v>
      </c>
      <c r="T7" s="72">
        <v>1</v>
      </c>
      <c r="U7" s="72">
        <v>4</v>
      </c>
      <c r="V7" s="72">
        <v>8</v>
      </c>
      <c r="W7" s="72">
        <v>4</v>
      </c>
      <c r="X7" s="72">
        <v>3</v>
      </c>
      <c r="Y7" s="72"/>
      <c r="Z7" s="72">
        <v>6</v>
      </c>
      <c r="AA7" s="72">
        <v>18</v>
      </c>
      <c r="AB7" s="72">
        <v>9</v>
      </c>
      <c r="AC7" s="72">
        <v>27</v>
      </c>
      <c r="AD7" s="72">
        <v>2</v>
      </c>
      <c r="AE7" s="72">
        <v>6</v>
      </c>
      <c r="AF7" s="72">
        <v>17</v>
      </c>
      <c r="AG7" s="72">
        <v>3</v>
      </c>
      <c r="AH7" s="72">
        <v>2</v>
      </c>
      <c r="AI7" s="72"/>
      <c r="AJ7" s="72">
        <v>3</v>
      </c>
      <c r="AK7" s="72">
        <v>4</v>
      </c>
      <c r="AL7" s="51">
        <f t="shared" si="0"/>
        <v>165</v>
      </c>
      <c r="AM7" s="99">
        <f t="shared" si="3"/>
        <v>1650</v>
      </c>
      <c r="AN7" s="95">
        <f t="shared" si="2"/>
        <v>8250</v>
      </c>
    </row>
    <row r="8" spans="1:40" ht="15.75" x14ac:dyDescent="0.25">
      <c r="A8" s="90"/>
      <c r="B8" s="35" t="s">
        <v>46</v>
      </c>
      <c r="C8" s="19" t="s">
        <v>115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72">
        <v>0</v>
      </c>
      <c r="O8" s="72"/>
      <c r="P8" s="72">
        <v>0</v>
      </c>
      <c r="Q8" s="72">
        <v>2</v>
      </c>
      <c r="R8" s="72">
        <v>1</v>
      </c>
      <c r="S8" s="72">
        <v>1</v>
      </c>
      <c r="T8" s="72">
        <v>0</v>
      </c>
      <c r="U8" s="72">
        <v>0</v>
      </c>
      <c r="V8" s="72">
        <v>3</v>
      </c>
      <c r="W8" s="72">
        <v>5</v>
      </c>
      <c r="X8" s="72">
        <v>6</v>
      </c>
      <c r="Y8" s="72"/>
      <c r="Z8" s="72">
        <v>0</v>
      </c>
      <c r="AA8" s="72">
        <v>6</v>
      </c>
      <c r="AB8" s="72">
        <v>20</v>
      </c>
      <c r="AC8" s="72">
        <v>19</v>
      </c>
      <c r="AD8" s="72">
        <v>0</v>
      </c>
      <c r="AE8" s="72">
        <v>0</v>
      </c>
      <c r="AF8" s="72">
        <v>6</v>
      </c>
      <c r="AG8" s="72">
        <v>10</v>
      </c>
      <c r="AH8" s="72">
        <v>1</v>
      </c>
      <c r="AI8" s="72"/>
      <c r="AJ8" s="72">
        <v>0</v>
      </c>
      <c r="AK8" s="72">
        <v>3</v>
      </c>
      <c r="AL8" s="51">
        <f t="shared" si="0"/>
        <v>101</v>
      </c>
      <c r="AM8" s="99">
        <f t="shared" si="3"/>
        <v>1010</v>
      </c>
      <c r="AN8" s="95">
        <f t="shared" si="2"/>
        <v>5050</v>
      </c>
    </row>
    <row r="9" spans="1:40" ht="15.75" x14ac:dyDescent="0.25">
      <c r="A9" s="90"/>
      <c r="B9" s="35" t="s">
        <v>62</v>
      </c>
      <c r="C9" s="19" t="s">
        <v>115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72">
        <v>0</v>
      </c>
      <c r="O9" s="72"/>
      <c r="P9" s="72">
        <v>3</v>
      </c>
      <c r="Q9" s="72">
        <v>6</v>
      </c>
      <c r="R9" s="72">
        <v>1</v>
      </c>
      <c r="S9" s="72">
        <v>6</v>
      </c>
      <c r="T9" s="72">
        <v>0</v>
      </c>
      <c r="U9" s="72">
        <v>4</v>
      </c>
      <c r="V9" s="72">
        <v>8</v>
      </c>
      <c r="W9" s="72">
        <v>2</v>
      </c>
      <c r="X9" s="72">
        <v>7</v>
      </c>
      <c r="Y9" s="72"/>
      <c r="Z9" s="72">
        <v>11</v>
      </c>
      <c r="AA9" s="72">
        <v>18</v>
      </c>
      <c r="AB9" s="72">
        <v>3</v>
      </c>
      <c r="AC9" s="72">
        <v>22</v>
      </c>
      <c r="AD9" s="72">
        <v>2</v>
      </c>
      <c r="AE9" s="72">
        <v>2</v>
      </c>
      <c r="AF9" s="72">
        <v>7</v>
      </c>
      <c r="AG9" s="72">
        <v>3</v>
      </c>
      <c r="AH9" s="72">
        <v>2</v>
      </c>
      <c r="AI9" s="72"/>
      <c r="AJ9" s="72">
        <v>5</v>
      </c>
      <c r="AK9" s="72">
        <v>6</v>
      </c>
      <c r="AL9" s="51">
        <f t="shared" si="0"/>
        <v>148</v>
      </c>
      <c r="AM9" s="99">
        <f t="shared" ref="AM9:AM10" si="4">AL9*10</f>
        <v>1480</v>
      </c>
      <c r="AN9" s="95">
        <f t="shared" si="2"/>
        <v>7400</v>
      </c>
    </row>
    <row r="10" spans="1:40" ht="15.75" x14ac:dyDescent="0.25">
      <c r="A10" s="90"/>
      <c r="B10" s="35" t="s">
        <v>47</v>
      </c>
      <c r="C10" s="19" t="s">
        <v>115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72">
        <v>1</v>
      </c>
      <c r="O10" s="72"/>
      <c r="P10" s="72">
        <v>7</v>
      </c>
      <c r="Q10" s="72">
        <v>0</v>
      </c>
      <c r="R10" s="72">
        <v>9</v>
      </c>
      <c r="S10" s="72">
        <v>2</v>
      </c>
      <c r="T10" s="72">
        <v>1</v>
      </c>
      <c r="U10" s="72">
        <v>8</v>
      </c>
      <c r="V10" s="72">
        <v>0</v>
      </c>
      <c r="W10" s="72">
        <v>13</v>
      </c>
      <c r="X10" s="72">
        <v>2</v>
      </c>
      <c r="Y10" s="72"/>
      <c r="Z10" s="72">
        <v>15</v>
      </c>
      <c r="AA10" s="72">
        <v>2</v>
      </c>
      <c r="AB10" s="72">
        <v>14</v>
      </c>
      <c r="AC10" s="72">
        <v>5</v>
      </c>
      <c r="AD10" s="72">
        <v>0</v>
      </c>
      <c r="AE10" s="72">
        <v>6</v>
      </c>
      <c r="AF10" s="72">
        <v>0</v>
      </c>
      <c r="AG10" s="72">
        <v>10</v>
      </c>
      <c r="AH10" s="72">
        <v>0</v>
      </c>
      <c r="AI10" s="72"/>
      <c r="AJ10" s="72">
        <v>4</v>
      </c>
      <c r="AK10" s="72">
        <v>2</v>
      </c>
      <c r="AL10" s="51">
        <f t="shared" si="0"/>
        <v>132</v>
      </c>
      <c r="AM10" s="99">
        <f t="shared" si="4"/>
        <v>1320</v>
      </c>
      <c r="AN10" s="95">
        <f t="shared" si="2"/>
        <v>6600</v>
      </c>
    </row>
    <row r="11" spans="1:40" ht="15.75" x14ac:dyDescent="0.25">
      <c r="A11" s="90"/>
      <c r="B11" s="35" t="s">
        <v>48</v>
      </c>
      <c r="C11" s="19" t="s">
        <v>115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72">
        <v>0</v>
      </c>
      <c r="O11" s="72"/>
      <c r="P11" s="72">
        <v>7</v>
      </c>
      <c r="Q11" s="72">
        <v>5</v>
      </c>
      <c r="R11" s="72">
        <v>0</v>
      </c>
      <c r="S11" s="72">
        <v>2</v>
      </c>
      <c r="T11" s="72">
        <v>7</v>
      </c>
      <c r="U11" s="72">
        <v>6</v>
      </c>
      <c r="V11" s="72">
        <v>9</v>
      </c>
      <c r="W11" s="72">
        <v>4</v>
      </c>
      <c r="X11" s="72">
        <v>4</v>
      </c>
      <c r="Y11" s="72"/>
      <c r="Z11" s="72">
        <v>8</v>
      </c>
      <c r="AA11" s="72">
        <v>8</v>
      </c>
      <c r="AB11" s="72">
        <v>7</v>
      </c>
      <c r="AC11" s="72">
        <v>9</v>
      </c>
      <c r="AD11" s="72">
        <v>3</v>
      </c>
      <c r="AE11" s="72">
        <v>6</v>
      </c>
      <c r="AF11" s="72">
        <v>8</v>
      </c>
      <c r="AG11" s="72">
        <v>7</v>
      </c>
      <c r="AH11" s="72">
        <v>4</v>
      </c>
      <c r="AI11" s="72"/>
      <c r="AJ11" s="72">
        <v>1</v>
      </c>
      <c r="AK11" s="72">
        <v>1</v>
      </c>
      <c r="AL11" s="51">
        <f t="shared" si="0"/>
        <v>134</v>
      </c>
      <c r="AM11" s="99">
        <f t="shared" si="3"/>
        <v>1340</v>
      </c>
      <c r="AN11" s="95">
        <f t="shared" si="2"/>
        <v>6700</v>
      </c>
    </row>
    <row r="12" spans="1:40" ht="15.75" x14ac:dyDescent="0.25">
      <c r="A12" s="90"/>
      <c r="B12" s="35" t="s">
        <v>38</v>
      </c>
      <c r="C12" s="19" t="s">
        <v>115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72">
        <v>0</v>
      </c>
      <c r="O12" s="72"/>
      <c r="P12" s="72">
        <v>8</v>
      </c>
      <c r="Q12" s="72">
        <v>8</v>
      </c>
      <c r="R12" s="72">
        <v>5</v>
      </c>
      <c r="S12" s="72">
        <v>15</v>
      </c>
      <c r="T12" s="72">
        <v>0</v>
      </c>
      <c r="U12" s="72">
        <v>6</v>
      </c>
      <c r="V12" s="72">
        <v>18</v>
      </c>
      <c r="W12" s="72">
        <v>7</v>
      </c>
      <c r="X12" s="72">
        <v>10</v>
      </c>
      <c r="Y12" s="72"/>
      <c r="Z12" s="72">
        <v>22</v>
      </c>
      <c r="AA12" s="72">
        <v>29</v>
      </c>
      <c r="AB12" s="72">
        <v>15</v>
      </c>
      <c r="AC12" s="72">
        <v>19</v>
      </c>
      <c r="AD12" s="72">
        <v>9</v>
      </c>
      <c r="AE12" s="72">
        <v>21</v>
      </c>
      <c r="AF12" s="72">
        <v>33</v>
      </c>
      <c r="AG12" s="72">
        <v>12</v>
      </c>
      <c r="AH12" s="72">
        <v>22</v>
      </c>
      <c r="AI12" s="72">
        <v>2</v>
      </c>
      <c r="AJ12" s="72">
        <v>9</v>
      </c>
      <c r="AK12" s="72">
        <v>10</v>
      </c>
      <c r="AL12" s="51">
        <f t="shared" si="0"/>
        <v>340</v>
      </c>
      <c r="AM12" s="99">
        <f t="shared" si="3"/>
        <v>3400</v>
      </c>
      <c r="AN12" s="95">
        <f t="shared" si="2"/>
        <v>17000</v>
      </c>
    </row>
    <row r="13" spans="1:40" ht="15.75" x14ac:dyDescent="0.25">
      <c r="A13" s="90"/>
      <c r="B13" s="35" t="s">
        <v>39</v>
      </c>
      <c r="C13" s="19" t="s">
        <v>115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72">
        <v>1</v>
      </c>
      <c r="O13" s="72"/>
      <c r="P13" s="72">
        <v>3</v>
      </c>
      <c r="Q13" s="72">
        <v>0</v>
      </c>
      <c r="R13" s="72">
        <v>4</v>
      </c>
      <c r="S13" s="72">
        <v>0</v>
      </c>
      <c r="T13" s="72">
        <v>0</v>
      </c>
      <c r="U13" s="72">
        <v>1</v>
      </c>
      <c r="V13" s="72">
        <v>2</v>
      </c>
      <c r="W13" s="72">
        <v>6</v>
      </c>
      <c r="X13" s="72">
        <v>3</v>
      </c>
      <c r="Y13" s="72"/>
      <c r="Z13" s="72">
        <v>9</v>
      </c>
      <c r="AA13" s="72">
        <v>2</v>
      </c>
      <c r="AB13" s="72">
        <v>17</v>
      </c>
      <c r="AC13" s="72">
        <v>5</v>
      </c>
      <c r="AD13" s="72">
        <v>15</v>
      </c>
      <c r="AE13" s="72">
        <v>16</v>
      </c>
      <c r="AF13" s="72">
        <v>5</v>
      </c>
      <c r="AG13" s="72">
        <v>24</v>
      </c>
      <c r="AH13" s="72">
        <v>1</v>
      </c>
      <c r="AI13" s="72">
        <v>2</v>
      </c>
      <c r="AJ13" s="72">
        <v>5</v>
      </c>
      <c r="AK13" s="72">
        <v>2</v>
      </c>
      <c r="AL13" s="51">
        <f t="shared" si="0"/>
        <v>147</v>
      </c>
      <c r="AM13" s="99">
        <f t="shared" si="3"/>
        <v>1470</v>
      </c>
      <c r="AN13" s="95">
        <f t="shared" si="2"/>
        <v>7350</v>
      </c>
    </row>
    <row r="14" spans="1:40" ht="15.75" x14ac:dyDescent="0.25">
      <c r="A14" s="90"/>
      <c r="B14" s="35" t="s">
        <v>49</v>
      </c>
      <c r="C14" s="19" t="s">
        <v>115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72">
        <v>0</v>
      </c>
      <c r="O14" s="72"/>
      <c r="P14" s="72">
        <v>0</v>
      </c>
      <c r="Q14" s="72">
        <v>7</v>
      </c>
      <c r="R14" s="72">
        <v>0</v>
      </c>
      <c r="S14" s="72">
        <v>8</v>
      </c>
      <c r="T14" s="72">
        <v>0</v>
      </c>
      <c r="U14" s="72">
        <v>0</v>
      </c>
      <c r="V14" s="72">
        <v>11</v>
      </c>
      <c r="W14" s="72">
        <v>0</v>
      </c>
      <c r="X14" s="72">
        <v>8</v>
      </c>
      <c r="Y14" s="72"/>
      <c r="Z14" s="72">
        <v>0</v>
      </c>
      <c r="AA14" s="72">
        <v>13</v>
      </c>
      <c r="AB14" s="72">
        <v>0</v>
      </c>
      <c r="AC14" s="72">
        <v>29</v>
      </c>
      <c r="AD14" s="72">
        <v>0</v>
      </c>
      <c r="AE14" s="72">
        <v>0</v>
      </c>
      <c r="AF14" s="72">
        <v>10</v>
      </c>
      <c r="AG14" s="72">
        <v>0</v>
      </c>
      <c r="AH14" s="72">
        <v>4</v>
      </c>
      <c r="AI14" s="72"/>
      <c r="AJ14" s="72">
        <v>0</v>
      </c>
      <c r="AK14" s="72">
        <v>5</v>
      </c>
      <c r="AL14" s="51">
        <f t="shared" si="0"/>
        <v>139</v>
      </c>
      <c r="AM14" s="99">
        <f t="shared" si="3"/>
        <v>1390</v>
      </c>
      <c r="AN14" s="95">
        <f t="shared" si="2"/>
        <v>6950</v>
      </c>
    </row>
    <row r="15" spans="1:40" ht="16.5" thickBot="1" x14ac:dyDescent="0.3">
      <c r="A15" s="29"/>
      <c r="B15" s="32" t="s">
        <v>40</v>
      </c>
      <c r="C15" s="47" t="s">
        <v>115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71">
        <v>0</v>
      </c>
      <c r="O15" s="71"/>
      <c r="P15" s="71">
        <v>3</v>
      </c>
      <c r="Q15" s="71">
        <v>4</v>
      </c>
      <c r="R15" s="71">
        <v>12</v>
      </c>
      <c r="S15" s="71">
        <v>7</v>
      </c>
      <c r="T15" s="71">
        <v>1</v>
      </c>
      <c r="U15" s="71">
        <v>10</v>
      </c>
      <c r="V15" s="71">
        <v>7</v>
      </c>
      <c r="W15" s="71">
        <v>11</v>
      </c>
      <c r="X15" s="71">
        <v>11</v>
      </c>
      <c r="Y15" s="71"/>
      <c r="Z15" s="71">
        <v>22</v>
      </c>
      <c r="AA15" s="71">
        <v>15</v>
      </c>
      <c r="AB15" s="71">
        <v>31</v>
      </c>
      <c r="AC15" s="71">
        <v>18</v>
      </c>
      <c r="AD15" s="71">
        <v>6</v>
      </c>
      <c r="AE15" s="71">
        <v>13</v>
      </c>
      <c r="AF15" s="71">
        <v>11</v>
      </c>
      <c r="AG15" s="71">
        <v>14</v>
      </c>
      <c r="AH15" s="71">
        <v>5</v>
      </c>
      <c r="AI15" s="71"/>
      <c r="AJ15" s="71">
        <v>10</v>
      </c>
      <c r="AK15" s="71">
        <v>12</v>
      </c>
      <c r="AL15" s="53">
        <f t="shared" si="0"/>
        <v>272</v>
      </c>
      <c r="AM15" s="98">
        <f t="shared" si="3"/>
        <v>2720</v>
      </c>
      <c r="AN15" s="94">
        <f t="shared" si="2"/>
        <v>13600</v>
      </c>
    </row>
    <row r="16" spans="1:40" ht="15.75" x14ac:dyDescent="0.25">
      <c r="A16" s="57"/>
      <c r="B16" s="58"/>
      <c r="C16" s="28" t="s">
        <v>25</v>
      </c>
      <c r="D16" s="55">
        <f t="shared" ref="D16:AL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AJ16" si="7">SUM(J2:J15)</f>
        <v>70</v>
      </c>
      <c r="K16" s="55">
        <f t="shared" si="7"/>
        <v>56</v>
      </c>
      <c r="L16" s="55">
        <f t="shared" si="7"/>
        <v>57</v>
      </c>
      <c r="M16" s="55">
        <f t="shared" si="7"/>
        <v>7</v>
      </c>
      <c r="N16" s="55">
        <f t="shared" si="7"/>
        <v>3</v>
      </c>
      <c r="O16" s="55">
        <f t="shared" si="7"/>
        <v>1</v>
      </c>
      <c r="P16" s="55">
        <f t="shared" si="7"/>
        <v>50</v>
      </c>
      <c r="Q16" s="55">
        <f t="shared" si="7"/>
        <v>62</v>
      </c>
      <c r="R16" s="55">
        <f t="shared" si="7"/>
        <v>56</v>
      </c>
      <c r="S16" s="55">
        <f t="shared" si="7"/>
        <v>60</v>
      </c>
      <c r="T16" s="55">
        <f t="shared" si="7"/>
        <v>20</v>
      </c>
      <c r="U16" s="55">
        <f t="shared" si="7"/>
        <v>80</v>
      </c>
      <c r="V16" s="55">
        <f t="shared" si="7"/>
        <v>105</v>
      </c>
      <c r="W16" s="55">
        <f t="shared" si="7"/>
        <v>91</v>
      </c>
      <c r="X16" s="55">
        <f t="shared" si="7"/>
        <v>96</v>
      </c>
      <c r="Y16" s="55">
        <f t="shared" si="7"/>
        <v>2</v>
      </c>
      <c r="Z16" s="55">
        <f t="shared" si="7"/>
        <v>180</v>
      </c>
      <c r="AA16" s="55">
        <f t="shared" si="7"/>
        <v>207</v>
      </c>
      <c r="AB16" s="55">
        <f t="shared" si="7"/>
        <v>199</v>
      </c>
      <c r="AC16" s="55">
        <f t="shared" si="7"/>
        <v>258</v>
      </c>
      <c r="AD16" s="55">
        <f t="shared" si="7"/>
        <v>67</v>
      </c>
      <c r="AE16" s="55">
        <f t="shared" si="7"/>
        <v>129</v>
      </c>
      <c r="AF16" s="55">
        <f t="shared" si="7"/>
        <v>141</v>
      </c>
      <c r="AG16" s="55">
        <f t="shared" si="7"/>
        <v>122</v>
      </c>
      <c r="AH16" s="55">
        <f t="shared" si="7"/>
        <v>58</v>
      </c>
      <c r="AI16" s="55">
        <f t="shared" si="7"/>
        <v>6</v>
      </c>
      <c r="AJ16" s="55">
        <f t="shared" si="7"/>
        <v>71</v>
      </c>
      <c r="AK16" s="55">
        <f t="shared" si="5"/>
        <v>75</v>
      </c>
      <c r="AL16" s="56">
        <f t="shared" si="5"/>
        <v>2662</v>
      </c>
      <c r="AM16" s="10"/>
      <c r="AN16" s="10"/>
    </row>
    <row r="17" spans="1:40" ht="15.75" x14ac:dyDescent="0.25">
      <c r="A17" s="59"/>
      <c r="B17" s="60"/>
      <c r="C17" s="24" t="s">
        <v>28</v>
      </c>
      <c r="D17" s="11">
        <f t="shared" ref="D17:AL17" si="8">D16*10</f>
        <v>740</v>
      </c>
      <c r="E17" s="11">
        <f t="shared" ref="E17:I17" si="9">E16*10</f>
        <v>110</v>
      </c>
      <c r="F17" s="11">
        <f t="shared" si="9"/>
        <v>760</v>
      </c>
      <c r="G17" s="11">
        <f t="shared" si="9"/>
        <v>620</v>
      </c>
      <c r="H17" s="11">
        <f t="shared" si="9"/>
        <v>640</v>
      </c>
      <c r="I17" s="11">
        <f t="shared" si="9"/>
        <v>460</v>
      </c>
      <c r="J17" s="11">
        <f t="shared" ref="J17:AJ17" si="10">J16*10</f>
        <v>700</v>
      </c>
      <c r="K17" s="11">
        <f t="shared" si="10"/>
        <v>560</v>
      </c>
      <c r="L17" s="11">
        <f t="shared" si="10"/>
        <v>570</v>
      </c>
      <c r="M17" s="11">
        <f t="shared" si="10"/>
        <v>70</v>
      </c>
      <c r="N17" s="11">
        <f t="shared" si="10"/>
        <v>30</v>
      </c>
      <c r="O17" s="11">
        <f t="shared" si="10"/>
        <v>10</v>
      </c>
      <c r="P17" s="11">
        <f t="shared" si="10"/>
        <v>500</v>
      </c>
      <c r="Q17" s="11">
        <f t="shared" si="10"/>
        <v>620</v>
      </c>
      <c r="R17" s="11">
        <f t="shared" si="10"/>
        <v>560</v>
      </c>
      <c r="S17" s="11">
        <f t="shared" si="10"/>
        <v>600</v>
      </c>
      <c r="T17" s="11">
        <f t="shared" si="10"/>
        <v>200</v>
      </c>
      <c r="U17" s="11">
        <f t="shared" si="10"/>
        <v>800</v>
      </c>
      <c r="V17" s="11">
        <f t="shared" si="10"/>
        <v>1050</v>
      </c>
      <c r="W17" s="11">
        <f t="shared" si="10"/>
        <v>910</v>
      </c>
      <c r="X17" s="11">
        <f t="shared" si="10"/>
        <v>960</v>
      </c>
      <c r="Y17" s="11">
        <f t="shared" si="10"/>
        <v>20</v>
      </c>
      <c r="Z17" s="11">
        <f t="shared" si="10"/>
        <v>1800</v>
      </c>
      <c r="AA17" s="11">
        <f t="shared" si="10"/>
        <v>2070</v>
      </c>
      <c r="AB17" s="11">
        <f t="shared" si="10"/>
        <v>1990</v>
      </c>
      <c r="AC17" s="11">
        <f t="shared" si="10"/>
        <v>2580</v>
      </c>
      <c r="AD17" s="11">
        <f t="shared" si="10"/>
        <v>670</v>
      </c>
      <c r="AE17" s="11">
        <f t="shared" si="10"/>
        <v>1290</v>
      </c>
      <c r="AF17" s="11">
        <f t="shared" si="10"/>
        <v>1410</v>
      </c>
      <c r="AG17" s="11">
        <f t="shared" si="10"/>
        <v>1220</v>
      </c>
      <c r="AH17" s="11">
        <f t="shared" si="10"/>
        <v>580</v>
      </c>
      <c r="AI17" s="11">
        <f t="shared" si="10"/>
        <v>60</v>
      </c>
      <c r="AJ17" s="11">
        <f t="shared" si="10"/>
        <v>710</v>
      </c>
      <c r="AK17" s="11">
        <f t="shared" si="8"/>
        <v>750</v>
      </c>
      <c r="AL17" s="12">
        <f t="shared" si="8"/>
        <v>26620</v>
      </c>
      <c r="AM17" s="13"/>
      <c r="AN17" s="13"/>
    </row>
    <row r="18" spans="1:40" ht="16.5" thickBot="1" x14ac:dyDescent="0.3">
      <c r="A18" s="61"/>
      <c r="B18" s="62"/>
      <c r="C18" s="65" t="s">
        <v>150</v>
      </c>
      <c r="D18" s="66">
        <f t="shared" ref="D18:AL18" si="11">D17*5</f>
        <v>3700</v>
      </c>
      <c r="E18" s="66">
        <f t="shared" si="11"/>
        <v>550</v>
      </c>
      <c r="F18" s="66">
        <f t="shared" si="11"/>
        <v>3800</v>
      </c>
      <c r="G18" s="66">
        <f t="shared" si="11"/>
        <v>3100</v>
      </c>
      <c r="H18" s="66">
        <f t="shared" ref="H18:I18" si="12">H17*5</f>
        <v>3200</v>
      </c>
      <c r="I18" s="66">
        <f t="shared" si="12"/>
        <v>2300</v>
      </c>
      <c r="J18" s="66">
        <f t="shared" ref="J18:AJ18" si="13">J17*5</f>
        <v>3500</v>
      </c>
      <c r="K18" s="66">
        <f t="shared" si="13"/>
        <v>2800</v>
      </c>
      <c r="L18" s="66">
        <f t="shared" si="13"/>
        <v>2850</v>
      </c>
      <c r="M18" s="66">
        <f t="shared" si="13"/>
        <v>350</v>
      </c>
      <c r="N18" s="66">
        <f t="shared" si="13"/>
        <v>150</v>
      </c>
      <c r="O18" s="66">
        <f t="shared" si="13"/>
        <v>50</v>
      </c>
      <c r="P18" s="66">
        <f t="shared" si="13"/>
        <v>2500</v>
      </c>
      <c r="Q18" s="66">
        <f t="shared" si="13"/>
        <v>3100</v>
      </c>
      <c r="R18" s="66">
        <f t="shared" si="13"/>
        <v>2800</v>
      </c>
      <c r="S18" s="66">
        <f t="shared" si="13"/>
        <v>3000</v>
      </c>
      <c r="T18" s="66">
        <f t="shared" si="13"/>
        <v>1000</v>
      </c>
      <c r="U18" s="66">
        <f t="shared" si="13"/>
        <v>4000</v>
      </c>
      <c r="V18" s="66">
        <f t="shared" si="13"/>
        <v>5250</v>
      </c>
      <c r="W18" s="66">
        <f t="shared" si="13"/>
        <v>4550</v>
      </c>
      <c r="X18" s="66">
        <f t="shared" si="13"/>
        <v>4800</v>
      </c>
      <c r="Y18" s="66">
        <f t="shared" si="13"/>
        <v>100</v>
      </c>
      <c r="Z18" s="66">
        <f t="shared" si="13"/>
        <v>9000</v>
      </c>
      <c r="AA18" s="66">
        <f t="shared" si="13"/>
        <v>10350</v>
      </c>
      <c r="AB18" s="66">
        <f t="shared" si="13"/>
        <v>9950</v>
      </c>
      <c r="AC18" s="66">
        <f t="shared" si="13"/>
        <v>12900</v>
      </c>
      <c r="AD18" s="66">
        <f t="shared" si="13"/>
        <v>3350</v>
      </c>
      <c r="AE18" s="66">
        <f t="shared" si="13"/>
        <v>6450</v>
      </c>
      <c r="AF18" s="66">
        <f t="shared" si="13"/>
        <v>7050</v>
      </c>
      <c r="AG18" s="66">
        <f t="shared" si="13"/>
        <v>6100</v>
      </c>
      <c r="AH18" s="66">
        <f t="shared" si="13"/>
        <v>2900</v>
      </c>
      <c r="AI18" s="66">
        <f t="shared" si="13"/>
        <v>300</v>
      </c>
      <c r="AJ18" s="66">
        <f t="shared" si="13"/>
        <v>3550</v>
      </c>
      <c r="AK18" s="66">
        <f t="shared" si="11"/>
        <v>3750</v>
      </c>
      <c r="AL18" s="65">
        <f t="shared" si="11"/>
        <v>133100</v>
      </c>
      <c r="AM18" s="14"/>
      <c r="AN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2021-06-17T20:29:08Z</dcterms:modified>
</cp:coreProperties>
</file>