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8_vakcinace\"/>
    </mc:Choice>
  </mc:AlternateContent>
  <xr:revisionPtr revIDLastSave="0" documentId="13_ncr:1_{BF168ED2-129B-4C1E-8655-1526EABB710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<sst xmlns="http://schemas.openxmlformats.org/spreadsheetml/2006/main" count="38" uniqueCount="31">
  <si>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</si>
  <si>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</si>
  <si>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</si>
  <si>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</si>
  <si>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</si>
  <si>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</si>
  <si>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</si>
  <si>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</si>
  <si>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</si>
  <si>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</si>
  <si>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</si>
  <si>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</si>
  <si>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</si>
  <si>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</si>
  <si>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</si>
  <si>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</si>
  <si>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</si>
  <si>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</si>
  <si>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</si>
  <si>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</si>
  <si>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</si>
  <si>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</si>
  <si>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</si>
  <si>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</si>
  <si>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</si>
  <si>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</si>
  <si>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</si>
  <si>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</si>
  <si>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</si>
  <si>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18.06.2021 21:41</t>
  </si>
  <si>
    <t>Stav k datu: 18.06.2021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</si>
</sst>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990257</v>
      </c>
      <c r="E7" s="8">
        <v>119700</v>
      </c>
      <c r="F7" s="8">
        <v>131670</v>
      </c>
      <c r="G7" s="3">
        <v>89924</v>
      </c>
      <c r="H7" s="8">
        <v>88800</v>
      </c>
      <c r="I7" s="8">
        <v>97680</v>
      </c>
      <c r="J7" s="3">
        <v>74555</v>
      </c>
      <c r="K7" s="8">
        <v>20000</v>
      </c>
      <c r="L7" s="3">
        <v>9636</v>
      </c>
      <c r="M7" s="8" t="str">
        <f>FIXED(B7+E7+H7+K7,0)&amp;" – "&amp;FIXED(C7+F7+I7+K7,0)</f>
        <v>1 357 355 – 1 388 930</v>
      </c>
      <c r="N7" s="3">
        <f>D7+G7+J7+L7</f>
        <v>1164372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592329</v>
      </c>
      <c r="E8" s="8">
        <v>78000</v>
      </c>
      <c r="F8" s="8">
        <v>85800</v>
      </c>
      <c r="G8" s="3">
        <v>62184</v>
      </c>
      <c r="H8" s="8">
        <v>99600</v>
      </c>
      <c r="I8" s="8">
        <v>109560</v>
      </c>
      <c r="J8" s="3">
        <v>90608</v>
      </c>
      <c r="K8" s="8">
        <v>15750</v>
      </c>
      <c r="L8" s="3">
        <v>9742</v>
      </c>
      <c r="M8" s="8" t="str">
        <f t="shared" ref="M8:M21" si="0">FIXED(B8+E8+H8+K8,0)&amp;" – "&amp;FIXED(C8+F8+I8+K8,0)</f>
        <v>883 455 – 903 750</v>
      </c>
      <c r="N8" s="3">
        <f t="shared" ref="N8:N21" si="1">D8+G8+J8+L8</f>
        <v>754863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374714</v>
      </c>
      <c r="E9" s="8">
        <v>43900</v>
      </c>
      <c r="F9" s="8">
        <v>48290</v>
      </c>
      <c r="G9" s="3">
        <v>39155</v>
      </c>
      <c r="H9" s="8">
        <v>41900</v>
      </c>
      <c r="I9" s="8">
        <v>46090</v>
      </c>
      <c r="J9" s="3">
        <v>38181</v>
      </c>
      <c r="K9" s="8">
        <v>8000</v>
      </c>
      <c r="L9" s="3">
        <v>4675</v>
      </c>
      <c r="M9" s="8" t="str">
        <f t="shared" si="0"/>
        <v>470 930 – 481 460</v>
      </c>
      <c r="N9" s="3">
        <f t="shared" si="1"/>
        <v>456725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317601</v>
      </c>
      <c r="E10" s="8">
        <v>35400</v>
      </c>
      <c r="F10" s="8">
        <v>38940</v>
      </c>
      <c r="G10" s="3">
        <v>25528</v>
      </c>
      <c r="H10" s="8">
        <v>43500</v>
      </c>
      <c r="I10" s="8">
        <v>47850</v>
      </c>
      <c r="J10" s="3">
        <v>35750</v>
      </c>
      <c r="K10" s="8">
        <v>7650</v>
      </c>
      <c r="L10" s="3">
        <v>4527</v>
      </c>
      <c r="M10" s="8" t="str">
        <f t="shared" si="0"/>
        <v>415 905 – 425 550</v>
      </c>
      <c r="N10" s="3">
        <f t="shared" si="1"/>
        <v>383406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139680</v>
      </c>
      <c r="E11" s="8">
        <v>16700</v>
      </c>
      <c r="F11" s="8">
        <v>18370</v>
      </c>
      <c r="G11" s="3">
        <v>14604</v>
      </c>
      <c r="H11" s="8">
        <v>42200</v>
      </c>
      <c r="I11" s="8">
        <v>46420</v>
      </c>
      <c r="J11" s="3">
        <v>39354</v>
      </c>
      <c r="K11" s="8">
        <v>2800</v>
      </c>
      <c r="L11" s="3">
        <v>1119</v>
      </c>
      <c r="M11" s="8" t="str">
        <f t="shared" si="0"/>
        <v>227 255 – 233 730</v>
      </c>
      <c r="N11" s="3">
        <f t="shared" si="1"/>
        <v>194757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430749</v>
      </c>
      <c r="E12" s="8">
        <v>44600</v>
      </c>
      <c r="F12" s="8">
        <v>49060</v>
      </c>
      <c r="G12" s="3">
        <v>36903</v>
      </c>
      <c r="H12" s="8">
        <v>46900</v>
      </c>
      <c r="I12" s="8">
        <v>51590</v>
      </c>
      <c r="J12" s="3">
        <v>46060</v>
      </c>
      <c r="K12" s="8">
        <v>8250</v>
      </c>
      <c r="L12" s="3">
        <v>5210</v>
      </c>
      <c r="M12" s="8" t="str">
        <f t="shared" si="0"/>
        <v>549 030 – 559 350</v>
      </c>
      <c r="N12" s="3">
        <f t="shared" si="1"/>
        <v>518922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227116</v>
      </c>
      <c r="E13" s="8">
        <v>29800</v>
      </c>
      <c r="F13" s="8">
        <v>32780</v>
      </c>
      <c r="G13" s="3">
        <v>27827</v>
      </c>
      <c r="H13" s="8">
        <v>23200</v>
      </c>
      <c r="I13" s="8">
        <v>25520</v>
      </c>
      <c r="J13" s="3">
        <v>23751</v>
      </c>
      <c r="K13" s="8">
        <v>5050</v>
      </c>
      <c r="L13" s="3">
        <v>2626</v>
      </c>
      <c r="M13" s="8" t="str">
        <f t="shared" si="0"/>
        <v>302 775 – 309 050</v>
      </c>
      <c r="N13" s="3">
        <f t="shared" si="1"/>
        <v>281320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299582</v>
      </c>
      <c r="E14" s="8">
        <v>42600</v>
      </c>
      <c r="F14" s="8">
        <v>46860</v>
      </c>
      <c r="G14" s="3">
        <v>39336</v>
      </c>
      <c r="H14" s="8">
        <v>44900</v>
      </c>
      <c r="I14" s="8">
        <v>49390</v>
      </c>
      <c r="J14" s="3">
        <v>43069</v>
      </c>
      <c r="K14" s="8">
        <v>7400</v>
      </c>
      <c r="L14" s="3">
        <v>4962</v>
      </c>
      <c r="M14" s="8" t="str">
        <f t="shared" si="0"/>
        <v>417 625 – 427 740</v>
      </c>
      <c r="N14" s="3">
        <f t="shared" si="1"/>
        <v>386949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241631</v>
      </c>
      <c r="E15" s="8">
        <v>35800</v>
      </c>
      <c r="F15" s="8">
        <v>39380</v>
      </c>
      <c r="G15" s="3">
        <v>29515</v>
      </c>
      <c r="H15" s="8">
        <v>37200</v>
      </c>
      <c r="I15" s="8">
        <v>40920</v>
      </c>
      <c r="J15" s="3">
        <v>30612</v>
      </c>
      <c r="K15" s="8">
        <v>6600</v>
      </c>
      <c r="L15" s="3">
        <v>4544</v>
      </c>
      <c r="M15" s="8" t="str">
        <f t="shared" si="0"/>
        <v>363 130 – 371 210</v>
      </c>
      <c r="N15" s="3">
        <f t="shared" si="1"/>
        <v>306302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257579</v>
      </c>
      <c r="E16" s="8">
        <v>43800</v>
      </c>
      <c r="F16" s="8">
        <v>48180</v>
      </c>
      <c r="G16" s="3">
        <v>31089</v>
      </c>
      <c r="H16" s="8">
        <v>48000</v>
      </c>
      <c r="I16" s="8">
        <v>52800</v>
      </c>
      <c r="J16" s="3">
        <v>41560</v>
      </c>
      <c r="K16" s="8">
        <v>6700</v>
      </c>
      <c r="L16" s="3">
        <v>4786</v>
      </c>
      <c r="M16" s="8" t="str">
        <f t="shared" si="0"/>
        <v>375 985 – 386 140</v>
      </c>
      <c r="N16" s="3">
        <f t="shared" si="1"/>
        <v>335014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668337</v>
      </c>
      <c r="E17" s="8">
        <v>70000</v>
      </c>
      <c r="F17" s="8">
        <v>77000</v>
      </c>
      <c r="G17" s="3">
        <v>68106</v>
      </c>
      <c r="H17" s="8">
        <v>87500</v>
      </c>
      <c r="I17" s="8">
        <v>96250</v>
      </c>
      <c r="J17" s="3">
        <v>71592</v>
      </c>
      <c r="K17" s="8">
        <v>17000</v>
      </c>
      <c r="L17" s="3">
        <v>9119</v>
      </c>
      <c r="M17" s="8" t="str">
        <f t="shared" si="0"/>
        <v>892 670 – 913 880</v>
      </c>
      <c r="N17" s="3">
        <f t="shared" si="1"/>
        <v>817154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302572</v>
      </c>
      <c r="E18" s="8">
        <v>52000</v>
      </c>
      <c r="F18" s="8">
        <v>57200</v>
      </c>
      <c r="G18" s="3">
        <v>47488</v>
      </c>
      <c r="H18" s="8">
        <v>38800</v>
      </c>
      <c r="I18" s="8">
        <v>42680</v>
      </c>
      <c r="J18" s="3">
        <v>38910</v>
      </c>
      <c r="K18" s="8">
        <v>7350</v>
      </c>
      <c r="L18" s="3">
        <v>4099</v>
      </c>
      <c r="M18" s="8" t="str">
        <f t="shared" si="0"/>
        <v>453 245 – 464 080</v>
      </c>
      <c r="N18" s="3">
        <f t="shared" si="1"/>
        <v>393069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297141</v>
      </c>
      <c r="E19" s="8">
        <v>40800</v>
      </c>
      <c r="F19" s="8">
        <v>44880</v>
      </c>
      <c r="G19" s="3">
        <v>37620</v>
      </c>
      <c r="H19" s="8">
        <v>46000</v>
      </c>
      <c r="I19" s="8">
        <v>50600</v>
      </c>
      <c r="J19" s="3">
        <v>35193</v>
      </c>
      <c r="K19" s="8">
        <v>6950</v>
      </c>
      <c r="L19" s="3">
        <v>4994</v>
      </c>
      <c r="M19" s="8" t="str">
        <f t="shared" si="0"/>
        <v>415 695 – 425 350</v>
      </c>
      <c r="N19" s="3">
        <f t="shared" si="1"/>
        <v>374948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623915</v>
      </c>
      <c r="E20" s="8">
        <v>93300</v>
      </c>
      <c r="F20" s="8">
        <v>102630</v>
      </c>
      <c r="G20" s="3">
        <v>73912</v>
      </c>
      <c r="H20" s="8">
        <v>65600</v>
      </c>
      <c r="I20" s="8">
        <v>72160</v>
      </c>
      <c r="J20" s="3">
        <v>63589</v>
      </c>
      <c r="K20" s="8">
        <v>13600</v>
      </c>
      <c r="L20" s="3">
        <v>8010</v>
      </c>
      <c r="M20" s="8" t="str">
        <f t="shared" si="0"/>
        <v>826 545 – 845 360</v>
      </c>
      <c r="N20" s="3">
        <f t="shared" si="1"/>
        <v>769426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5763203</v>
      </c>
      <c r="E21" s="9">
        <v>746400</v>
      </c>
      <c r="F21" s="9">
        <v>821040</v>
      </c>
      <c r="G21" s="4">
        <v>623191</v>
      </c>
      <c r="H21" s="9">
        <v>754100</v>
      </c>
      <c r="I21" s="9">
        <v>829510</v>
      </c>
      <c r="J21" s="4">
        <v>672784</v>
      </c>
      <c r="K21" s="9">
        <v>133100</v>
      </c>
      <c r="L21" s="4">
        <v>78049</v>
      </c>
      <c r="M21" s="9" t="str">
        <f t="shared" si="0"/>
        <v>7 951 600 – 8 135 580</v>
      </c>
      <c r="N21" s="4">
        <f t="shared" si="1"/>
        <v>7137227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2021-06-18T20:41:32Z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