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23_vakcinace\"/>
    </mc:Choice>
  </mc:AlternateContent>
  <xr:revisionPtr revIDLastSave="0" documentId="13_ncr:1_{94B0BA9B-B563-47D2-8586-776E231679A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<sst xmlns="http://schemas.openxmlformats.org/spreadsheetml/2006/main" count="38" uniqueCount="31">
  <si>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</si>
  <si>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</si>
  <si>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</si>
  <si>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</si>
  <si>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</si>
  <si>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</si>
  <si>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</si>
  <si>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</si>
  <si>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</si>
  <si>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</si>
  <si>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</si>
  <si>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</si>
  <si>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</si>
  <si>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</si>
  <si>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</si>
  <si>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</si>
  <si>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</si>
  <si>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</si>
  <si>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</si>
  <si>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</si>
  <si>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</si>
  <si>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</si>
  <si>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</si>
  <si>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</si>
  <si>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</si>
  <si>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</si>
  <si>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</si>
  <si>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</si>
  <si>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</si>
  <si>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23.06.2021 21:41</t>
  </si>
  <si>
    <t>Stav k datu: 23.06.2021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</si>
</sst>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1206075</v>
      </c>
      <c r="C7" s="8">
        <v>1216800</v>
      </c>
      <c r="D7" s="3">
        <v>1061794</v>
      </c>
      <c r="E7" s="8">
        <v>129000</v>
      </c>
      <c r="F7" s="8">
        <v>141900</v>
      </c>
      <c r="G7" s="3">
        <v>96955</v>
      </c>
      <c r="H7" s="8">
        <v>88800</v>
      </c>
      <c r="I7" s="8">
        <v>97680</v>
      </c>
      <c r="J7" s="3">
        <v>77265</v>
      </c>
      <c r="K7" s="8">
        <v>21800</v>
      </c>
      <c r="L7" s="3">
        <v>10265</v>
      </c>
      <c r="M7" s="8" t="str">
        <f>FIXED(B7+E7+H7+K7,0)&amp;" – "&amp;FIXED(C7+F7+I7+K7,0)</f>
        <v>1 445 675 – 1 478 180</v>
      </c>
      <c r="N7" s="3">
        <f>D7+G7+J7+L7</f>
        <v>1246279</v>
      </c>
    </row>
    <row r="8" spans="1:16" x14ac:dyDescent="0.25">
      <c r="A8" s="5" t="s">
        <v>3</v>
      </c>
      <c r="B8" s="8">
        <v>766155</v>
      </c>
      <c r="C8" s="8">
        <v>768690</v>
      </c>
      <c r="D8" s="3">
        <v>629615</v>
      </c>
      <c r="E8" s="8">
        <v>80200</v>
      </c>
      <c r="F8" s="8">
        <v>88220</v>
      </c>
      <c r="G8" s="3">
        <v>65731</v>
      </c>
      <c r="H8" s="8">
        <v>108500</v>
      </c>
      <c r="I8" s="8">
        <v>119350</v>
      </c>
      <c r="J8" s="3">
        <v>93815</v>
      </c>
      <c r="K8" s="8">
        <v>17650</v>
      </c>
      <c r="L8" s="3">
        <v>10304</v>
      </c>
      <c r="M8" s="8" t="str">
        <f t="shared" ref="M8:M21" si="0">FIXED(B8+E8+H8+K8,0)&amp;" – "&amp;FIXED(C8+F8+I8+K8,0)</f>
        <v>972 505 – 993 910</v>
      </c>
      <c r="N8" s="3">
        <f t="shared" ref="N8:N21" si="1">D8+G8+J8+L8</f>
        <v>799465</v>
      </c>
    </row>
    <row r="9" spans="1:16" x14ac:dyDescent="0.25">
      <c r="A9" s="5" t="s">
        <v>4</v>
      </c>
      <c r="B9" s="8">
        <v>426270</v>
      </c>
      <c r="C9" s="8">
        <v>428220</v>
      </c>
      <c r="D9" s="3">
        <v>393597</v>
      </c>
      <c r="E9" s="8">
        <v>45300</v>
      </c>
      <c r="F9" s="8">
        <v>49830</v>
      </c>
      <c r="G9" s="3">
        <v>41736</v>
      </c>
      <c r="H9" s="8">
        <v>42700</v>
      </c>
      <c r="I9" s="8">
        <v>46970</v>
      </c>
      <c r="J9" s="3">
        <v>39362</v>
      </c>
      <c r="K9" s="8">
        <v>8550</v>
      </c>
      <c r="L9" s="3">
        <v>5055</v>
      </c>
      <c r="M9" s="8" t="str">
        <f t="shared" si="0"/>
        <v>522 820 – 533 570</v>
      </c>
      <c r="N9" s="3">
        <f t="shared" si="1"/>
        <v>479750</v>
      </c>
    </row>
    <row r="10" spans="1:16" x14ac:dyDescent="0.25">
      <c r="A10" s="5" t="s">
        <v>5</v>
      </c>
      <c r="B10" s="8">
        <v>369135</v>
      </c>
      <c r="C10" s="8">
        <v>370890</v>
      </c>
      <c r="D10" s="3">
        <v>338893</v>
      </c>
      <c r="E10" s="8">
        <v>35500</v>
      </c>
      <c r="F10" s="8">
        <v>39050</v>
      </c>
      <c r="G10" s="3">
        <v>26602</v>
      </c>
      <c r="H10" s="8">
        <v>46600</v>
      </c>
      <c r="I10" s="8">
        <v>51260</v>
      </c>
      <c r="J10" s="3">
        <v>36853</v>
      </c>
      <c r="K10" s="8">
        <v>8150</v>
      </c>
      <c r="L10" s="3">
        <v>4851</v>
      </c>
      <c r="M10" s="8" t="str">
        <f t="shared" si="0"/>
        <v>459 385 – 469 350</v>
      </c>
      <c r="N10" s="3">
        <f t="shared" si="1"/>
        <v>407199</v>
      </c>
    </row>
    <row r="11" spans="1:16" x14ac:dyDescent="0.25">
      <c r="A11" s="5" t="s">
        <v>6</v>
      </c>
      <c r="B11" s="8">
        <v>179595</v>
      </c>
      <c r="C11" s="8">
        <v>180180</v>
      </c>
      <c r="D11" s="3">
        <v>148161</v>
      </c>
      <c r="E11" s="8">
        <v>17500</v>
      </c>
      <c r="F11" s="8">
        <v>19250</v>
      </c>
      <c r="G11" s="3">
        <v>15229</v>
      </c>
      <c r="H11" s="8">
        <v>44700</v>
      </c>
      <c r="I11" s="8">
        <v>49170</v>
      </c>
      <c r="J11" s="3">
        <v>41094</v>
      </c>
      <c r="K11" s="8">
        <v>3000</v>
      </c>
      <c r="L11" s="3">
        <v>1274</v>
      </c>
      <c r="M11" s="8" t="str">
        <f t="shared" si="0"/>
        <v>244 795 – 251 600</v>
      </c>
      <c r="N11" s="3">
        <f t="shared" si="1"/>
        <v>205758</v>
      </c>
    </row>
    <row r="12" spans="1:16" x14ac:dyDescent="0.25">
      <c r="A12" s="5" t="s">
        <v>7</v>
      </c>
      <c r="B12" s="8">
        <v>506610</v>
      </c>
      <c r="C12" s="8">
        <v>507780</v>
      </c>
      <c r="D12" s="3">
        <v>461860</v>
      </c>
      <c r="E12" s="8">
        <v>44900</v>
      </c>
      <c r="F12" s="8">
        <v>49390</v>
      </c>
      <c r="G12" s="3">
        <v>38662</v>
      </c>
      <c r="H12" s="8">
        <v>50500</v>
      </c>
      <c r="I12" s="8">
        <v>55550</v>
      </c>
      <c r="J12" s="3">
        <v>47770</v>
      </c>
      <c r="K12" s="8">
        <v>9000</v>
      </c>
      <c r="L12" s="3">
        <v>5522</v>
      </c>
      <c r="M12" s="8" t="str">
        <f t="shared" si="0"/>
        <v>611 010 – 621 720</v>
      </c>
      <c r="N12" s="3">
        <f t="shared" si="1"/>
        <v>553814</v>
      </c>
    </row>
    <row r="13" spans="1:16" x14ac:dyDescent="0.25">
      <c r="A13" s="5" t="s">
        <v>8</v>
      </c>
      <c r="B13" s="8">
        <v>273975</v>
      </c>
      <c r="C13" s="8">
        <v>274950</v>
      </c>
      <c r="D13" s="3">
        <v>239769</v>
      </c>
      <c r="E13" s="8">
        <v>33300</v>
      </c>
      <c r="F13" s="8">
        <v>36630</v>
      </c>
      <c r="G13" s="3">
        <v>29444</v>
      </c>
      <c r="H13" s="8">
        <v>27100</v>
      </c>
      <c r="I13" s="8">
        <v>29810</v>
      </c>
      <c r="J13" s="3">
        <v>24794</v>
      </c>
      <c r="K13" s="8">
        <v>5650</v>
      </c>
      <c r="L13" s="3">
        <v>2863</v>
      </c>
      <c r="M13" s="8" t="str">
        <f t="shared" si="0"/>
        <v>340 025 – 347 040</v>
      </c>
      <c r="N13" s="3">
        <f t="shared" si="1"/>
        <v>296870</v>
      </c>
    </row>
    <row r="14" spans="1:16" x14ac:dyDescent="0.25">
      <c r="A14" s="5" t="s">
        <v>9</v>
      </c>
      <c r="B14" s="8">
        <v>358995</v>
      </c>
      <c r="C14" s="8">
        <v>360360</v>
      </c>
      <c r="D14" s="3">
        <v>318270</v>
      </c>
      <c r="E14" s="8">
        <v>43000</v>
      </c>
      <c r="F14" s="8">
        <v>47300</v>
      </c>
      <c r="G14" s="3">
        <v>41283</v>
      </c>
      <c r="H14" s="8">
        <v>49700</v>
      </c>
      <c r="I14" s="8">
        <v>54670</v>
      </c>
      <c r="J14" s="3">
        <v>44248</v>
      </c>
      <c r="K14" s="8">
        <v>8450</v>
      </c>
      <c r="L14" s="3">
        <v>5266</v>
      </c>
      <c r="M14" s="8" t="str">
        <f t="shared" si="0"/>
        <v>460 145 – 470 780</v>
      </c>
      <c r="N14" s="3">
        <f t="shared" si="1"/>
        <v>409067</v>
      </c>
    </row>
    <row r="15" spans="1:16" x14ac:dyDescent="0.25">
      <c r="A15" s="5" t="s">
        <v>10</v>
      </c>
      <c r="B15" s="8">
        <v>318630</v>
      </c>
      <c r="C15" s="8">
        <v>319410</v>
      </c>
      <c r="D15" s="3">
        <v>259093</v>
      </c>
      <c r="E15" s="8">
        <v>38300</v>
      </c>
      <c r="F15" s="8">
        <v>42130</v>
      </c>
      <c r="G15" s="3">
        <v>30922</v>
      </c>
      <c r="H15" s="8">
        <v>37200</v>
      </c>
      <c r="I15" s="8">
        <v>40920</v>
      </c>
      <c r="J15" s="3">
        <v>31846</v>
      </c>
      <c r="K15" s="8">
        <v>7650</v>
      </c>
      <c r="L15" s="3">
        <v>4816</v>
      </c>
      <c r="M15" s="8" t="str">
        <f t="shared" si="0"/>
        <v>401 780 – 410 110</v>
      </c>
      <c r="N15" s="3">
        <f t="shared" si="1"/>
        <v>326677</v>
      </c>
    </row>
    <row r="16" spans="1:16" x14ac:dyDescent="0.25">
      <c r="A16" s="5" t="s">
        <v>11</v>
      </c>
      <c r="B16" s="8">
        <v>311415</v>
      </c>
      <c r="C16" s="8">
        <v>312390</v>
      </c>
      <c r="D16" s="3">
        <v>275185</v>
      </c>
      <c r="E16" s="8">
        <v>44000</v>
      </c>
      <c r="F16" s="8">
        <v>48400</v>
      </c>
      <c r="G16" s="3">
        <v>33805</v>
      </c>
      <c r="H16" s="8">
        <v>50000</v>
      </c>
      <c r="I16" s="8">
        <v>55000</v>
      </c>
      <c r="J16" s="3">
        <v>42221</v>
      </c>
      <c r="K16" s="8">
        <v>7850</v>
      </c>
      <c r="L16" s="3">
        <v>5088</v>
      </c>
      <c r="M16" s="8" t="str">
        <f t="shared" si="0"/>
        <v>413 265 – 423 640</v>
      </c>
      <c r="N16" s="3">
        <f t="shared" si="1"/>
        <v>356299</v>
      </c>
    </row>
    <row r="17" spans="1:14" x14ac:dyDescent="0.25">
      <c r="A17" s="5" t="s">
        <v>12</v>
      </c>
      <c r="B17" s="8">
        <v>798899.99999978999</v>
      </c>
      <c r="C17" s="8">
        <v>804359.9999997901</v>
      </c>
      <c r="D17" s="3">
        <v>711815</v>
      </c>
      <c r="E17" s="8">
        <v>80600</v>
      </c>
      <c r="F17" s="8">
        <v>88660</v>
      </c>
      <c r="G17" s="3">
        <v>69978</v>
      </c>
      <c r="H17" s="8">
        <v>87600</v>
      </c>
      <c r="I17" s="8">
        <v>96360</v>
      </c>
      <c r="J17" s="3">
        <v>75032</v>
      </c>
      <c r="K17" s="8">
        <v>18750</v>
      </c>
      <c r="L17" s="3">
        <v>9657</v>
      </c>
      <c r="M17" s="8" t="str">
        <f t="shared" si="0"/>
        <v>985 850 – 1 008 130</v>
      </c>
      <c r="N17" s="3">
        <f t="shared" si="1"/>
        <v>866482</v>
      </c>
    </row>
    <row r="18" spans="1:14" x14ac:dyDescent="0.25">
      <c r="A18" s="5" t="s">
        <v>13</v>
      </c>
      <c r="B18" s="8">
        <v>393705</v>
      </c>
      <c r="C18" s="8">
        <v>395460</v>
      </c>
      <c r="D18" s="3">
        <v>321713</v>
      </c>
      <c r="E18" s="8">
        <v>52000</v>
      </c>
      <c r="F18" s="8">
        <v>57200</v>
      </c>
      <c r="G18" s="3">
        <v>48912</v>
      </c>
      <c r="H18" s="8">
        <v>42300</v>
      </c>
      <c r="I18" s="8">
        <v>46530</v>
      </c>
      <c r="J18" s="3">
        <v>40183</v>
      </c>
      <c r="K18" s="8">
        <v>7900</v>
      </c>
      <c r="L18" s="3">
        <v>4380</v>
      </c>
      <c r="M18" s="8" t="str">
        <f t="shared" si="0"/>
        <v>495 905 – 507 090</v>
      </c>
      <c r="N18" s="3">
        <f t="shared" si="1"/>
        <v>415188</v>
      </c>
    </row>
    <row r="19" spans="1:14" x14ac:dyDescent="0.25">
      <c r="A19" s="5" t="s">
        <v>14</v>
      </c>
      <c r="B19" s="8">
        <v>364065</v>
      </c>
      <c r="C19" s="8">
        <v>365040</v>
      </c>
      <c r="D19" s="3">
        <v>316709</v>
      </c>
      <c r="E19" s="8">
        <v>44900</v>
      </c>
      <c r="F19" s="8">
        <v>49390</v>
      </c>
      <c r="G19" s="3">
        <v>39160</v>
      </c>
      <c r="H19" s="8">
        <v>46000</v>
      </c>
      <c r="I19" s="8">
        <v>50600</v>
      </c>
      <c r="J19" s="3">
        <v>36039</v>
      </c>
      <c r="K19" s="8">
        <v>7250</v>
      </c>
      <c r="L19" s="3">
        <v>5221</v>
      </c>
      <c r="M19" s="8" t="str">
        <f t="shared" si="0"/>
        <v>462 215 – 472 280</v>
      </c>
      <c r="N19" s="3">
        <f t="shared" si="1"/>
        <v>397129</v>
      </c>
    </row>
    <row r="20" spans="1:14" x14ac:dyDescent="0.25">
      <c r="A20" s="5" t="s">
        <v>15</v>
      </c>
      <c r="B20" s="8">
        <v>737115.00000021001</v>
      </c>
      <c r="C20" s="8">
        <v>740040.00000021001</v>
      </c>
      <c r="D20" s="3">
        <v>658592</v>
      </c>
      <c r="E20" s="8">
        <v>96400</v>
      </c>
      <c r="F20" s="8">
        <v>106040</v>
      </c>
      <c r="G20" s="3">
        <v>77326</v>
      </c>
      <c r="H20" s="8">
        <v>73100</v>
      </c>
      <c r="I20" s="8">
        <v>80410</v>
      </c>
      <c r="J20" s="3">
        <v>66587</v>
      </c>
      <c r="K20" s="8">
        <v>14600</v>
      </c>
      <c r="L20" s="3">
        <v>8506</v>
      </c>
      <c r="M20" s="8" t="str">
        <f t="shared" si="0"/>
        <v>921 215 – 941 090</v>
      </c>
      <c r="N20" s="3">
        <f t="shared" si="1"/>
        <v>811011</v>
      </c>
    </row>
    <row r="21" spans="1:14" x14ac:dyDescent="0.25">
      <c r="A21" s="6" t="s">
        <v>1</v>
      </c>
      <c r="B21" s="9">
        <v>7010640</v>
      </c>
      <c r="C21" s="9">
        <v>7044570</v>
      </c>
      <c r="D21" s="4">
        <v>6135066</v>
      </c>
      <c r="E21" s="9">
        <v>784900</v>
      </c>
      <c r="F21" s="9">
        <v>863390</v>
      </c>
      <c r="G21" s="4">
        <v>655745</v>
      </c>
      <c r="H21" s="9">
        <v>794800</v>
      </c>
      <c r="I21" s="9">
        <v>874280</v>
      </c>
      <c r="J21" s="4">
        <v>697109</v>
      </c>
      <c r="K21" s="9">
        <v>146250</v>
      </c>
      <c r="L21" s="4">
        <v>83068</v>
      </c>
      <c r="M21" s="9" t="str">
        <f t="shared" si="0"/>
        <v>8 736 590 – 8 928 490</v>
      </c>
      <c r="N21" s="4">
        <f t="shared" si="1"/>
        <v>7570988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2021-06-23T21:53:46Z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