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4_vakcinace\"/>
    </mc:Choice>
  </mc:AlternateContent>
  <xr:revisionPtr revIDLastSave="0" documentId="13_ncr:1_{187966F2-E474-492A-BEC2-675FF042030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<sst xmlns="http://schemas.openxmlformats.org/spreadsheetml/2006/main" count="38" uniqueCount="31">
  <si>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</si>
  <si>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</si>
  <si>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</si>
  <si>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</si>
  <si>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</si>
  <si>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</si>
  <si>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</si>
  <si>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</si>
  <si>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</si>
  <si>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</si>
  <si>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</si>
  <si>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</si>
  <si>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</si>
  <si>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</si>
  <si>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</si>
  <si>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</si>
  <si>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</si>
  <si>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</si>
  <si>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</si>
  <si>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</si>
  <si>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</si>
  <si>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</si>
  <si>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</si>
  <si>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</si>
  <si>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</si>
  <si>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</si>
  <si>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</si>
  <si>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</si>
  <si>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</si>
  <si>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24.06.2021 21:41</t>
  </si>
  <si>
    <t>Stav k datu: 24.06.2021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</si>
</sst>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1078995</v>
      </c>
      <c r="E7" s="8">
        <v>129000</v>
      </c>
      <c r="F7" s="8">
        <v>141900</v>
      </c>
      <c r="G7" s="3">
        <v>98743</v>
      </c>
      <c r="H7" s="8">
        <v>90000</v>
      </c>
      <c r="I7" s="8">
        <v>99000</v>
      </c>
      <c r="J7" s="3">
        <v>78238</v>
      </c>
      <c r="K7" s="8">
        <v>22250</v>
      </c>
      <c r="L7" s="3">
        <v>10433</v>
      </c>
      <c r="M7" s="8" t="str">
        <f>FIXED(B7+E7+H7+K7,0)&amp;" – "&amp;FIXED(C7+F7+I7+K7,0)</f>
        <v>1 447 325 – 1 479 950</v>
      </c>
      <c r="N7" s="3">
        <f>D7+G7+J7+L7</f>
        <v>1266409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640060</v>
      </c>
      <c r="E8" s="8">
        <v>80200</v>
      </c>
      <c r="F8" s="8">
        <v>88220</v>
      </c>
      <c r="G8" s="3">
        <v>66623</v>
      </c>
      <c r="H8" s="8">
        <v>110100</v>
      </c>
      <c r="I8" s="8">
        <v>121110</v>
      </c>
      <c r="J8" s="3">
        <v>95113</v>
      </c>
      <c r="K8" s="8">
        <v>18200</v>
      </c>
      <c r="L8" s="3">
        <v>10541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812337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400684</v>
      </c>
      <c r="E9" s="8">
        <v>45500</v>
      </c>
      <c r="F9" s="8">
        <v>50050</v>
      </c>
      <c r="G9" s="3">
        <v>42137</v>
      </c>
      <c r="H9" s="8">
        <v>43200</v>
      </c>
      <c r="I9" s="8">
        <v>47520</v>
      </c>
      <c r="J9" s="3">
        <v>39770</v>
      </c>
      <c r="K9" s="8">
        <v>8850</v>
      </c>
      <c r="L9" s="3">
        <v>5176</v>
      </c>
      <c r="M9" s="8" t="str">
        <f t="shared" si="0"/>
        <v>523 820 – 534 640</v>
      </c>
      <c r="N9" s="3">
        <f t="shared" si="1"/>
        <v>487767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344995</v>
      </c>
      <c r="E10" s="8">
        <v>35500</v>
      </c>
      <c r="F10" s="8">
        <v>39050</v>
      </c>
      <c r="G10" s="3">
        <v>26707</v>
      </c>
      <c r="H10" s="8">
        <v>47400</v>
      </c>
      <c r="I10" s="8">
        <v>52140</v>
      </c>
      <c r="J10" s="3">
        <v>37299</v>
      </c>
      <c r="K10" s="8">
        <v>8300</v>
      </c>
      <c r="L10" s="3">
        <v>4950</v>
      </c>
      <c r="M10" s="8" t="str">
        <f t="shared" si="0"/>
        <v>460 335 – 470 380</v>
      </c>
      <c r="N10" s="3">
        <f t="shared" si="1"/>
        <v>413951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150381</v>
      </c>
      <c r="E11" s="8">
        <v>17500</v>
      </c>
      <c r="F11" s="8">
        <v>19250</v>
      </c>
      <c r="G11" s="3">
        <v>15420</v>
      </c>
      <c r="H11" s="8">
        <v>44900</v>
      </c>
      <c r="I11" s="8">
        <v>49390</v>
      </c>
      <c r="J11" s="3">
        <v>41480</v>
      </c>
      <c r="K11" s="8">
        <v>3000</v>
      </c>
      <c r="L11" s="3">
        <v>1327</v>
      </c>
      <c r="M11" s="8" t="str">
        <f t="shared" si="0"/>
        <v>244 995 – 251 820</v>
      </c>
      <c r="N11" s="3">
        <f t="shared" si="1"/>
        <v>208608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468505</v>
      </c>
      <c r="E12" s="8">
        <v>44900</v>
      </c>
      <c r="F12" s="8">
        <v>49390</v>
      </c>
      <c r="G12" s="3">
        <v>39154</v>
      </c>
      <c r="H12" s="8">
        <v>52300</v>
      </c>
      <c r="I12" s="8">
        <v>57530</v>
      </c>
      <c r="J12" s="3">
        <v>48515</v>
      </c>
      <c r="K12" s="8">
        <v>9100</v>
      </c>
      <c r="L12" s="3">
        <v>5621</v>
      </c>
      <c r="M12" s="8" t="str">
        <f t="shared" si="0"/>
        <v>612 910 – 623 800</v>
      </c>
      <c r="N12" s="3">
        <f t="shared" si="1"/>
        <v>561795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242981</v>
      </c>
      <c r="E13" s="8">
        <v>33300</v>
      </c>
      <c r="F13" s="8">
        <v>36630</v>
      </c>
      <c r="G13" s="3">
        <v>30142</v>
      </c>
      <c r="H13" s="8">
        <v>27800</v>
      </c>
      <c r="I13" s="8">
        <v>30580</v>
      </c>
      <c r="J13" s="3">
        <v>25106</v>
      </c>
      <c r="K13" s="8">
        <v>5750</v>
      </c>
      <c r="L13" s="3">
        <v>2934</v>
      </c>
      <c r="M13" s="8" t="str">
        <f t="shared" si="0"/>
        <v>340 825 – 347 910</v>
      </c>
      <c r="N13" s="3">
        <f t="shared" si="1"/>
        <v>301163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322943</v>
      </c>
      <c r="E14" s="8">
        <v>43000</v>
      </c>
      <c r="F14" s="8">
        <v>47300</v>
      </c>
      <c r="G14" s="3">
        <v>41853</v>
      </c>
      <c r="H14" s="8">
        <v>49900</v>
      </c>
      <c r="I14" s="8">
        <v>54890</v>
      </c>
      <c r="J14" s="3">
        <v>44713</v>
      </c>
      <c r="K14" s="8">
        <v>8500</v>
      </c>
      <c r="L14" s="3">
        <v>5389</v>
      </c>
      <c r="M14" s="8" t="str">
        <f t="shared" si="0"/>
        <v>460 395 – 471 050</v>
      </c>
      <c r="N14" s="3">
        <f t="shared" si="1"/>
        <v>414898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263776</v>
      </c>
      <c r="E15" s="8">
        <v>38300</v>
      </c>
      <c r="F15" s="8">
        <v>42130</v>
      </c>
      <c r="G15" s="3">
        <v>31496</v>
      </c>
      <c r="H15" s="8">
        <v>37200</v>
      </c>
      <c r="I15" s="8">
        <v>40920</v>
      </c>
      <c r="J15" s="3">
        <v>32329</v>
      </c>
      <c r="K15" s="8">
        <v>8100</v>
      </c>
      <c r="L15" s="3">
        <v>4949</v>
      </c>
      <c r="M15" s="8" t="str">
        <f t="shared" si="0"/>
        <v>402 230 – 410 560</v>
      </c>
      <c r="N15" s="3">
        <f t="shared" si="1"/>
        <v>332550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280395</v>
      </c>
      <c r="E16" s="8">
        <v>44000</v>
      </c>
      <c r="F16" s="8">
        <v>48400</v>
      </c>
      <c r="G16" s="3">
        <v>34208</v>
      </c>
      <c r="H16" s="8">
        <v>51100</v>
      </c>
      <c r="I16" s="8">
        <v>56210</v>
      </c>
      <c r="J16" s="3">
        <v>42575</v>
      </c>
      <c r="K16" s="8">
        <v>8100</v>
      </c>
      <c r="L16" s="3">
        <v>5186</v>
      </c>
      <c r="M16" s="8" t="str">
        <f t="shared" si="0"/>
        <v>414 615 – 425 100</v>
      </c>
      <c r="N16" s="3">
        <f t="shared" si="1"/>
        <v>362364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724101</v>
      </c>
      <c r="E17" s="8">
        <v>80600</v>
      </c>
      <c r="F17" s="8">
        <v>88660</v>
      </c>
      <c r="G17" s="3">
        <v>70730</v>
      </c>
      <c r="H17" s="8">
        <v>88700</v>
      </c>
      <c r="I17" s="8">
        <v>97570</v>
      </c>
      <c r="J17" s="3">
        <v>75974</v>
      </c>
      <c r="K17" s="8">
        <v>19050</v>
      </c>
      <c r="L17" s="3">
        <v>9873</v>
      </c>
      <c r="M17" s="8" t="str">
        <f t="shared" si="0"/>
        <v>987 250 – 1 009 640</v>
      </c>
      <c r="N17" s="3">
        <f t="shared" si="1"/>
        <v>880678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326533</v>
      </c>
      <c r="E18" s="8">
        <v>52000</v>
      </c>
      <c r="F18" s="8">
        <v>57200</v>
      </c>
      <c r="G18" s="3">
        <v>49696</v>
      </c>
      <c r="H18" s="8">
        <v>43300</v>
      </c>
      <c r="I18" s="8">
        <v>47630</v>
      </c>
      <c r="J18" s="3">
        <v>40532</v>
      </c>
      <c r="K18" s="8">
        <v>8250</v>
      </c>
      <c r="L18" s="3">
        <v>4474</v>
      </c>
      <c r="M18" s="8" t="str">
        <f t="shared" si="0"/>
        <v>497 255 – 508 540</v>
      </c>
      <c r="N18" s="3">
        <f t="shared" si="1"/>
        <v>421235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321627</v>
      </c>
      <c r="E19" s="8">
        <v>44900</v>
      </c>
      <c r="F19" s="8">
        <v>49390</v>
      </c>
      <c r="G19" s="3">
        <v>40058</v>
      </c>
      <c r="H19" s="8">
        <v>46000</v>
      </c>
      <c r="I19" s="8">
        <v>50600</v>
      </c>
      <c r="J19" s="3">
        <v>36476</v>
      </c>
      <c r="K19" s="8">
        <v>7250</v>
      </c>
      <c r="L19" s="3">
        <v>5305</v>
      </c>
      <c r="M19" s="8" t="str">
        <f t="shared" si="0"/>
        <v>462 215 – 472 280</v>
      </c>
      <c r="N19" s="3">
        <f t="shared" si="1"/>
        <v>403466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667985</v>
      </c>
      <c r="E20" s="8">
        <v>96400</v>
      </c>
      <c r="F20" s="8">
        <v>106040</v>
      </c>
      <c r="G20" s="3">
        <v>78521</v>
      </c>
      <c r="H20" s="8">
        <v>73300</v>
      </c>
      <c r="I20" s="8">
        <v>80630</v>
      </c>
      <c r="J20" s="3">
        <v>67675</v>
      </c>
      <c r="K20" s="8">
        <v>15250</v>
      </c>
      <c r="L20" s="3">
        <v>8709</v>
      </c>
      <c r="M20" s="8" t="str">
        <f t="shared" si="0"/>
        <v>922 065 – 941 960</v>
      </c>
      <c r="N20" s="3">
        <f t="shared" si="1"/>
        <v>822890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6233961</v>
      </c>
      <c r="E21" s="9">
        <v>785100</v>
      </c>
      <c r="F21" s="9">
        <v>863610</v>
      </c>
      <c r="G21" s="4">
        <v>665488</v>
      </c>
      <c r="H21" s="9">
        <v>805200</v>
      </c>
      <c r="I21" s="9">
        <v>885720</v>
      </c>
      <c r="J21" s="4">
        <v>705795</v>
      </c>
      <c r="K21" s="9">
        <v>149950</v>
      </c>
      <c r="L21" s="4">
        <v>84867</v>
      </c>
      <c r="M21" s="9" t="str">
        <f t="shared" si="0"/>
        <v>8 750 890 – 8 943 850</v>
      </c>
      <c r="N21" s="4">
        <f t="shared" si="1"/>
        <v>7690111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2021-06-24T21:55:50Z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