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30_vakcinace\"/>
    </mc:Choice>
  </mc:AlternateContent>
  <xr:revisionPtr revIDLastSave="0" documentId="13_ncr:1_{980EB760-E08A-4A7C-BA1B-0D5642B2E8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<sst xmlns="http://schemas.openxmlformats.org/spreadsheetml/2006/main" count="38" uniqueCount="31">
  <si>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</si>
  <si>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</si>
  <si>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</si>
  <si>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</si>
  <si>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</si>
  <si>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</si>
  <si>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</si>
  <si>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</si>
  <si>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</si>
  <si>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</si>
  <si>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</si>
  <si>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</si>
  <si>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</si>
  <si>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</si>
  <si>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</si>
  <si>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</si>
  <si>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</si>
  <si>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</si>
  <si>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</si>
  <si>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</si>
  <si>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</si>
  <si>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</si>
  <si>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</si>
  <si>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</si>
  <si>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</si>
  <si>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</si>
  <si>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</si>
  <si>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</si>
  <si>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</si>
  <si>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30.06.2021 23:36</t>
  </si>
  <si>
    <t>Stav k datu: 30.06.2021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</si>
</sst>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1163987</v>
      </c>
      <c r="E7" s="8">
        <v>129000</v>
      </c>
      <c r="F7" s="8">
        <v>141900</v>
      </c>
      <c r="G7" s="3">
        <v>106735</v>
      </c>
      <c r="H7" s="8">
        <v>90000</v>
      </c>
      <c r="I7" s="8">
        <v>99000</v>
      </c>
      <c r="J7" s="3">
        <v>81512</v>
      </c>
      <c r="K7" s="8">
        <v>22250</v>
      </c>
      <c r="L7" s="3">
        <v>11094</v>
      </c>
      <c r="M7" s="8" t="str">
        <f>FIXED(B7+E7+H7+K7,0)&amp;" – "&amp;FIXED(C7+F7+I7+K7,0)</f>
        <v>1 447 325 – 1 479 950</v>
      </c>
      <c r="N7" s="3">
        <f>D7+G7+J7+L7</f>
        <v>1363328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686350</v>
      </c>
      <c r="E8" s="8">
        <v>80200</v>
      </c>
      <c r="F8" s="8">
        <v>88220</v>
      </c>
      <c r="G8" s="3">
        <v>70428</v>
      </c>
      <c r="H8" s="8">
        <v>110100</v>
      </c>
      <c r="I8" s="8">
        <v>121110</v>
      </c>
      <c r="J8" s="3">
        <v>99709</v>
      </c>
      <c r="K8" s="8">
        <v>18200</v>
      </c>
      <c r="L8" s="3">
        <v>11380</v>
      </c>
      <c r="M8" s="8" t="str">
        <f t="shared" ref="M8:M21" si="0">FIXED(B8+E8+H8+K8,0)&amp;" – "&amp;FIXED(C8+F8+I8+K8,0)</f>
        <v>974 655 – 996 220</v>
      </c>
      <c r="N8" s="3">
        <f t="shared" ref="N8:N21" si="1">D8+G8+J8+L8</f>
        <v>867867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426283</v>
      </c>
      <c r="E9" s="8">
        <v>45500</v>
      </c>
      <c r="F9" s="8">
        <v>50050</v>
      </c>
      <c r="G9" s="3">
        <v>44148</v>
      </c>
      <c r="H9" s="8">
        <v>43200</v>
      </c>
      <c r="I9" s="8">
        <v>47520</v>
      </c>
      <c r="J9" s="3">
        <v>42303</v>
      </c>
      <c r="K9" s="8">
        <v>8850</v>
      </c>
      <c r="L9" s="3">
        <v>5582</v>
      </c>
      <c r="M9" s="8" t="str">
        <f t="shared" si="0"/>
        <v>523 820 – 534 640</v>
      </c>
      <c r="N9" s="3">
        <f t="shared" si="1"/>
        <v>518316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373100</v>
      </c>
      <c r="E10" s="8">
        <v>35500</v>
      </c>
      <c r="F10" s="8">
        <v>39050</v>
      </c>
      <c r="G10" s="3">
        <v>28367</v>
      </c>
      <c r="H10" s="8">
        <v>47400</v>
      </c>
      <c r="I10" s="8">
        <v>52140</v>
      </c>
      <c r="J10" s="3">
        <v>39227</v>
      </c>
      <c r="K10" s="8">
        <v>8300</v>
      </c>
      <c r="L10" s="3">
        <v>5313</v>
      </c>
      <c r="M10" s="8" t="str">
        <f t="shared" si="0"/>
        <v>460 335 – 470 380</v>
      </c>
      <c r="N10" s="3">
        <f t="shared" si="1"/>
        <v>446007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162429</v>
      </c>
      <c r="E11" s="8">
        <v>17500</v>
      </c>
      <c r="F11" s="8">
        <v>19250</v>
      </c>
      <c r="G11" s="3">
        <v>16580</v>
      </c>
      <c r="H11" s="8">
        <v>44900</v>
      </c>
      <c r="I11" s="8">
        <v>49390</v>
      </c>
      <c r="J11" s="3">
        <v>42943</v>
      </c>
      <c r="K11" s="8">
        <v>3000</v>
      </c>
      <c r="L11" s="3">
        <v>1468</v>
      </c>
      <c r="M11" s="8" t="str">
        <f t="shared" si="0"/>
        <v>244 995 – 251 820</v>
      </c>
      <c r="N11" s="3">
        <f t="shared" si="1"/>
        <v>223420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509286</v>
      </c>
      <c r="E12" s="8">
        <v>44900</v>
      </c>
      <c r="F12" s="8">
        <v>49390</v>
      </c>
      <c r="G12" s="3">
        <v>41267</v>
      </c>
      <c r="H12" s="8">
        <v>52300</v>
      </c>
      <c r="I12" s="8">
        <v>57530</v>
      </c>
      <c r="J12" s="3">
        <v>51092</v>
      </c>
      <c r="K12" s="8">
        <v>9100</v>
      </c>
      <c r="L12" s="3">
        <v>5985</v>
      </c>
      <c r="M12" s="8" t="str">
        <f t="shared" si="0"/>
        <v>612 910 – 623 800</v>
      </c>
      <c r="N12" s="3">
        <f t="shared" si="1"/>
        <v>607630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258752</v>
      </c>
      <c r="E13" s="8">
        <v>33300</v>
      </c>
      <c r="F13" s="8">
        <v>36630</v>
      </c>
      <c r="G13" s="3">
        <v>32424</v>
      </c>
      <c r="H13" s="8">
        <v>27800</v>
      </c>
      <c r="I13" s="8">
        <v>30580</v>
      </c>
      <c r="J13" s="3">
        <v>26382</v>
      </c>
      <c r="K13" s="8">
        <v>5750</v>
      </c>
      <c r="L13" s="3">
        <v>3178</v>
      </c>
      <c r="M13" s="8" t="str">
        <f t="shared" si="0"/>
        <v>340 825 – 347 910</v>
      </c>
      <c r="N13" s="3">
        <f t="shared" si="1"/>
        <v>320736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346871</v>
      </c>
      <c r="E14" s="8">
        <v>43000</v>
      </c>
      <c r="F14" s="8">
        <v>47300</v>
      </c>
      <c r="G14" s="3">
        <v>44487</v>
      </c>
      <c r="H14" s="8">
        <v>49900</v>
      </c>
      <c r="I14" s="8">
        <v>54890</v>
      </c>
      <c r="J14" s="3">
        <v>46282</v>
      </c>
      <c r="K14" s="8">
        <v>8500</v>
      </c>
      <c r="L14" s="3">
        <v>5794</v>
      </c>
      <c r="M14" s="8" t="str">
        <f t="shared" si="0"/>
        <v>460 395 – 471 050</v>
      </c>
      <c r="N14" s="3">
        <f t="shared" si="1"/>
        <v>443434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284376</v>
      </c>
      <c r="E15" s="8">
        <v>38300</v>
      </c>
      <c r="F15" s="8">
        <v>42130</v>
      </c>
      <c r="G15" s="3">
        <v>34010</v>
      </c>
      <c r="H15" s="8">
        <v>37200</v>
      </c>
      <c r="I15" s="8">
        <v>40920</v>
      </c>
      <c r="J15" s="3">
        <v>33765</v>
      </c>
      <c r="K15" s="8">
        <v>8100</v>
      </c>
      <c r="L15" s="3">
        <v>5305</v>
      </c>
      <c r="M15" s="8" t="str">
        <f t="shared" si="0"/>
        <v>402 230 – 410 560</v>
      </c>
      <c r="N15" s="3">
        <f t="shared" si="1"/>
        <v>357456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301811</v>
      </c>
      <c r="E16" s="8">
        <v>44000</v>
      </c>
      <c r="F16" s="8">
        <v>48400</v>
      </c>
      <c r="G16" s="3">
        <v>37266</v>
      </c>
      <c r="H16" s="8">
        <v>51100</v>
      </c>
      <c r="I16" s="8">
        <v>56210</v>
      </c>
      <c r="J16" s="3">
        <v>44477</v>
      </c>
      <c r="K16" s="8">
        <v>8100</v>
      </c>
      <c r="L16" s="3">
        <v>5604</v>
      </c>
      <c r="M16" s="8" t="str">
        <f t="shared" si="0"/>
        <v>414 615 – 425 100</v>
      </c>
      <c r="N16" s="3">
        <f t="shared" si="1"/>
        <v>389158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776021</v>
      </c>
      <c r="E17" s="8">
        <v>80600</v>
      </c>
      <c r="F17" s="8">
        <v>88660</v>
      </c>
      <c r="G17" s="3">
        <v>74660</v>
      </c>
      <c r="H17" s="8">
        <v>88700</v>
      </c>
      <c r="I17" s="8">
        <v>97570</v>
      </c>
      <c r="J17" s="3">
        <v>79750</v>
      </c>
      <c r="K17" s="8">
        <v>19050</v>
      </c>
      <c r="L17" s="3">
        <v>10469</v>
      </c>
      <c r="M17" s="8" t="str">
        <f t="shared" si="0"/>
        <v>987 250 – 1 009 640</v>
      </c>
      <c r="N17" s="3">
        <f t="shared" si="1"/>
        <v>940900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348409</v>
      </c>
      <c r="E18" s="8">
        <v>52000</v>
      </c>
      <c r="F18" s="8">
        <v>57200</v>
      </c>
      <c r="G18" s="3">
        <v>52464</v>
      </c>
      <c r="H18" s="8">
        <v>43300</v>
      </c>
      <c r="I18" s="8">
        <v>47630</v>
      </c>
      <c r="J18" s="3">
        <v>42637</v>
      </c>
      <c r="K18" s="8">
        <v>8250</v>
      </c>
      <c r="L18" s="3">
        <v>4853</v>
      </c>
      <c r="M18" s="8" t="str">
        <f t="shared" si="0"/>
        <v>497 255 – 508 540</v>
      </c>
      <c r="N18" s="3">
        <f t="shared" si="1"/>
        <v>448363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346117</v>
      </c>
      <c r="E19" s="8">
        <v>44900</v>
      </c>
      <c r="F19" s="8">
        <v>49390</v>
      </c>
      <c r="G19" s="3">
        <v>42509</v>
      </c>
      <c r="H19" s="8">
        <v>46000</v>
      </c>
      <c r="I19" s="8">
        <v>50600</v>
      </c>
      <c r="J19" s="3">
        <v>38528</v>
      </c>
      <c r="K19" s="8">
        <v>7250</v>
      </c>
      <c r="L19" s="3">
        <v>5463</v>
      </c>
      <c r="M19" s="8" t="str">
        <f t="shared" si="0"/>
        <v>462 215 – 472 280</v>
      </c>
      <c r="N19" s="3">
        <f t="shared" si="1"/>
        <v>432617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713839</v>
      </c>
      <c r="E20" s="8">
        <v>96400</v>
      </c>
      <c r="F20" s="8">
        <v>106040</v>
      </c>
      <c r="G20" s="3">
        <v>83769</v>
      </c>
      <c r="H20" s="8">
        <v>73300</v>
      </c>
      <c r="I20" s="8">
        <v>80630</v>
      </c>
      <c r="J20" s="3">
        <v>71389</v>
      </c>
      <c r="K20" s="8">
        <v>15250</v>
      </c>
      <c r="L20" s="3">
        <v>9298</v>
      </c>
      <c r="M20" s="8" t="str">
        <f t="shared" si="0"/>
        <v>922 065 – 941 960</v>
      </c>
      <c r="N20" s="3">
        <f t="shared" si="1"/>
        <v>878295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6697631</v>
      </c>
      <c r="E21" s="9">
        <v>785100</v>
      </c>
      <c r="F21" s="9">
        <v>863610</v>
      </c>
      <c r="G21" s="4">
        <v>709114</v>
      </c>
      <c r="H21" s="9">
        <v>805200</v>
      </c>
      <c r="I21" s="9">
        <v>885720</v>
      </c>
      <c r="J21" s="4">
        <v>739996</v>
      </c>
      <c r="K21" s="9">
        <v>149950</v>
      </c>
      <c r="L21" s="4">
        <v>90786</v>
      </c>
      <c r="M21" s="9" t="str">
        <f t="shared" si="0"/>
        <v>8 750 890 – 8 943 850</v>
      </c>
      <c r="N21" s="4">
        <f t="shared" si="1"/>
        <v>8237527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2021-06-30T23:00:42Z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