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707_vakcinace\"/>
    </mc:Choice>
  </mc:AlternateContent>
  <xr:revisionPtr revIDLastSave="0" documentId="13_ncr:1_{5471D431-A563-4F58-86DC-99F1D91B530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Spikevax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41" i="2" l="1"/>
  <c r="AG42" i="2" s="1"/>
  <c r="AF41" i="2"/>
  <c r="AF42" i="2" s="1"/>
  <c r="BJ63" i="4"/>
  <c r="BJ64" i="4" s="1"/>
  <c r="BJ65" i="4" s="1"/>
  <c r="BI63" i="4"/>
  <c r="BI64" i="4" s="1"/>
  <c r="BI65" i="4" s="1"/>
  <c r="BH63" i="4"/>
  <c r="BH64" i="4" s="1"/>
  <c r="BH65" i="4" s="1"/>
  <c r="BG63" i="4"/>
  <c r="BG64" i="4" s="1"/>
  <c r="BG65" i="4" s="1"/>
  <c r="BF63" i="4"/>
  <c r="BF64" i="4" s="1"/>
  <c r="BF65" i="4" s="1"/>
  <c r="AV16" i="5"/>
  <c r="AV17" i="5" s="1"/>
  <c r="AV18" i="5" s="1"/>
  <c r="AU16" i="5"/>
  <c r="AU17" i="5" s="1"/>
  <c r="AU18" i="5" s="1"/>
  <c r="AT16" i="5"/>
  <c r="AT17" i="5" s="1"/>
  <c r="AT18" i="5" s="1"/>
  <c r="AS16" i="5"/>
  <c r="AS17" i="5" s="1"/>
  <c r="AS18" i="5" s="1"/>
  <c r="AR16" i="5"/>
  <c r="AR17" i="5" s="1"/>
  <c r="AR18" i="5" s="1"/>
  <c r="AQ16" i="5"/>
  <c r="AQ17" i="5" s="1"/>
  <c r="AQ18" i="5" s="1"/>
  <c r="AP16" i="5" l="1"/>
  <c r="AP17" i="5" s="1"/>
  <c r="AP18" i="5" s="1"/>
  <c r="BE63" i="4"/>
  <c r="BE64" i="4" s="1"/>
  <c r="BE65" i="4" s="1"/>
  <c r="BL111" i="3"/>
  <c r="BL112" i="3" s="1"/>
  <c r="BL113" i="3" s="1"/>
  <c r="BK111" i="3" l="1"/>
  <c r="BK112" i="3" s="1"/>
  <c r="BK113" i="3" s="1"/>
  <c r="BD63" i="4"/>
  <c r="BD64" i="4" s="1"/>
  <c r="BD65" i="4" s="1"/>
  <c r="AO16" i="5"/>
  <c r="AO17" i="5" s="1"/>
  <c r="AO18" i="5" s="1"/>
  <c r="AN16" i="5" l="1"/>
  <c r="AN17" i="5" s="1"/>
  <c r="AN18" i="5" s="1"/>
  <c r="AM16" i="5"/>
  <c r="AM17" i="5" s="1"/>
  <c r="AM18" i="5" s="1"/>
  <c r="AL16" i="5"/>
  <c r="AL17" i="5" s="1"/>
  <c r="AL18" i="5" s="1"/>
  <c r="AK16" i="5"/>
  <c r="AK17" i="5" s="1"/>
  <c r="AK18" i="5" s="1"/>
  <c r="BC63" i="4"/>
  <c r="BC64" i="4" s="1"/>
  <c r="BC65" i="4" s="1"/>
  <c r="BB63" i="4"/>
  <c r="BB64" i="4" s="1"/>
  <c r="BB65" i="4" s="1"/>
  <c r="BA63" i="4"/>
  <c r="BA64" i="4" s="1"/>
  <c r="BA65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1" i="2"/>
  <c r="AE42" i="2" s="1"/>
  <c r="AJ16" i="5" l="1"/>
  <c r="AJ17" i="5" s="1"/>
  <c r="AJ18" i="5" s="1"/>
  <c r="BE111" i="3"/>
  <c r="BE112" i="3" s="1"/>
  <c r="BE113" i="3" s="1"/>
  <c r="AI26" i="2" l="1"/>
  <c r="AJ26" i="2" s="1"/>
  <c r="AI25" i="2"/>
  <c r="AJ25" i="2" s="1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D42" i="2" s="1"/>
  <c r="AH41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I16" i="5"/>
  <c r="AI17" i="5" s="1"/>
  <c r="AI18" i="5" s="1"/>
  <c r="AH16" i="5"/>
  <c r="AH17" i="5" s="1"/>
  <c r="AH18" i="5" s="1"/>
  <c r="AG16" i="5"/>
  <c r="AG17" i="5" s="1"/>
  <c r="AG18" i="5" s="1"/>
  <c r="AF16" i="5"/>
  <c r="AF17" i="5" s="1"/>
  <c r="AF18" i="5" s="1"/>
  <c r="AE16" i="5"/>
  <c r="AE17" i="5" s="1"/>
  <c r="AE18" i="5" s="1"/>
  <c r="AC42" i="2" l="1"/>
  <c r="AB42" i="2"/>
  <c r="AZ63" i="4"/>
  <c r="AZ64" i="4" s="1"/>
  <c r="AZ65" i="4" s="1"/>
  <c r="AD16" i="5" l="1"/>
  <c r="AD17" i="5" s="1"/>
  <c r="AD18" i="5" s="1"/>
  <c r="BT27" i="3"/>
  <c r="BU27" i="3" s="1"/>
  <c r="BV27" i="3" s="1"/>
  <c r="AZ111" i="3"/>
  <c r="AZ112" i="3" s="1"/>
  <c r="AZ113" i="3" s="1"/>
  <c r="AC16" i="5" l="1"/>
  <c r="AC17" i="5" s="1"/>
  <c r="AC18" i="5" s="1"/>
  <c r="AB16" i="5"/>
  <c r="AB17" i="5" s="1"/>
  <c r="AB18" i="5" s="1"/>
  <c r="AY63" i="4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A16" i="5"/>
  <c r="AA17" i="5" s="1"/>
  <c r="AA18" i="5" s="1"/>
  <c r="Z16" i="5" l="1"/>
  <c r="Z17" i="5" s="1"/>
  <c r="Z18" i="5" s="1"/>
  <c r="Y16" i="5"/>
  <c r="Y17" i="5" s="1"/>
  <c r="Y18" i="5" s="1"/>
  <c r="X16" i="5"/>
  <c r="X17" i="5" s="1"/>
  <c r="X18" i="5" s="1"/>
  <c r="AU63" i="4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2" i="2"/>
  <c r="W16" i="5" l="1"/>
  <c r="W17" i="5" s="1"/>
  <c r="W18" i="5" s="1"/>
  <c r="AQ63" i="4"/>
  <c r="AQ64" i="4" s="1"/>
  <c r="AQ65" i="4" s="1"/>
  <c r="AR63" i="4"/>
  <c r="AR64" i="4" s="1"/>
  <c r="AR65" i="4" s="1"/>
  <c r="AS63" i="4"/>
  <c r="AS64" i="4" s="1"/>
  <c r="AS65" i="4" s="1"/>
  <c r="BL2" i="4"/>
  <c r="BM2" i="4" s="1"/>
  <c r="BN2" i="4" s="1"/>
  <c r="BL3" i="4"/>
  <c r="BM3" i="4" s="1"/>
  <c r="BN3" i="4" s="1"/>
  <c r="BL4" i="4"/>
  <c r="BM4" i="4" s="1"/>
  <c r="BN4" i="4" s="1"/>
  <c r="BL5" i="4"/>
  <c r="BM5" i="4" s="1"/>
  <c r="BN5" i="4" s="1"/>
  <c r="BL6" i="4"/>
  <c r="BM6" i="4" s="1"/>
  <c r="BN6" i="4" s="1"/>
  <c r="BL7" i="4"/>
  <c r="BM7" i="4" s="1"/>
  <c r="BN7" i="4" s="1"/>
  <c r="BL8" i="4"/>
  <c r="BM8" i="4" s="1"/>
  <c r="BN8" i="4" s="1"/>
  <c r="BL9" i="4"/>
  <c r="BM9" i="4" s="1"/>
  <c r="BN9" i="4" s="1"/>
  <c r="BL10" i="4"/>
  <c r="BM10" i="4" s="1"/>
  <c r="BN10" i="4" s="1"/>
  <c r="BL11" i="4"/>
  <c r="BM11" i="4" s="1"/>
  <c r="BN11" i="4" s="1"/>
  <c r="BL12" i="4"/>
  <c r="BM12" i="4" s="1"/>
  <c r="BN12" i="4" s="1"/>
  <c r="BL13" i="4"/>
  <c r="BM13" i="4" s="1"/>
  <c r="BN13" i="4" s="1"/>
  <c r="BL14" i="4"/>
  <c r="BM14" i="4" s="1"/>
  <c r="BN14" i="4" s="1"/>
  <c r="BL15" i="4"/>
  <c r="BM15" i="4" s="1"/>
  <c r="BN15" i="4" s="1"/>
  <c r="BL16" i="4"/>
  <c r="BM16" i="4" s="1"/>
  <c r="BN16" i="4" s="1"/>
  <c r="BL17" i="4"/>
  <c r="BM17" i="4" s="1"/>
  <c r="BN17" i="4" s="1"/>
  <c r="BL18" i="4"/>
  <c r="BM18" i="4" s="1"/>
  <c r="BN18" i="4" s="1"/>
  <c r="BL19" i="4"/>
  <c r="BM19" i="4" s="1"/>
  <c r="BN19" i="4" s="1"/>
  <c r="BL20" i="4"/>
  <c r="BM20" i="4" s="1"/>
  <c r="BN20" i="4" s="1"/>
  <c r="BL21" i="4"/>
  <c r="BM21" i="4" s="1"/>
  <c r="BN21" i="4" s="1"/>
  <c r="BL22" i="4"/>
  <c r="BM22" i="4" s="1"/>
  <c r="BN22" i="4" s="1"/>
  <c r="BL23" i="4"/>
  <c r="BM23" i="4" s="1"/>
  <c r="BN23" i="4" s="1"/>
  <c r="BL24" i="4"/>
  <c r="BM24" i="4" s="1"/>
  <c r="BN24" i="4" s="1"/>
  <c r="BL25" i="4"/>
  <c r="BM25" i="4" s="1"/>
  <c r="BN25" i="4" s="1"/>
  <c r="BL26" i="4"/>
  <c r="BM26" i="4" s="1"/>
  <c r="BN26" i="4" s="1"/>
  <c r="BL27" i="4"/>
  <c r="BM27" i="4" s="1"/>
  <c r="BN27" i="4" s="1"/>
  <c r="BL28" i="4"/>
  <c r="BM28" i="4" s="1"/>
  <c r="BN28" i="4" s="1"/>
  <c r="BL29" i="4"/>
  <c r="BM29" i="4" s="1"/>
  <c r="BN29" i="4" s="1"/>
  <c r="BL30" i="4"/>
  <c r="BM30" i="4" s="1"/>
  <c r="BN30" i="4" s="1"/>
  <c r="BL31" i="4"/>
  <c r="BM31" i="4" s="1"/>
  <c r="BN31" i="4" s="1"/>
  <c r="BL32" i="4"/>
  <c r="BM32" i="4" s="1"/>
  <c r="BN32" i="4" s="1"/>
  <c r="BL33" i="4"/>
  <c r="BM33" i="4" s="1"/>
  <c r="BN33" i="4" s="1"/>
  <c r="BL34" i="4"/>
  <c r="BM34" i="4" s="1"/>
  <c r="BN34" i="4" s="1"/>
  <c r="BL35" i="4"/>
  <c r="BM35" i="4" s="1"/>
  <c r="BN35" i="4" s="1"/>
  <c r="BL36" i="4"/>
  <c r="BM36" i="4" s="1"/>
  <c r="BN36" i="4" s="1"/>
  <c r="BL37" i="4"/>
  <c r="BM37" i="4" s="1"/>
  <c r="BN37" i="4" s="1"/>
  <c r="BL38" i="4"/>
  <c r="BM38" i="4" s="1"/>
  <c r="BN38" i="4" s="1"/>
  <c r="BL39" i="4"/>
  <c r="BM39" i="4" s="1"/>
  <c r="BN39" i="4" s="1"/>
  <c r="BL40" i="4"/>
  <c r="BM40" i="4" s="1"/>
  <c r="BN40" i="4" s="1"/>
  <c r="BL41" i="4"/>
  <c r="BM41" i="4" s="1"/>
  <c r="BN41" i="4" s="1"/>
  <c r="BL42" i="4"/>
  <c r="BM42" i="4" s="1"/>
  <c r="BN42" i="4" s="1"/>
  <c r="BL43" i="4"/>
  <c r="BM43" i="4" s="1"/>
  <c r="BN43" i="4" s="1"/>
  <c r="BL44" i="4"/>
  <c r="BM44" i="4" s="1"/>
  <c r="BN44" i="4" s="1"/>
  <c r="BL45" i="4"/>
  <c r="BM45" i="4" s="1"/>
  <c r="BN45" i="4" s="1"/>
  <c r="BL46" i="4"/>
  <c r="BM46" i="4" s="1"/>
  <c r="BN46" i="4" s="1"/>
  <c r="BL47" i="4"/>
  <c r="BM47" i="4" s="1"/>
  <c r="BN47" i="4" s="1"/>
  <c r="BL48" i="4"/>
  <c r="BM48" i="4" s="1"/>
  <c r="BN48" i="4" s="1"/>
  <c r="BL49" i="4"/>
  <c r="BM49" i="4" s="1"/>
  <c r="BN49" i="4" s="1"/>
  <c r="BL50" i="4"/>
  <c r="BM50" i="4" s="1"/>
  <c r="BN50" i="4" s="1"/>
  <c r="BL51" i="4"/>
  <c r="BM51" i="4" s="1"/>
  <c r="BN51" i="4" s="1"/>
  <c r="BL52" i="4"/>
  <c r="BM52" i="4" s="1"/>
  <c r="BN52" i="4" s="1"/>
  <c r="BL53" i="4"/>
  <c r="BM53" i="4" s="1"/>
  <c r="BN53" i="4" s="1"/>
  <c r="BL54" i="4"/>
  <c r="BM54" i="4" s="1"/>
  <c r="BN54" i="4" s="1"/>
  <c r="BL55" i="4"/>
  <c r="BM55" i="4" s="1"/>
  <c r="BN55" i="4" s="1"/>
  <c r="BL56" i="4"/>
  <c r="BM56" i="4" s="1"/>
  <c r="BN56" i="4" s="1"/>
  <c r="BL57" i="4"/>
  <c r="BM57" i="4" s="1"/>
  <c r="BN57" i="4" s="1"/>
  <c r="BL58" i="4"/>
  <c r="BM58" i="4" s="1"/>
  <c r="BN58" i="4" s="1"/>
  <c r="BL59" i="4"/>
  <c r="BM59" i="4" s="1"/>
  <c r="BN59" i="4" s="1"/>
  <c r="BL60" i="4"/>
  <c r="BM60" i="4" s="1"/>
  <c r="BN60" i="4" s="1"/>
  <c r="BL61" i="4"/>
  <c r="BM61" i="4" s="1"/>
  <c r="BN61" i="4" s="1"/>
  <c r="BL62" i="4"/>
  <c r="BM62" i="4" s="1"/>
  <c r="BN62" i="4" s="1"/>
  <c r="AP63" i="4"/>
  <c r="AP64" i="4" s="1"/>
  <c r="AP65" i="4" s="1"/>
  <c r="AO63" i="4"/>
  <c r="AO64" i="4" s="1"/>
  <c r="AO65" i="4" s="1"/>
  <c r="AS111" i="3"/>
  <c r="AS112" i="3" s="1"/>
  <c r="AS113" i="3" s="1"/>
  <c r="V16" i="5" l="1"/>
  <c r="V17" i="5" s="1"/>
  <c r="V18" i="5" s="1"/>
  <c r="AR111" i="3"/>
  <c r="AR112" i="3" s="1"/>
  <c r="AR113" i="3" s="1"/>
  <c r="Z42" i="2" l="1"/>
  <c r="BT108" i="3"/>
  <c r="BU108" i="3" s="1"/>
  <c r="BV108" i="3" s="1"/>
  <c r="BT107" i="3"/>
  <c r="BU107" i="3" s="1"/>
  <c r="BV107" i="3" s="1"/>
  <c r="BT106" i="3"/>
  <c r="BU106" i="3" s="1"/>
  <c r="BV106" i="3" s="1"/>
  <c r="BT105" i="3"/>
  <c r="BU105" i="3" s="1"/>
  <c r="BV105" i="3" s="1"/>
  <c r="BT104" i="3"/>
  <c r="BU104" i="3" s="1"/>
  <c r="BV104" i="3" s="1"/>
  <c r="BT103" i="3"/>
  <c r="BU103" i="3" s="1"/>
  <c r="BV103" i="3" s="1"/>
  <c r="BT102" i="3"/>
  <c r="BU102" i="3" s="1"/>
  <c r="BV102" i="3" s="1"/>
  <c r="BT101" i="3"/>
  <c r="BU101" i="3" s="1"/>
  <c r="BV101" i="3" s="1"/>
  <c r="BT100" i="3"/>
  <c r="BU100" i="3" s="1"/>
  <c r="BV100" i="3" s="1"/>
  <c r="BT99" i="3"/>
  <c r="BU99" i="3" s="1"/>
  <c r="BV99" i="3" s="1"/>
  <c r="BU98" i="3"/>
  <c r="BV98" i="3" s="1"/>
  <c r="BT98" i="3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BS111" i="3"/>
  <c r="BS112" i="3" s="1"/>
  <c r="BS113" i="3" s="1"/>
  <c r="D112" i="3"/>
  <c r="D113" i="3" s="1"/>
  <c r="E112" i="3"/>
  <c r="E113" i="3" s="1"/>
  <c r="AN63" i="4"/>
  <c r="AN64" i="4" s="1"/>
  <c r="AN65" i="4" s="1"/>
  <c r="U16" i="5"/>
  <c r="U17" i="5" s="1"/>
  <c r="U18" i="5" s="1"/>
  <c r="T16" i="5"/>
  <c r="T17" i="5" s="1"/>
  <c r="T18" i="5" s="1"/>
  <c r="BT88" i="3" l="1"/>
  <c r="BU88" i="3" s="1"/>
  <c r="BV88" i="3" s="1"/>
  <c r="BT87" i="3"/>
  <c r="BU87" i="3" s="1"/>
  <c r="BV87" i="3" s="1"/>
  <c r="BT86" i="3"/>
  <c r="BU86" i="3" s="1"/>
  <c r="BV86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BT95" i="3" l="1"/>
  <c r="BU95" i="3" s="1"/>
  <c r="BV95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2" i="2"/>
  <c r="BT55" i="3" l="1"/>
  <c r="BU55" i="3" s="1"/>
  <c r="BV55" i="3" s="1"/>
  <c r="BT54" i="3"/>
  <c r="BU54" i="3" s="1"/>
  <c r="BV54" i="3" s="1"/>
  <c r="BT53" i="3"/>
  <c r="BU53" i="3" s="1"/>
  <c r="BV53" i="3" s="1"/>
  <c r="BT52" i="3"/>
  <c r="BU52" i="3" s="1"/>
  <c r="BV52" i="3" s="1"/>
  <c r="BT51" i="3"/>
  <c r="BU51" i="3" s="1"/>
  <c r="BV51" i="3" s="1"/>
  <c r="BT50" i="3"/>
  <c r="BU50" i="3" s="1"/>
  <c r="BV50" i="3" s="1"/>
  <c r="BT49" i="3"/>
  <c r="BU49" i="3" s="1"/>
  <c r="BV49" i="3" s="1"/>
  <c r="AK63" i="4"/>
  <c r="AK64" i="4" s="1"/>
  <c r="AK65" i="4" s="1"/>
  <c r="X42" i="2" l="1"/>
  <c r="AJ63" i="4" l="1"/>
  <c r="AJ64" i="4" s="1"/>
  <c r="AJ65" i="4" s="1"/>
  <c r="AI63" i="4"/>
  <c r="AI64" i="4" s="1"/>
  <c r="AI65" i="4" s="1"/>
  <c r="AH63" i="4"/>
  <c r="AH64" i="4" s="1"/>
  <c r="AH65" i="4" s="1"/>
  <c r="BT94" i="3" l="1"/>
  <c r="BU94" i="3" s="1"/>
  <c r="BV94" i="3" s="1"/>
  <c r="BT93" i="3"/>
  <c r="BU93" i="3" s="1"/>
  <c r="BV93" i="3" s="1"/>
  <c r="BT92" i="3"/>
  <c r="BU92" i="3" s="1"/>
  <c r="BV92" i="3" s="1"/>
  <c r="BT91" i="3"/>
  <c r="BU91" i="3" s="1"/>
  <c r="BV91" i="3" s="1"/>
  <c r="L16" i="5"/>
  <c r="L17" i="5" s="1"/>
  <c r="L18" i="5" s="1"/>
  <c r="K16" i="5" l="1"/>
  <c r="K17" i="5" s="1"/>
  <c r="K18" i="5" s="1"/>
  <c r="AG63" i="4"/>
  <c r="AG64" i="4" s="1"/>
  <c r="AG65" i="4" s="1"/>
  <c r="BT2" i="3" l="1"/>
  <c r="BT3" i="3"/>
  <c r="BT4" i="3"/>
  <c r="BT5" i="3"/>
  <c r="BT6" i="3"/>
  <c r="BT7" i="3"/>
  <c r="BT8" i="3"/>
  <c r="BT9" i="3"/>
  <c r="BT10" i="3"/>
  <c r="BT11" i="3"/>
  <c r="BT12" i="3"/>
  <c r="BT13" i="3"/>
  <c r="BT14" i="3"/>
  <c r="BT15" i="3"/>
  <c r="BT16" i="3"/>
  <c r="BT17" i="3"/>
  <c r="BT18" i="3"/>
  <c r="BT19" i="3"/>
  <c r="BT20" i="3"/>
  <c r="BT21" i="3"/>
  <c r="BT22" i="3"/>
  <c r="BT23" i="3"/>
  <c r="BT24" i="3"/>
  <c r="BT25" i="3"/>
  <c r="BT26" i="3"/>
  <c r="BT28" i="3"/>
  <c r="BT29" i="3"/>
  <c r="BT30" i="3"/>
  <c r="BT31" i="3"/>
  <c r="BT32" i="3"/>
  <c r="BT33" i="3"/>
  <c r="BT34" i="3"/>
  <c r="BT35" i="3"/>
  <c r="BT36" i="3"/>
  <c r="BT37" i="3"/>
  <c r="BT38" i="3"/>
  <c r="BT39" i="3"/>
  <c r="BT40" i="3"/>
  <c r="BT41" i="3"/>
  <c r="BT42" i="3"/>
  <c r="BT43" i="3"/>
  <c r="BT44" i="3"/>
  <c r="BT45" i="3"/>
  <c r="BT46" i="3"/>
  <c r="BT47" i="3"/>
  <c r="BT48" i="3"/>
  <c r="BT56" i="3"/>
  <c r="BT57" i="3"/>
  <c r="BT58" i="3"/>
  <c r="BT59" i="3"/>
  <c r="BT60" i="3"/>
  <c r="BT61" i="3"/>
  <c r="BT62" i="3"/>
  <c r="BT63" i="3"/>
  <c r="BT64" i="3"/>
  <c r="BT65" i="3"/>
  <c r="BT66" i="3"/>
  <c r="BT67" i="3"/>
  <c r="BT68" i="3"/>
  <c r="BT69" i="3"/>
  <c r="BT70" i="3"/>
  <c r="BT71" i="3"/>
  <c r="BT72" i="3"/>
  <c r="BT73" i="3"/>
  <c r="BT74" i="3"/>
  <c r="BT75" i="3"/>
  <c r="BT76" i="3"/>
  <c r="BT77" i="3"/>
  <c r="BT78" i="3"/>
  <c r="BT79" i="3"/>
  <c r="BT80" i="3"/>
  <c r="BT81" i="3"/>
  <c r="BT82" i="3"/>
  <c r="BT83" i="3"/>
  <c r="BT84" i="3"/>
  <c r="BT85" i="3"/>
  <c r="BT89" i="3"/>
  <c r="BT90" i="3"/>
  <c r="BT96" i="3"/>
  <c r="BT97" i="3"/>
  <c r="BT109" i="3"/>
  <c r="BT110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D63" i="4"/>
  <c r="D64" i="4" s="1"/>
  <c r="E63" i="4"/>
  <c r="E64" i="4" s="1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K63" i="4"/>
  <c r="BK64" i="4" s="1"/>
  <c r="J64" i="4"/>
  <c r="W42" i="2"/>
  <c r="AI37" i="2" l="1"/>
  <c r="AJ37" i="2" s="1"/>
  <c r="AI36" i="2"/>
  <c r="AJ36" i="2" s="1"/>
  <c r="J42" i="2"/>
  <c r="K42" i="2"/>
  <c r="L42" i="2"/>
  <c r="M42" i="2"/>
  <c r="P42" i="2"/>
  <c r="Q42" i="2"/>
  <c r="R42" i="2"/>
  <c r="S42" i="2"/>
  <c r="T42" i="2"/>
  <c r="U42" i="2"/>
  <c r="V42" i="2"/>
  <c r="AH42" i="2"/>
  <c r="D42" i="2"/>
  <c r="E42" i="2"/>
  <c r="F42" i="2"/>
  <c r="G42" i="2"/>
  <c r="H42" i="2"/>
  <c r="I42" i="2"/>
  <c r="N42" i="2"/>
  <c r="O42" i="2"/>
  <c r="AC65" i="4"/>
  <c r="G16" i="5"/>
  <c r="G17" i="5" s="1"/>
  <c r="G18" i="5" s="1"/>
  <c r="BU28" i="3" l="1"/>
  <c r="BV28" i="3" s="1"/>
  <c r="BU26" i="3"/>
  <c r="BV26" i="3" s="1"/>
  <c r="F16" i="5"/>
  <c r="F17" i="5" s="1"/>
  <c r="F18" i="5" s="1"/>
  <c r="E16" i="5" l="1"/>
  <c r="E17" i="5" s="1"/>
  <c r="E18" i="5" s="1"/>
  <c r="AX10" i="5" l="1"/>
  <c r="AY10" i="5" s="1"/>
  <c r="AZ10" i="5" s="1"/>
  <c r="AX9" i="5"/>
  <c r="AY9" i="5" s="1"/>
  <c r="AZ9" i="5" s="1"/>
  <c r="AW16" i="5"/>
  <c r="AW17" i="5" s="1"/>
  <c r="AW18" i="5" s="1"/>
  <c r="D16" i="5"/>
  <c r="D17" i="5" s="1"/>
  <c r="D18" i="5" s="1"/>
  <c r="AX15" i="5"/>
  <c r="AY15" i="5" s="1"/>
  <c r="AZ15" i="5" s="1"/>
  <c r="AX14" i="5"/>
  <c r="AY14" i="5" s="1"/>
  <c r="AZ14" i="5" s="1"/>
  <c r="AX13" i="5"/>
  <c r="AY13" i="5" s="1"/>
  <c r="AZ13" i="5" s="1"/>
  <c r="AX12" i="5"/>
  <c r="AY12" i="5" s="1"/>
  <c r="AZ12" i="5" s="1"/>
  <c r="AX11" i="5"/>
  <c r="AY11" i="5" s="1"/>
  <c r="AZ11" i="5" s="1"/>
  <c r="AX8" i="5"/>
  <c r="AY8" i="5" s="1"/>
  <c r="AZ8" i="5" s="1"/>
  <c r="AX7" i="5"/>
  <c r="AY7" i="5" s="1"/>
  <c r="AZ7" i="5" s="1"/>
  <c r="AX6" i="5"/>
  <c r="AY6" i="5" s="1"/>
  <c r="AZ6" i="5" s="1"/>
  <c r="AX5" i="5"/>
  <c r="AY5" i="5" s="1"/>
  <c r="AZ5" i="5" s="1"/>
  <c r="AX4" i="5"/>
  <c r="AY4" i="5" s="1"/>
  <c r="AZ4" i="5" s="1"/>
  <c r="AX3" i="5"/>
  <c r="AY3" i="5" s="1"/>
  <c r="AZ3" i="5" s="1"/>
  <c r="AX2" i="5"/>
  <c r="AY2" i="5" s="1"/>
  <c r="AZ2" i="5" s="1"/>
  <c r="AX16" i="5" l="1"/>
  <c r="AX17" i="5" s="1"/>
  <c r="AX18" i="5" s="1"/>
  <c r="AB65" i="4"/>
  <c r="AA65" i="4" l="1"/>
  <c r="Z65" i="4" l="1"/>
  <c r="AI29" i="2" l="1"/>
  <c r="AJ29" i="2" s="1"/>
  <c r="AI28" i="2"/>
  <c r="AJ28" i="2" s="1"/>
  <c r="BU70" i="3" l="1"/>
  <c r="BV70" i="3" s="1"/>
  <c r="Y65" i="4" l="1"/>
  <c r="BU19" i="3"/>
  <c r="BV19" i="3" s="1"/>
  <c r="X65" i="4" l="1"/>
  <c r="W65" i="4" l="1"/>
  <c r="BU64" i="3" l="1"/>
  <c r="BV64" i="3" s="1"/>
  <c r="BU63" i="3"/>
  <c r="BV63" i="3" s="1"/>
  <c r="V65" i="4" l="1"/>
  <c r="BU90" i="3" l="1"/>
  <c r="BV90" i="3" s="1"/>
  <c r="BU29" i="3"/>
  <c r="BV29" i="3" s="1"/>
  <c r="BU25" i="3"/>
  <c r="BV25" i="3" s="1"/>
  <c r="BU24" i="3"/>
  <c r="BV24" i="3" s="1"/>
  <c r="BU23" i="3"/>
  <c r="BV23" i="3" s="1"/>
  <c r="BU22" i="3"/>
  <c r="BV22" i="3" s="1"/>
  <c r="AI27" i="2" l="1"/>
  <c r="AJ27" i="2" s="1"/>
  <c r="U65" i="4" l="1"/>
  <c r="T65" i="4" l="1"/>
  <c r="S65" i="4" l="1"/>
  <c r="R65" i="4" l="1"/>
  <c r="O65" i="4" l="1"/>
  <c r="P65" i="4"/>
  <c r="Q65" i="4"/>
  <c r="BU68" i="3" l="1"/>
  <c r="BV68" i="3" s="1"/>
  <c r="BU67" i="3"/>
  <c r="BV67" i="3" s="1"/>
  <c r="BU66" i="3"/>
  <c r="BV66" i="3" s="1"/>
  <c r="BU65" i="3"/>
  <c r="BV65" i="3" s="1"/>
  <c r="BU62" i="3"/>
  <c r="BV62" i="3" s="1"/>
  <c r="BU61" i="3"/>
  <c r="BV61" i="3" s="1"/>
  <c r="BU60" i="3"/>
  <c r="BV60" i="3" s="1"/>
  <c r="BU59" i="3"/>
  <c r="BV59" i="3" s="1"/>
  <c r="BU58" i="3"/>
  <c r="BV58" i="3" s="1"/>
  <c r="BU4" i="3"/>
  <c r="BV4" i="3" s="1"/>
  <c r="N65" i="4" l="1"/>
  <c r="BU36" i="3" l="1"/>
  <c r="BV36" i="3" s="1"/>
  <c r="BU35" i="3"/>
  <c r="BV35" i="3" s="1"/>
  <c r="BU34" i="3"/>
  <c r="BV34" i="3" s="1"/>
  <c r="BU33" i="3"/>
  <c r="BV33" i="3" s="1"/>
  <c r="BU32" i="3"/>
  <c r="BV32" i="3" s="1"/>
  <c r="BU31" i="3"/>
  <c r="BV31" i="3" s="1"/>
  <c r="L65" i="4" l="1"/>
  <c r="M65" i="4"/>
  <c r="K65" i="4" l="1"/>
  <c r="AI24" i="2"/>
  <c r="AJ24" i="2" s="1"/>
  <c r="AI2" i="2" l="1"/>
  <c r="AJ2" i="2" s="1"/>
  <c r="AI3" i="2"/>
  <c r="AJ3" i="2" s="1"/>
  <c r="AI4" i="2"/>
  <c r="AJ4" i="2" s="1"/>
  <c r="AI5" i="2"/>
  <c r="AJ5" i="2" s="1"/>
  <c r="AI6" i="2"/>
  <c r="AJ6" i="2" s="1"/>
  <c r="AI7" i="2"/>
  <c r="AJ7" i="2" s="1"/>
  <c r="AI8" i="2"/>
  <c r="AJ8" i="2" s="1"/>
  <c r="AI9" i="2"/>
  <c r="AJ9" i="2" s="1"/>
  <c r="AI10" i="2"/>
  <c r="AJ10" i="2" s="1"/>
  <c r="AI11" i="2"/>
  <c r="AJ11" i="2" s="1"/>
  <c r="AI12" i="2"/>
  <c r="AJ12" i="2" s="1"/>
  <c r="AI13" i="2"/>
  <c r="AJ13" i="2" s="1"/>
  <c r="AI14" i="2"/>
  <c r="AJ14" i="2" s="1"/>
  <c r="AI15" i="2"/>
  <c r="AJ15" i="2" s="1"/>
  <c r="AI16" i="2"/>
  <c r="AJ16" i="2" s="1"/>
  <c r="AI17" i="2"/>
  <c r="AJ17" i="2" s="1"/>
  <c r="AI18" i="2"/>
  <c r="AJ18" i="2" s="1"/>
  <c r="AI19" i="2"/>
  <c r="AJ19" i="2" s="1"/>
  <c r="AI20" i="2"/>
  <c r="AJ20" i="2" s="1"/>
  <c r="AI21" i="2"/>
  <c r="AJ21" i="2" s="1"/>
  <c r="AI22" i="2"/>
  <c r="AJ22" i="2" s="1"/>
  <c r="AI23" i="2"/>
  <c r="AJ23" i="2" s="1"/>
  <c r="AI30" i="2"/>
  <c r="AJ30" i="2" s="1"/>
  <c r="AI31" i="2"/>
  <c r="AJ31" i="2" s="1"/>
  <c r="AI32" i="2"/>
  <c r="AJ32" i="2" s="1"/>
  <c r="AI33" i="2"/>
  <c r="AJ33" i="2" s="1"/>
  <c r="AI34" i="2"/>
  <c r="AJ34" i="2" s="1"/>
  <c r="AI35" i="2"/>
  <c r="AJ35" i="2" s="1"/>
  <c r="AI38" i="2"/>
  <c r="AJ38" i="2" s="1"/>
  <c r="AI39" i="2"/>
  <c r="AJ39" i="2" s="1"/>
  <c r="AI40" i="2"/>
  <c r="AJ40" i="2" s="1"/>
  <c r="AI43" i="2"/>
  <c r="AI41" i="2" l="1"/>
  <c r="AI42" i="2" s="1"/>
  <c r="BT111" i="3"/>
  <c r="I65" i="4" l="1"/>
  <c r="J65" i="4"/>
  <c r="H65" i="4" l="1"/>
  <c r="G65" i="4"/>
  <c r="BU46" i="3"/>
  <c r="BV46" i="3" s="1"/>
  <c r="BU42" i="3" l="1"/>
  <c r="BV42" i="3" s="1"/>
  <c r="BU40" i="3" l="1"/>
  <c r="BV40" i="3" s="1"/>
  <c r="F65" i="4" l="1"/>
  <c r="BU48" i="3"/>
  <c r="BV48" i="3" s="1"/>
  <c r="BU47" i="3"/>
  <c r="BV47" i="3" s="1"/>
  <c r="BU45" i="3"/>
  <c r="BV45" i="3" s="1"/>
  <c r="BU44" i="3"/>
  <c r="BV44" i="3" s="1"/>
  <c r="BU69" i="3"/>
  <c r="BV69" i="3" s="1"/>
  <c r="BU57" i="3"/>
  <c r="BV57" i="3" s="1"/>
  <c r="BU56" i="3"/>
  <c r="BV56" i="3" s="1"/>
  <c r="BU43" i="3"/>
  <c r="BV43" i="3" s="1"/>
  <c r="BU41" i="3"/>
  <c r="BV41" i="3" s="1"/>
  <c r="BU39" i="3"/>
  <c r="BV39" i="3" s="1"/>
  <c r="BU38" i="3"/>
  <c r="BV38" i="3" s="1"/>
  <c r="BU37" i="3"/>
  <c r="BV37" i="3" s="1"/>
  <c r="E65" i="4" l="1"/>
  <c r="BK65" i="4" l="1"/>
  <c r="BU18" i="3" l="1"/>
  <c r="BV18" i="3" s="1"/>
  <c r="BU71" i="3" l="1"/>
  <c r="BV71" i="3" s="1"/>
  <c r="BU30" i="3"/>
  <c r="BV30" i="3" s="1"/>
  <c r="BU21" i="3"/>
  <c r="BV21" i="3" s="1"/>
  <c r="BU20" i="3"/>
  <c r="BV20" i="3" s="1"/>
  <c r="BU17" i="3"/>
  <c r="BV17" i="3" s="1"/>
  <c r="BU16" i="3"/>
  <c r="BV16" i="3" s="1"/>
  <c r="BU72" i="3" l="1"/>
  <c r="BV72" i="3" s="1"/>
  <c r="D65" i="4" l="1"/>
  <c r="BL63" i="4" l="1"/>
  <c r="BL64" i="4" s="1"/>
  <c r="BL65" i="4" s="1"/>
  <c r="BU78" i="3"/>
  <c r="BV78" i="3" s="1"/>
  <c r="BU80" i="3"/>
  <c r="BV80" i="3" s="1"/>
  <c r="BU79" i="3"/>
  <c r="BV79" i="3" s="1"/>
  <c r="BU77" i="3"/>
  <c r="BV77" i="3" s="1"/>
  <c r="BU76" i="3"/>
  <c r="BV76" i="3" s="1"/>
  <c r="BU75" i="3"/>
  <c r="BV75" i="3" s="1"/>
  <c r="BU74" i="3"/>
  <c r="BV74" i="3" s="1"/>
  <c r="BU73" i="3"/>
  <c r="BV73" i="3" s="1"/>
  <c r="BU5" i="3"/>
  <c r="BV5" i="3" s="1"/>
  <c r="BU97" i="3" l="1"/>
  <c r="BV97" i="3" s="1"/>
  <c r="BU82" i="3" l="1"/>
  <c r="BV82" i="3" s="1"/>
  <c r="BU81" i="3"/>
  <c r="BV81" i="3" s="1"/>
  <c r="BU15" i="3"/>
  <c r="BV15" i="3" s="1"/>
  <c r="BU14" i="3"/>
  <c r="BV14" i="3" s="1"/>
  <c r="BU13" i="3"/>
  <c r="BV13" i="3" s="1"/>
  <c r="BU83" i="3" l="1"/>
  <c r="BV83" i="3" s="1"/>
  <c r="BU110" i="3"/>
  <c r="BV110" i="3" s="1"/>
  <c r="BU109" i="3"/>
  <c r="BV109" i="3" s="1"/>
  <c r="BU96" i="3"/>
  <c r="BV96" i="3" s="1"/>
  <c r="BU89" i="3"/>
  <c r="BV89" i="3" s="1"/>
  <c r="BU85" i="3"/>
  <c r="BV85" i="3" s="1"/>
  <c r="BU84" i="3"/>
  <c r="BV84" i="3" s="1"/>
  <c r="BU12" i="3"/>
  <c r="BV12" i="3" s="1"/>
  <c r="BU11" i="3"/>
  <c r="BV11" i="3" s="1"/>
  <c r="BU10" i="3"/>
  <c r="BV10" i="3" s="1"/>
  <c r="BU9" i="3"/>
  <c r="BV9" i="3" s="1"/>
  <c r="BU8" i="3"/>
  <c r="BV8" i="3" s="1"/>
  <c r="BU7" i="3"/>
  <c r="BV7" i="3" s="1"/>
  <c r="BU6" i="3"/>
  <c r="BV6" i="3" s="1"/>
  <c r="BU3" i="3"/>
  <c r="BV3" i="3" s="1"/>
  <c r="BU2" i="3"/>
  <c r="BV2" i="3" s="1"/>
  <c r="BT112" i="3" l="1"/>
  <c r="BT113" i="3" s="1"/>
</calcChain>
</file>

<file path=xl/sharedStrings.xml><?xml version="1.0" encoding="utf-8"?>
<sst xmlns="http://schemas.openxmlformats.org/spreadsheetml/2006/main" count="360" uniqueCount="162">
  <si>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</si>
  <si>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</si>
  <si>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</si>
  <si>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</si>
  <si>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</si>
  <si>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</si>
  <si>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</si>
  <si>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</si>
  <si>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</si>
  <si>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</si>
  <si>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</si>
  <si>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</si>
  <si>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</si>
  <si>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</si>
  <si>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</si>
  <si>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</si>
  <si>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</si>
  <si>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</si>
  <si>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</si>
  <si>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</si>
  <si>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</si>
  <si>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</si>
  <si>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</si>
  <si>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</si>
  <si>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</si>
  <si>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</si>
  <si>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</si>
  <si>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</si>
  <si>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</si>
  <si>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</si>
  <si>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</si>
  <si>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</si>
  <si>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</si>
  <si>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</si>
  <si>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</si>
  <si>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</si>
  <si>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</si>
  <si>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</si>
  <si>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</si>
  <si>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</si>
  <si>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</si>
  <si>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</si>
  <si>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</si>
  <si>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</si>
  <si>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</si>
  <si>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</si>
  <si>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</si>
  <si>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</si>
  <si>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</si>
  <si>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</si>
  <si>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</si>
  <si>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</si>
  <si>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</si>
  <si>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</si>
  <si>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</si>
  <si>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</si>
  <si>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</si>
  <si>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</si>
  <si>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</si>
  <si>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</si>
  <si>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</si>
  <si>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</si>
  <si>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</si>
  <si>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</si>
  <si>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</si>
  <si>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</si>
  <si>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</si>
  <si>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</si>
  <si>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</si>
  <si>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</si>
  <si>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</si>
  <si>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</si>
  <si>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</si>
  <si>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</si>
  <si>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</si>
  <si>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</si>
  <si>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</si>
  <si>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</si>
  <si>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</si>
  <si>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</si>
  <si>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</si>
  <si>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</si>
  <si>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</si>
  <si>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</si>
  <si>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</si>
  <si>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</si>
  <si>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</si>
  <si>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</si>
  <si>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</si>
  <si>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</si>
  <si>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</si>
  <si>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</si>
  <si>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</si>
  <si>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</si>
  <si>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</si>
  <si>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</si>
  <si>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</si>
  <si>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</si>
  <si>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</si>
  <si>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</si>
  <si>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</si>
  <si>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</si>
  <si>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</si>
  <si>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</si>
  <si>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</si>
  <si>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</si>
  <si>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</si>
  <si>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</si>
  <si>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</si>
  <si>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</si>
  <si>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</si>
  <si>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</si>
  <si>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</si>
  <si>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</si>
  <si>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</si>
  <si>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</si>
  <si>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</si>
  <si>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</si>
  <si>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</si>
  <si>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</si>
  <si>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</si>
  <si>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</si>
  <si>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</si>
  <si>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</si>
  <si>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</si>
  <si>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</si>
  <si>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</si>
  <si>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</si>
  <si>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</si>
  <si>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</si>
  <si>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</si>
  <si>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</si>
  <si>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</si>
  <si>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</si>
  <si>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</si>
  <si>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</si>
  <si>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</si>
  <si>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</si>
  <si>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</si>
  <si>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</si>
  <si>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</si>
  <si>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</si>
  <si>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</si>
  <si>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</si>
  <si>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</si>
  <si>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</si>
  <si>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</si>
  <si>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</si>
  <si>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</si>
  <si>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</si>
  <si>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</si>
  <si>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</si>
  <si>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</si>
  <si>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</si>
  <si>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</si>
  <si>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</si>
  <si>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</si>
  <si>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</si>
  <si>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</si>
  <si>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</si>
  <si>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Dodávky Spikevax</t>
  </si>
  <si>
    <t>CELKEM stav k 7.7.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</si>
</sst>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K43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5" max="35" width="23.140625" customWidth="1"/>
    <col min="37" max="37" width="18.5703125" customWidth="1"/>
    <col min="39" max="39" width="9.28515625" customWidth="1"/>
    <col min="41" max="41" width="41.42578125" bestFit="1" customWidth="1"/>
  </cols>
  <sheetData>
    <row r="1" spans="1:37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44369</v>
      </c>
      <c r="AG1" s="68">
        <v>44376</v>
      </c>
      <c r="AH1" s="68">
        <v>44378</v>
      </c>
      <c r="AI1" s="48" t="s">
        <v>161</v>
      </c>
      <c r="AJ1" s="1" t="s">
        <v>29</v>
      </c>
      <c r="AK1" s="2" t="s">
        <v>86</v>
      </c>
    </row>
    <row r="2" spans="1:37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42">
        <v>12</v>
      </c>
      <c r="AH2" s="42"/>
      <c r="AI2" s="86">
        <f t="shared" ref="AI2:AI40" si="0">SUM(D2:AH2)</f>
        <v>122</v>
      </c>
      <c r="AJ2" s="43">
        <f>AI2*195</f>
        <v>23790</v>
      </c>
      <c r="AK2" s="92">
        <v>139035</v>
      </c>
    </row>
    <row r="3" spans="1:37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4">
        <v>15</v>
      </c>
      <c r="AH3" s="4"/>
      <c r="AI3" s="87">
        <f t="shared" si="0"/>
        <v>100</v>
      </c>
      <c r="AJ3" s="5">
        <f t="shared" ref="AJ3:AJ40" si="1">AI3*195</f>
        <v>19500</v>
      </c>
      <c r="AK3" s="93">
        <v>116025</v>
      </c>
    </row>
    <row r="4" spans="1:37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87">
        <f t="shared" si="0"/>
        <v>46</v>
      </c>
      <c r="AJ4" s="5">
        <f t="shared" si="1"/>
        <v>8970</v>
      </c>
      <c r="AK4" s="93">
        <v>52650</v>
      </c>
    </row>
    <row r="5" spans="1:37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4">
        <v>3</v>
      </c>
      <c r="AH5" s="4"/>
      <c r="AI5" s="87">
        <f t="shared" si="0"/>
        <v>97</v>
      </c>
      <c r="AJ5" s="5">
        <f t="shared" si="1"/>
        <v>18915</v>
      </c>
      <c r="AK5" s="93">
        <v>112515</v>
      </c>
    </row>
    <row r="6" spans="1:37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4">
        <v>1</v>
      </c>
      <c r="AH6" s="4"/>
      <c r="AI6" s="87">
        <f t="shared" si="0"/>
        <v>34</v>
      </c>
      <c r="AJ6" s="5">
        <f t="shared" si="1"/>
        <v>6630</v>
      </c>
      <c r="AK6" s="93">
        <v>39195</v>
      </c>
    </row>
    <row r="7" spans="1:37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4">
        <v>1</v>
      </c>
      <c r="AH7" s="4"/>
      <c r="AI7" s="87">
        <f t="shared" si="0"/>
        <v>29</v>
      </c>
      <c r="AJ7" s="5">
        <f t="shared" si="1"/>
        <v>5655</v>
      </c>
      <c r="AK7" s="93">
        <v>33540</v>
      </c>
    </row>
    <row r="8" spans="1:37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4">
        <v>2</v>
      </c>
      <c r="AH8" s="4"/>
      <c r="AI8" s="87">
        <f t="shared" si="0"/>
        <v>53</v>
      </c>
      <c r="AJ8" s="5">
        <f t="shared" si="1"/>
        <v>10335</v>
      </c>
      <c r="AK8" s="93">
        <v>60645</v>
      </c>
    </row>
    <row r="9" spans="1:37" ht="15.75" x14ac:dyDescent="0.25">
      <c r="A9" s="26"/>
      <c r="B9" s="31" t="s">
        <v>37</v>
      </c>
      <c r="C9" s="21" t="s">
        <v>85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4">
        <v>28</v>
      </c>
      <c r="AH9" s="4"/>
      <c r="AI9" s="87">
        <f t="shared" si="0"/>
        <v>345</v>
      </c>
      <c r="AJ9" s="5">
        <f t="shared" si="1"/>
        <v>67275</v>
      </c>
      <c r="AK9" s="93">
        <v>401895</v>
      </c>
    </row>
    <row r="10" spans="1:37" ht="15.75" x14ac:dyDescent="0.25">
      <c r="A10" s="26"/>
      <c r="B10" s="31" t="s">
        <v>61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4">
        <v>28</v>
      </c>
      <c r="AH10" s="4"/>
      <c r="AI10" s="87">
        <f t="shared" si="0"/>
        <v>336</v>
      </c>
      <c r="AJ10" s="5">
        <f t="shared" si="1"/>
        <v>65520</v>
      </c>
      <c r="AK10" s="93">
        <v>391755</v>
      </c>
    </row>
    <row r="11" spans="1:37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4">
        <v>6</v>
      </c>
      <c r="AH11" s="4"/>
      <c r="AI11" s="87">
        <f t="shared" si="0"/>
        <v>125</v>
      </c>
      <c r="AJ11" s="5">
        <f t="shared" si="1"/>
        <v>24375</v>
      </c>
      <c r="AK11" s="93">
        <v>145080</v>
      </c>
    </row>
    <row r="12" spans="1:37" ht="15.75" x14ac:dyDescent="0.25">
      <c r="A12" s="26"/>
      <c r="B12" s="31"/>
      <c r="C12" s="21" t="s">
        <v>87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4">
        <v>58</v>
      </c>
      <c r="AH12" s="4"/>
      <c r="AI12" s="87">
        <f t="shared" si="0"/>
        <v>588.48717948700005</v>
      </c>
      <c r="AJ12" s="5">
        <f t="shared" si="1"/>
        <v>114754.999999965</v>
      </c>
      <c r="AK12" s="93">
        <v>684435</v>
      </c>
    </row>
    <row r="13" spans="1:37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4">
        <v>29</v>
      </c>
      <c r="AH13" s="4"/>
      <c r="AI13" s="87">
        <f t="shared" si="0"/>
        <v>328</v>
      </c>
      <c r="AJ13" s="5">
        <f t="shared" si="1"/>
        <v>63960</v>
      </c>
      <c r="AK13" s="93">
        <v>382395</v>
      </c>
    </row>
    <row r="14" spans="1:37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15.512820509999999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7">
        <v>55</v>
      </c>
      <c r="AH14" s="7"/>
      <c r="AI14" s="88">
        <f t="shared" si="0"/>
        <v>653.51282050999998</v>
      </c>
      <c r="AJ14" s="45">
        <f t="shared" si="1"/>
        <v>127434.99999945</v>
      </c>
      <c r="AK14" s="94">
        <v>761880</v>
      </c>
    </row>
    <row r="15" spans="1:37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42">
        <v>48</v>
      </c>
      <c r="AH15" s="42">
        <v>86</v>
      </c>
      <c r="AI15" s="86">
        <f t="shared" si="0"/>
        <v>403</v>
      </c>
      <c r="AJ15" s="43">
        <f t="shared" si="1"/>
        <v>78585</v>
      </c>
      <c r="AK15" s="92">
        <v>470340</v>
      </c>
    </row>
    <row r="16" spans="1:37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4">
        <v>2</v>
      </c>
      <c r="AH16" s="4"/>
      <c r="AI16" s="87">
        <f t="shared" si="0"/>
        <v>40</v>
      </c>
      <c r="AJ16" s="5">
        <f t="shared" si="1"/>
        <v>7800</v>
      </c>
      <c r="AK16" s="93">
        <v>46605</v>
      </c>
    </row>
    <row r="17" spans="1:37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7">
        <v>2</v>
      </c>
      <c r="AH17" s="7"/>
      <c r="AI17" s="88">
        <f t="shared" si="0"/>
        <v>41</v>
      </c>
      <c r="AJ17" s="45">
        <f t="shared" si="1"/>
        <v>7995</v>
      </c>
      <c r="AK17" s="94">
        <v>47580</v>
      </c>
    </row>
    <row r="18" spans="1:37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42"/>
      <c r="AH18" s="42"/>
      <c r="AI18" s="86">
        <f t="shared" si="0"/>
        <v>28</v>
      </c>
      <c r="AJ18" s="43">
        <f t="shared" si="1"/>
        <v>5460</v>
      </c>
      <c r="AK18" s="92">
        <v>32370</v>
      </c>
    </row>
    <row r="19" spans="1:37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4"/>
      <c r="AH19" s="4"/>
      <c r="AI19" s="87">
        <f t="shared" si="0"/>
        <v>19</v>
      </c>
      <c r="AJ19" s="5">
        <f t="shared" si="1"/>
        <v>3705</v>
      </c>
      <c r="AK19" s="93">
        <v>22035</v>
      </c>
    </row>
    <row r="20" spans="1:37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7">
        <v>2</v>
      </c>
      <c r="AH20" s="7"/>
      <c r="AI20" s="88">
        <f t="shared" si="0"/>
        <v>36</v>
      </c>
      <c r="AJ20" s="45">
        <f t="shared" si="1"/>
        <v>7020</v>
      </c>
      <c r="AK20" s="94">
        <v>41925</v>
      </c>
    </row>
    <row r="21" spans="1:37" ht="15.75" x14ac:dyDescent="0.25">
      <c r="A21" s="34" t="s">
        <v>22</v>
      </c>
      <c r="B21" s="35" t="s">
        <v>36</v>
      </c>
      <c r="C21" s="19" t="s">
        <v>90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89">
        <f t="shared" si="0"/>
        <v>1</v>
      </c>
      <c r="AJ21" s="39">
        <f t="shared" si="1"/>
        <v>195</v>
      </c>
      <c r="AK21" s="95">
        <v>1170</v>
      </c>
    </row>
    <row r="22" spans="1:37" ht="15.75" x14ac:dyDescent="0.25">
      <c r="A22" s="27"/>
      <c r="B22" s="31"/>
      <c r="C22" s="20" t="s">
        <v>113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87">
        <f t="shared" si="0"/>
        <v>2</v>
      </c>
      <c r="AJ22" s="5">
        <f t="shared" si="1"/>
        <v>390</v>
      </c>
      <c r="AK22" s="93">
        <v>2340</v>
      </c>
    </row>
    <row r="23" spans="1:37" ht="15.75" x14ac:dyDescent="0.25">
      <c r="A23" s="27"/>
      <c r="B23" s="31"/>
      <c r="C23" s="21" t="s">
        <v>135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4"/>
      <c r="AH23" s="4"/>
      <c r="AI23" s="87">
        <f t="shared" si="0"/>
        <v>26</v>
      </c>
      <c r="AJ23" s="5">
        <f t="shared" si="1"/>
        <v>5070</v>
      </c>
      <c r="AK23" s="93">
        <v>30420</v>
      </c>
    </row>
    <row r="24" spans="1:37" ht="15.75" x14ac:dyDescent="0.25">
      <c r="A24" s="27"/>
      <c r="B24" s="31"/>
      <c r="C24" s="21" t="s">
        <v>136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4"/>
      <c r="AH24" s="4"/>
      <c r="AI24" s="87">
        <f t="shared" si="0"/>
        <v>54</v>
      </c>
      <c r="AJ24" s="5">
        <f t="shared" ref="AJ24" si="2">AI24*195</f>
        <v>10530</v>
      </c>
      <c r="AK24" s="93">
        <v>63180</v>
      </c>
    </row>
    <row r="25" spans="1:37" ht="15.75" x14ac:dyDescent="0.25">
      <c r="A25" s="27"/>
      <c r="B25" s="31"/>
      <c r="C25" s="21" t="s">
        <v>147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4"/>
      <c r="AH25" s="4"/>
      <c r="AI25" s="87">
        <f t="shared" ref="AI25:AI26" si="3">SUM(D25:AH25)</f>
        <v>77</v>
      </c>
      <c r="AJ25" s="5">
        <f t="shared" ref="AJ25:AJ26" si="4">AI25*195</f>
        <v>15015</v>
      </c>
      <c r="AK25" s="93">
        <v>90090</v>
      </c>
    </row>
    <row r="26" spans="1:37" ht="15.75" x14ac:dyDescent="0.25">
      <c r="A26" s="27"/>
      <c r="B26" s="31"/>
      <c r="C26" s="21" t="s">
        <v>151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4"/>
      <c r="AH26" s="4"/>
      <c r="AI26" s="87">
        <f t="shared" si="3"/>
        <v>129</v>
      </c>
      <c r="AJ26" s="5">
        <f t="shared" si="4"/>
        <v>25155</v>
      </c>
      <c r="AK26" s="93">
        <v>150930</v>
      </c>
    </row>
    <row r="27" spans="1:37" ht="15.75" x14ac:dyDescent="0.25">
      <c r="A27" s="27"/>
      <c r="B27" s="31"/>
      <c r="C27" s="21" t="s">
        <v>152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87">
        <f t="shared" si="0"/>
        <v>7</v>
      </c>
      <c r="AJ27" s="5">
        <f t="shared" ref="AJ27" si="5">AI27*195</f>
        <v>1365</v>
      </c>
      <c r="AK27" s="93">
        <v>8190</v>
      </c>
    </row>
    <row r="28" spans="1:37" ht="15.75" x14ac:dyDescent="0.25">
      <c r="A28" s="27"/>
      <c r="B28" s="31"/>
      <c r="C28" s="21" t="s">
        <v>159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4"/>
      <c r="AH28" s="4"/>
      <c r="AI28" s="87">
        <f t="shared" ref="AI28:AI29" si="6">SUM(D28:AH28)</f>
        <v>1</v>
      </c>
      <c r="AJ28" s="5">
        <f t="shared" ref="AJ28:AJ29" si="7">AI28*195</f>
        <v>195</v>
      </c>
      <c r="AK28" s="93">
        <v>1170</v>
      </c>
    </row>
    <row r="29" spans="1:37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4">
        <v>13</v>
      </c>
      <c r="AH29" s="4"/>
      <c r="AI29" s="87">
        <f t="shared" si="6"/>
        <v>162</v>
      </c>
      <c r="AJ29" s="5">
        <f t="shared" si="7"/>
        <v>31590</v>
      </c>
      <c r="AK29" s="93">
        <v>188175</v>
      </c>
    </row>
    <row r="30" spans="1:37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4">
        <v>13</v>
      </c>
      <c r="AH30" s="4"/>
      <c r="AI30" s="87">
        <f t="shared" si="0"/>
        <v>155</v>
      </c>
      <c r="AJ30" s="5">
        <f t="shared" si="1"/>
        <v>30225</v>
      </c>
      <c r="AK30" s="93">
        <v>180180</v>
      </c>
    </row>
    <row r="31" spans="1:37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4">
        <v>12</v>
      </c>
      <c r="AH31" s="4"/>
      <c r="AI31" s="87">
        <f t="shared" si="0"/>
        <v>156</v>
      </c>
      <c r="AJ31" s="5">
        <f t="shared" si="1"/>
        <v>30420</v>
      </c>
      <c r="AK31" s="93">
        <v>182520</v>
      </c>
    </row>
    <row r="32" spans="1:37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4">
        <v>6</v>
      </c>
      <c r="AH32" s="4"/>
      <c r="AI32" s="87">
        <f t="shared" si="0"/>
        <v>139</v>
      </c>
      <c r="AJ32" s="5">
        <f t="shared" si="1"/>
        <v>27105</v>
      </c>
      <c r="AK32" s="93">
        <v>162630</v>
      </c>
    </row>
    <row r="33" spans="1:37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4">
        <v>13</v>
      </c>
      <c r="AH33" s="4"/>
      <c r="AI33" s="87">
        <f t="shared" si="0"/>
        <v>102</v>
      </c>
      <c r="AJ33" s="5">
        <f t="shared" si="1"/>
        <v>19890</v>
      </c>
      <c r="AK33" s="93">
        <v>119340</v>
      </c>
    </row>
    <row r="34" spans="1:37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4">
        <v>31</v>
      </c>
      <c r="AH34" s="4"/>
      <c r="AI34" s="87">
        <f t="shared" si="0"/>
        <v>397</v>
      </c>
      <c r="AJ34" s="5">
        <f t="shared" si="1"/>
        <v>77415</v>
      </c>
      <c r="AK34" s="93">
        <v>462540</v>
      </c>
    </row>
    <row r="35" spans="1:37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4">
        <v>14</v>
      </c>
      <c r="AH35" s="4"/>
      <c r="AI35" s="87">
        <f t="shared" si="0"/>
        <v>168</v>
      </c>
      <c r="AJ35" s="5">
        <f t="shared" si="1"/>
        <v>32760</v>
      </c>
      <c r="AK35" s="93">
        <v>195975</v>
      </c>
    </row>
    <row r="36" spans="1:37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4">
        <v>38</v>
      </c>
      <c r="AH36" s="4"/>
      <c r="AI36" s="87">
        <f t="shared" ref="AI36:AI37" si="8">SUM(D36:AH36)</f>
        <v>453</v>
      </c>
      <c r="AJ36" s="5">
        <f t="shared" ref="AJ36:AJ37" si="9">AI36*195</f>
        <v>88335</v>
      </c>
      <c r="AK36" s="93">
        <v>529035</v>
      </c>
    </row>
    <row r="37" spans="1:37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4">
        <v>21</v>
      </c>
      <c r="AH37" s="4"/>
      <c r="AI37" s="87">
        <f t="shared" si="8"/>
        <v>256</v>
      </c>
      <c r="AJ37" s="5">
        <f t="shared" si="9"/>
        <v>49920</v>
      </c>
      <c r="AK37" s="93">
        <v>298545</v>
      </c>
    </row>
    <row r="38" spans="1:37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4">
        <v>25</v>
      </c>
      <c r="AH38" s="4"/>
      <c r="AI38" s="87">
        <f t="shared" si="0"/>
        <v>298</v>
      </c>
      <c r="AJ38" s="5">
        <f t="shared" si="1"/>
        <v>58110</v>
      </c>
      <c r="AK38" s="93">
        <v>347880</v>
      </c>
    </row>
    <row r="39" spans="1:37" ht="15.75" x14ac:dyDescent="0.25">
      <c r="A39" s="27"/>
      <c r="B39" s="31" t="s">
        <v>48</v>
      </c>
      <c r="C39" s="21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4">
        <v>24</v>
      </c>
      <c r="AH39" s="4"/>
      <c r="AI39" s="87">
        <f t="shared" si="0"/>
        <v>291</v>
      </c>
      <c r="AJ39" s="5">
        <f t="shared" si="1"/>
        <v>56745</v>
      </c>
      <c r="AK39" s="93">
        <v>339495</v>
      </c>
    </row>
    <row r="40" spans="1:37" ht="16.5" thickBot="1" x14ac:dyDescent="0.3">
      <c r="A40" s="29"/>
      <c r="B40" s="32" t="s">
        <v>49</v>
      </c>
      <c r="C40" s="22" t="s">
        <v>16</v>
      </c>
      <c r="D40" s="16">
        <v>0</v>
      </c>
      <c r="E40" s="6">
        <v>1</v>
      </c>
      <c r="F40" s="7">
        <v>2</v>
      </c>
      <c r="G40" s="7">
        <v>2</v>
      </c>
      <c r="H40" s="7">
        <v>5</v>
      </c>
      <c r="I40" s="7">
        <v>3</v>
      </c>
      <c r="J40" s="7">
        <v>3</v>
      </c>
      <c r="K40" s="7">
        <v>3</v>
      </c>
      <c r="L40" s="7"/>
      <c r="M40" s="7">
        <v>4</v>
      </c>
      <c r="N40" s="7">
        <v>4</v>
      </c>
      <c r="O40" s="7">
        <v>5</v>
      </c>
      <c r="P40" s="7">
        <v>9</v>
      </c>
      <c r="Q40" s="7">
        <v>5</v>
      </c>
      <c r="R40" s="7">
        <v>7</v>
      </c>
      <c r="S40" s="7">
        <v>7</v>
      </c>
      <c r="T40" s="7">
        <v>13</v>
      </c>
      <c r="U40" s="7">
        <v>13</v>
      </c>
      <c r="V40" s="7">
        <v>13</v>
      </c>
      <c r="W40" s="7">
        <v>18</v>
      </c>
      <c r="X40" s="7">
        <v>20</v>
      </c>
      <c r="Y40" s="7">
        <v>20</v>
      </c>
      <c r="Z40" s="7">
        <v>20</v>
      </c>
      <c r="AA40" s="7">
        <v>20</v>
      </c>
      <c r="AB40" s="7">
        <v>29</v>
      </c>
      <c r="AC40" s="7"/>
      <c r="AD40" s="7">
        <v>26</v>
      </c>
      <c r="AE40" s="7">
        <v>26</v>
      </c>
      <c r="AF40" s="7">
        <v>34</v>
      </c>
      <c r="AG40" s="7">
        <v>29</v>
      </c>
      <c r="AH40" s="7"/>
      <c r="AI40" s="88">
        <f t="shared" si="0"/>
        <v>341</v>
      </c>
      <c r="AJ40" s="45">
        <f t="shared" si="1"/>
        <v>66495</v>
      </c>
      <c r="AK40" s="94">
        <v>397995</v>
      </c>
    </row>
    <row r="41" spans="1:37" ht="15.75" x14ac:dyDescent="0.25">
      <c r="A41" s="57"/>
      <c r="B41" s="58"/>
      <c r="C41" s="28" t="s">
        <v>25</v>
      </c>
      <c r="D41" s="54">
        <f t="shared" ref="D41:AI41" si="10">SUM(D2:D40)</f>
        <v>10</v>
      </c>
      <c r="E41" s="55">
        <f t="shared" si="10"/>
        <v>20</v>
      </c>
      <c r="F41" s="55">
        <f t="shared" si="10"/>
        <v>71</v>
      </c>
      <c r="G41" s="55">
        <f t="shared" si="10"/>
        <v>73</v>
      </c>
      <c r="H41" s="55">
        <f t="shared" si="10"/>
        <v>81</v>
      </c>
      <c r="I41" s="55">
        <f t="shared" si="10"/>
        <v>63</v>
      </c>
      <c r="J41" s="55">
        <f t="shared" ref="J41:AG41" si="11">SUM(J2:J40)</f>
        <v>65</v>
      </c>
      <c r="K41" s="55">
        <f t="shared" si="11"/>
        <v>66</v>
      </c>
      <c r="L41" s="55">
        <f t="shared" si="11"/>
        <v>57</v>
      </c>
      <c r="M41" s="55">
        <f t="shared" si="11"/>
        <v>21</v>
      </c>
      <c r="N41" s="55">
        <f t="shared" si="11"/>
        <v>80</v>
      </c>
      <c r="O41" s="55">
        <f t="shared" si="11"/>
        <v>97</v>
      </c>
      <c r="P41" s="55">
        <f t="shared" si="11"/>
        <v>190</v>
      </c>
      <c r="Q41" s="55">
        <f t="shared" si="11"/>
        <v>106</v>
      </c>
      <c r="R41" s="55">
        <f t="shared" si="11"/>
        <v>140</v>
      </c>
      <c r="S41" s="55">
        <f t="shared" si="11"/>
        <v>139.999999997</v>
      </c>
      <c r="T41" s="55">
        <f t="shared" si="11"/>
        <v>244</v>
      </c>
      <c r="U41" s="55">
        <f t="shared" si="11"/>
        <v>245</v>
      </c>
      <c r="V41" s="55">
        <f t="shared" si="11"/>
        <v>245</v>
      </c>
      <c r="W41" s="55">
        <f t="shared" si="11"/>
        <v>346</v>
      </c>
      <c r="X41" s="55">
        <f t="shared" si="11"/>
        <v>368</v>
      </c>
      <c r="Y41" s="55">
        <f t="shared" si="11"/>
        <v>369</v>
      </c>
      <c r="Z41" s="55">
        <f t="shared" si="11"/>
        <v>370</v>
      </c>
      <c r="AA41" s="55">
        <f t="shared" si="11"/>
        <v>370</v>
      </c>
      <c r="AB41" s="55">
        <f t="shared" si="11"/>
        <v>531</v>
      </c>
      <c r="AC41" s="55">
        <f t="shared" si="11"/>
        <v>121</v>
      </c>
      <c r="AD41" s="55">
        <f t="shared" si="11"/>
        <v>470</v>
      </c>
      <c r="AE41" s="55">
        <f t="shared" si="11"/>
        <v>470</v>
      </c>
      <c r="AF41" s="55">
        <f t="shared" si="11"/>
        <v>592</v>
      </c>
      <c r="AG41" s="55">
        <f t="shared" si="11"/>
        <v>532</v>
      </c>
      <c r="AH41" s="55">
        <f t="shared" si="10"/>
        <v>86</v>
      </c>
      <c r="AI41" s="56">
        <f t="shared" si="10"/>
        <v>6638.9999999970005</v>
      </c>
      <c r="AJ41" s="10"/>
      <c r="AK41" s="10"/>
    </row>
    <row r="42" spans="1:37" ht="15.75" x14ac:dyDescent="0.25">
      <c r="A42" s="59"/>
      <c r="B42" s="60"/>
      <c r="C42" s="24" t="s">
        <v>28</v>
      </c>
      <c r="D42" s="18">
        <f>D41*195</f>
        <v>1950</v>
      </c>
      <c r="E42" s="11">
        <f t="shared" ref="E42:F42" si="12">E41*195</f>
        <v>3900</v>
      </c>
      <c r="F42" s="11">
        <f t="shared" si="12"/>
        <v>13845</v>
      </c>
      <c r="G42" s="11">
        <f t="shared" ref="G42:AI42" si="13">G41*195</f>
        <v>14235</v>
      </c>
      <c r="H42" s="11">
        <f t="shared" si="13"/>
        <v>15795</v>
      </c>
      <c r="I42" s="11">
        <f t="shared" si="13"/>
        <v>12285</v>
      </c>
      <c r="J42" s="11">
        <f t="shared" si="13"/>
        <v>12675</v>
      </c>
      <c r="K42" s="11">
        <f t="shared" ref="K42:AG42" si="14">K41*195</f>
        <v>12870</v>
      </c>
      <c r="L42" s="11">
        <f t="shared" si="14"/>
        <v>11115</v>
      </c>
      <c r="M42" s="11">
        <f t="shared" si="14"/>
        <v>4095</v>
      </c>
      <c r="N42" s="11">
        <f t="shared" si="14"/>
        <v>15600</v>
      </c>
      <c r="O42" s="11">
        <f t="shared" si="14"/>
        <v>18915</v>
      </c>
      <c r="P42" s="11">
        <f t="shared" si="14"/>
        <v>37050</v>
      </c>
      <c r="Q42" s="11">
        <f t="shared" si="14"/>
        <v>20670</v>
      </c>
      <c r="R42" s="11">
        <f t="shared" si="14"/>
        <v>27300</v>
      </c>
      <c r="S42" s="11">
        <f t="shared" si="14"/>
        <v>27299.999999415002</v>
      </c>
      <c r="T42" s="11">
        <f t="shared" si="14"/>
        <v>47580</v>
      </c>
      <c r="U42" s="11">
        <f t="shared" si="14"/>
        <v>47775</v>
      </c>
      <c r="V42" s="11">
        <f t="shared" si="14"/>
        <v>47775</v>
      </c>
      <c r="W42" s="11">
        <f t="shared" si="14"/>
        <v>67470</v>
      </c>
      <c r="X42" s="11">
        <f t="shared" si="14"/>
        <v>71760</v>
      </c>
      <c r="Y42" s="11">
        <f t="shared" si="14"/>
        <v>71955</v>
      </c>
      <c r="Z42" s="11">
        <f t="shared" si="14"/>
        <v>72150</v>
      </c>
      <c r="AA42" s="11">
        <f t="shared" si="14"/>
        <v>72150</v>
      </c>
      <c r="AB42" s="11">
        <f t="shared" si="14"/>
        <v>103545</v>
      </c>
      <c r="AC42" s="11">
        <f t="shared" si="14"/>
        <v>23595</v>
      </c>
      <c r="AD42" s="11">
        <f t="shared" si="14"/>
        <v>91650</v>
      </c>
      <c r="AE42" s="11">
        <f t="shared" si="14"/>
        <v>91650</v>
      </c>
      <c r="AF42" s="11">
        <f t="shared" si="14"/>
        <v>115440</v>
      </c>
      <c r="AG42" s="11">
        <f t="shared" si="14"/>
        <v>103740</v>
      </c>
      <c r="AH42" s="11">
        <f t="shared" si="13"/>
        <v>16770</v>
      </c>
      <c r="AI42" s="12">
        <f t="shared" si="13"/>
        <v>1294604.9999994151</v>
      </c>
      <c r="AJ42" s="13"/>
      <c r="AK42" s="13"/>
    </row>
    <row r="43" spans="1:37" ht="16.5" thickBot="1" x14ac:dyDescent="0.3">
      <c r="A43" s="61"/>
      <c r="B43" s="62"/>
      <c r="C43" s="65" t="s">
        <v>86</v>
      </c>
      <c r="D43" s="66">
        <v>9750</v>
      </c>
      <c r="E43" s="84">
        <v>19500</v>
      </c>
      <c r="F43" s="84">
        <v>69225</v>
      </c>
      <c r="G43" s="84">
        <v>71175</v>
      </c>
      <c r="H43" s="84">
        <v>94770</v>
      </c>
      <c r="I43" s="84">
        <v>73710</v>
      </c>
      <c r="J43" s="84">
        <v>76050</v>
      </c>
      <c r="K43" s="84">
        <v>77220</v>
      </c>
      <c r="L43" s="84">
        <v>66690</v>
      </c>
      <c r="M43" s="84">
        <v>24570</v>
      </c>
      <c r="N43" s="84">
        <v>93600</v>
      </c>
      <c r="O43" s="84">
        <v>113490</v>
      </c>
      <c r="P43" s="84">
        <v>222300</v>
      </c>
      <c r="Q43" s="84">
        <v>124020</v>
      </c>
      <c r="R43" s="84">
        <v>163800</v>
      </c>
      <c r="S43" s="84">
        <v>163800</v>
      </c>
      <c r="T43" s="84">
        <v>285480</v>
      </c>
      <c r="U43" s="84">
        <v>286650</v>
      </c>
      <c r="V43" s="84">
        <v>286650</v>
      </c>
      <c r="W43" s="84">
        <v>404820</v>
      </c>
      <c r="X43" s="84">
        <v>430560</v>
      </c>
      <c r="Y43" s="84">
        <v>431730</v>
      </c>
      <c r="Z43" s="84">
        <v>432900</v>
      </c>
      <c r="AA43" s="84">
        <v>432900</v>
      </c>
      <c r="AB43" s="84">
        <v>621270</v>
      </c>
      <c r="AC43" s="84">
        <v>141570</v>
      </c>
      <c r="AD43" s="84">
        <v>549900</v>
      </c>
      <c r="AE43" s="84">
        <v>549900</v>
      </c>
      <c r="AF43" s="84">
        <v>692640</v>
      </c>
      <c r="AG43" s="84">
        <v>622440</v>
      </c>
      <c r="AH43" s="84">
        <v>100620</v>
      </c>
      <c r="AI43" s="85">
        <f>SUM(D43:AH43)</f>
        <v>7733700</v>
      </c>
      <c r="AJ43" s="14"/>
      <c r="AK4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BV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71" width="8.7109375" customWidth="1"/>
    <col min="72" max="72" width="23.140625" customWidth="1"/>
    <col min="74" max="74" width="10.7109375" customWidth="1"/>
    <col min="76" max="76" width="9.28515625" customWidth="1"/>
  </cols>
  <sheetData>
    <row r="1" spans="1:74" ht="33.75" customHeight="1" thickBot="1" x14ac:dyDescent="0.3">
      <c r="A1" s="106" t="s">
        <v>160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44369</v>
      </c>
      <c r="BM1" s="68">
        <v>44370</v>
      </c>
      <c r="BN1" s="68">
        <v>44371</v>
      </c>
      <c r="BO1" s="68">
        <v>44372</v>
      </c>
      <c r="BP1" s="68">
        <v>44375</v>
      </c>
      <c r="BQ1" s="68">
        <v>44376</v>
      </c>
      <c r="BR1" s="68">
        <v>44377</v>
      </c>
      <c r="BS1" s="68">
        <v>44378</v>
      </c>
      <c r="BT1" s="48" t="s">
        <v>161</v>
      </c>
      <c r="BU1" s="52" t="s">
        <v>29</v>
      </c>
      <c r="BV1" s="2" t="s">
        <v>51</v>
      </c>
    </row>
    <row r="2" spans="1:74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49">
        <f>SUM(D2:BS2)</f>
        <v>153</v>
      </c>
      <c r="BU2" s="96">
        <f>BT2*10</f>
        <v>1530</v>
      </c>
      <c r="BV2" s="92">
        <f>BU2*10</f>
        <v>15300</v>
      </c>
    </row>
    <row r="3" spans="1:74" ht="15.75" x14ac:dyDescent="0.25">
      <c r="A3" s="26"/>
      <c r="B3" s="31" t="s">
        <v>61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70"/>
      <c r="BN3" s="70"/>
      <c r="BO3" s="70"/>
      <c r="BP3" s="70"/>
      <c r="BQ3" s="70"/>
      <c r="BR3" s="70"/>
      <c r="BS3" s="70"/>
      <c r="BT3" s="50">
        <f t="shared" ref="BT3:BT110" si="0">SUM(D3:BS3)</f>
        <v>308</v>
      </c>
      <c r="BU3" s="97">
        <f t="shared" ref="BU3:BV110" si="1">BT3*10</f>
        <v>3080</v>
      </c>
      <c r="BV3" s="93">
        <f t="shared" si="1"/>
        <v>30800</v>
      </c>
    </row>
    <row r="4" spans="1:74" ht="15.75" x14ac:dyDescent="0.25">
      <c r="A4" s="74"/>
      <c r="B4" s="75" t="s">
        <v>38</v>
      </c>
      <c r="C4" s="20" t="s">
        <v>87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73"/>
      <c r="BN4" s="73"/>
      <c r="BO4" s="73"/>
      <c r="BP4" s="73"/>
      <c r="BQ4" s="73"/>
      <c r="BR4" s="73"/>
      <c r="BS4" s="73"/>
      <c r="BT4" s="50">
        <f t="shared" ref="BT4" si="2">SUM(D4:BS4)</f>
        <v>679</v>
      </c>
      <c r="BU4" s="97">
        <f t="shared" ref="BU4" si="3">BT4*10</f>
        <v>6790</v>
      </c>
      <c r="BV4" s="93">
        <f t="shared" ref="BV4" si="4">BU4*10</f>
        <v>67900</v>
      </c>
    </row>
    <row r="5" spans="1:74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50">
        <f t="shared" ref="BT5" si="5">SUM(D5:BS5)</f>
        <v>391</v>
      </c>
      <c r="BU5" s="97">
        <f t="shared" ref="BU5" si="6">BT5*10</f>
        <v>3910</v>
      </c>
      <c r="BV5" s="93">
        <f t="shared" ref="BV5" si="7">BU5*10</f>
        <v>39100</v>
      </c>
    </row>
    <row r="6" spans="1:74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71"/>
      <c r="BN6" s="71"/>
      <c r="BO6" s="71"/>
      <c r="BP6" s="71">
        <v>40</v>
      </c>
      <c r="BQ6" s="71"/>
      <c r="BR6" s="71"/>
      <c r="BS6" s="71"/>
      <c r="BT6" s="53">
        <f t="shared" si="0"/>
        <v>912</v>
      </c>
      <c r="BU6" s="98">
        <f t="shared" si="1"/>
        <v>9120</v>
      </c>
      <c r="BV6" s="94">
        <f t="shared" si="1"/>
        <v>91200</v>
      </c>
    </row>
    <row r="7" spans="1:74" ht="15.75" x14ac:dyDescent="0.25">
      <c r="A7" s="34" t="s">
        <v>22</v>
      </c>
      <c r="B7" s="35" t="s">
        <v>36</v>
      </c>
      <c r="C7" s="19" t="s">
        <v>88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72"/>
      <c r="BN7" s="72"/>
      <c r="BO7" s="72"/>
      <c r="BP7" s="72">
        <v>8</v>
      </c>
      <c r="BQ7" s="72"/>
      <c r="BR7" s="72"/>
      <c r="BS7" s="72"/>
      <c r="BT7" s="51">
        <f t="shared" si="0"/>
        <v>139</v>
      </c>
      <c r="BU7" s="99">
        <f t="shared" si="1"/>
        <v>1390</v>
      </c>
      <c r="BV7" s="95">
        <f t="shared" si="1"/>
        <v>13900</v>
      </c>
    </row>
    <row r="8" spans="1:74" ht="15.75" x14ac:dyDescent="0.25">
      <c r="A8" s="27"/>
      <c r="B8" s="31"/>
      <c r="C8" s="20" t="s">
        <v>83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50">
        <f t="shared" si="0"/>
        <v>40</v>
      </c>
      <c r="BU8" s="97">
        <f t="shared" si="1"/>
        <v>400</v>
      </c>
      <c r="BV8" s="93">
        <f t="shared" si="1"/>
        <v>4000</v>
      </c>
    </row>
    <row r="9" spans="1:74" ht="15.75" x14ac:dyDescent="0.25">
      <c r="A9" s="27"/>
      <c r="B9" s="31"/>
      <c r="C9" s="21" t="s">
        <v>89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70"/>
      <c r="BN9" s="70"/>
      <c r="BO9" s="70"/>
      <c r="BP9" s="70"/>
      <c r="BQ9" s="70"/>
      <c r="BR9" s="70"/>
      <c r="BS9" s="70"/>
      <c r="BT9" s="50">
        <f t="shared" si="0"/>
        <v>66</v>
      </c>
      <c r="BU9" s="97">
        <f t="shared" si="1"/>
        <v>660</v>
      </c>
      <c r="BV9" s="93">
        <f t="shared" si="1"/>
        <v>6600</v>
      </c>
    </row>
    <row r="10" spans="1:74" ht="15.75" x14ac:dyDescent="0.25">
      <c r="A10" s="27"/>
      <c r="B10" s="31"/>
      <c r="C10" s="21" t="s">
        <v>90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70"/>
      <c r="BN10" s="70"/>
      <c r="BO10" s="70"/>
      <c r="BP10" s="70"/>
      <c r="BQ10" s="70"/>
      <c r="BR10" s="70"/>
      <c r="BS10" s="70"/>
      <c r="BT10" s="50">
        <f t="shared" si="0"/>
        <v>35</v>
      </c>
      <c r="BU10" s="97">
        <f t="shared" si="1"/>
        <v>350</v>
      </c>
      <c r="BV10" s="93">
        <f t="shared" si="1"/>
        <v>3500</v>
      </c>
    </row>
    <row r="11" spans="1:74" ht="15.75" x14ac:dyDescent="0.25">
      <c r="A11" s="27"/>
      <c r="B11" s="31"/>
      <c r="C11" s="21" t="s">
        <v>91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70"/>
      <c r="BN11" s="70"/>
      <c r="BO11" s="70"/>
      <c r="BP11" s="70">
        <v>8</v>
      </c>
      <c r="BQ11" s="70"/>
      <c r="BR11" s="70"/>
      <c r="BS11" s="70"/>
      <c r="BT11" s="50">
        <f t="shared" si="0"/>
        <v>74</v>
      </c>
      <c r="BU11" s="97">
        <f t="shared" si="1"/>
        <v>740</v>
      </c>
      <c r="BV11" s="93">
        <f t="shared" si="1"/>
        <v>7400</v>
      </c>
    </row>
    <row r="12" spans="1:74" ht="15.75" x14ac:dyDescent="0.25">
      <c r="A12" s="27"/>
      <c r="B12" s="31"/>
      <c r="C12" s="21" t="s">
        <v>92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70"/>
      <c r="BN12" s="70"/>
      <c r="BO12" s="70"/>
      <c r="BP12" s="70">
        <v>3</v>
      </c>
      <c r="BQ12" s="70"/>
      <c r="BR12" s="70"/>
      <c r="BS12" s="70"/>
      <c r="BT12" s="50">
        <f t="shared" si="0"/>
        <v>46</v>
      </c>
      <c r="BU12" s="97">
        <f t="shared" si="1"/>
        <v>460</v>
      </c>
      <c r="BV12" s="93">
        <f t="shared" si="1"/>
        <v>4600</v>
      </c>
    </row>
    <row r="13" spans="1:74" ht="15.75" x14ac:dyDescent="0.25">
      <c r="A13" s="27"/>
      <c r="B13" s="31"/>
      <c r="C13" s="21" t="s">
        <v>93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70"/>
      <c r="BN13" s="70"/>
      <c r="BO13" s="70"/>
      <c r="BP13" s="70">
        <v>1</v>
      </c>
      <c r="BQ13" s="70"/>
      <c r="BR13" s="70"/>
      <c r="BS13" s="70"/>
      <c r="BT13" s="50">
        <f t="shared" si="0"/>
        <v>60</v>
      </c>
      <c r="BU13" s="97">
        <f t="shared" ref="BU13:BU82" si="8">BT13*10</f>
        <v>600</v>
      </c>
      <c r="BV13" s="93">
        <f t="shared" ref="BV13:BV82" si="9">BU13*10</f>
        <v>6000</v>
      </c>
    </row>
    <row r="14" spans="1:74" ht="15.75" x14ac:dyDescent="0.25">
      <c r="A14" s="27"/>
      <c r="B14" s="31"/>
      <c r="C14" s="21" t="s">
        <v>94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50">
        <f t="shared" si="0"/>
        <v>4</v>
      </c>
      <c r="BU14" s="97">
        <f t="shared" si="8"/>
        <v>40</v>
      </c>
      <c r="BV14" s="93">
        <f t="shared" si="9"/>
        <v>400</v>
      </c>
    </row>
    <row r="15" spans="1:74" ht="15.75" x14ac:dyDescent="0.25">
      <c r="A15" s="27"/>
      <c r="B15" s="31"/>
      <c r="C15" s="21" t="s">
        <v>115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70"/>
      <c r="BN15" s="70"/>
      <c r="BO15" s="70"/>
      <c r="BP15" s="70">
        <v>3</v>
      </c>
      <c r="BQ15" s="70"/>
      <c r="BR15" s="70"/>
      <c r="BS15" s="70"/>
      <c r="BT15" s="50">
        <f t="shared" si="0"/>
        <v>35</v>
      </c>
      <c r="BU15" s="97">
        <f t="shared" si="8"/>
        <v>350</v>
      </c>
      <c r="BV15" s="93">
        <f t="shared" si="9"/>
        <v>3500</v>
      </c>
    </row>
    <row r="16" spans="1:74" ht="15.75" x14ac:dyDescent="0.25">
      <c r="A16" s="27"/>
      <c r="B16" s="31"/>
      <c r="C16" s="21" t="s">
        <v>116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70"/>
      <c r="BN16" s="70"/>
      <c r="BO16" s="70"/>
      <c r="BP16" s="70"/>
      <c r="BQ16" s="70"/>
      <c r="BR16" s="70"/>
      <c r="BS16" s="70"/>
      <c r="BT16" s="50">
        <f t="shared" ref="BT16:BT71" si="10">SUM(D16:BS16)</f>
        <v>17</v>
      </c>
      <c r="BU16" s="97">
        <f t="shared" ref="BU16:BU71" si="11">BT16*10</f>
        <v>170</v>
      </c>
      <c r="BV16" s="93">
        <f t="shared" ref="BV16:BV71" si="12">BU16*10</f>
        <v>1700</v>
      </c>
    </row>
    <row r="17" spans="1:74" ht="15.75" x14ac:dyDescent="0.25">
      <c r="A17" s="27"/>
      <c r="B17" s="31"/>
      <c r="C17" s="21" t="s">
        <v>117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70"/>
      <c r="BN17" s="70"/>
      <c r="BO17" s="70"/>
      <c r="BP17" s="70">
        <v>6</v>
      </c>
      <c r="BQ17" s="70"/>
      <c r="BR17" s="70"/>
      <c r="BS17" s="70"/>
      <c r="BT17" s="50">
        <f t="shared" si="10"/>
        <v>43</v>
      </c>
      <c r="BU17" s="97">
        <f t="shared" si="11"/>
        <v>430</v>
      </c>
      <c r="BV17" s="93">
        <f t="shared" si="12"/>
        <v>4300</v>
      </c>
    </row>
    <row r="18" spans="1:74" ht="15.75" x14ac:dyDescent="0.25">
      <c r="A18" s="27"/>
      <c r="B18" s="31"/>
      <c r="C18" s="21" t="s">
        <v>118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70"/>
      <c r="BN18" s="70"/>
      <c r="BO18" s="70"/>
      <c r="BP18" s="70">
        <v>4</v>
      </c>
      <c r="BQ18" s="70"/>
      <c r="BR18" s="70"/>
      <c r="BS18" s="70"/>
      <c r="BT18" s="50">
        <f t="shared" ref="BT18" si="13">SUM(D18:BS18)</f>
        <v>53</v>
      </c>
      <c r="BU18" s="97">
        <f t="shared" ref="BU18" si="14">BT18*10</f>
        <v>530</v>
      </c>
      <c r="BV18" s="93">
        <f t="shared" ref="BV18" si="15">BU18*10</f>
        <v>5300</v>
      </c>
    </row>
    <row r="19" spans="1:74" ht="15.75" x14ac:dyDescent="0.25">
      <c r="A19" s="27"/>
      <c r="B19" s="31"/>
      <c r="C19" s="21" t="s">
        <v>122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70"/>
      <c r="BN19" s="70"/>
      <c r="BO19" s="70"/>
      <c r="BP19" s="70"/>
      <c r="BQ19" s="70"/>
      <c r="BR19" s="70"/>
      <c r="BS19" s="70"/>
      <c r="BT19" s="50">
        <f t="shared" ref="BT19" si="16">SUM(D19:BS19)</f>
        <v>19</v>
      </c>
      <c r="BU19" s="97">
        <f t="shared" ref="BU19" si="17">BT19*10</f>
        <v>190</v>
      </c>
      <c r="BV19" s="93">
        <f t="shared" ref="BV19" si="18">BU19*10</f>
        <v>1900</v>
      </c>
    </row>
    <row r="20" spans="1:74" ht="15.75" x14ac:dyDescent="0.25">
      <c r="A20" s="27"/>
      <c r="B20" s="31"/>
      <c r="C20" s="21" t="s">
        <v>123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70"/>
      <c r="BN20" s="70"/>
      <c r="BO20" s="70"/>
      <c r="BP20" s="70">
        <v>8</v>
      </c>
      <c r="BQ20" s="70"/>
      <c r="BR20" s="70"/>
      <c r="BS20" s="70"/>
      <c r="BT20" s="50">
        <f t="shared" si="10"/>
        <v>87</v>
      </c>
      <c r="BU20" s="97">
        <f t="shared" si="11"/>
        <v>870</v>
      </c>
      <c r="BV20" s="93">
        <f t="shared" si="12"/>
        <v>8700</v>
      </c>
    </row>
    <row r="21" spans="1:74" ht="15.75" x14ac:dyDescent="0.25">
      <c r="A21" s="27"/>
      <c r="B21" s="31"/>
      <c r="C21" s="21" t="s">
        <v>124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70"/>
      <c r="BN21" s="70"/>
      <c r="BO21" s="70"/>
      <c r="BP21" s="70">
        <v>2</v>
      </c>
      <c r="BQ21" s="70"/>
      <c r="BR21" s="70"/>
      <c r="BS21" s="70"/>
      <c r="BT21" s="50">
        <f t="shared" si="10"/>
        <v>20</v>
      </c>
      <c r="BU21" s="97">
        <f t="shared" si="11"/>
        <v>200</v>
      </c>
      <c r="BV21" s="93">
        <f t="shared" si="12"/>
        <v>2000</v>
      </c>
    </row>
    <row r="22" spans="1:74" ht="15.75" x14ac:dyDescent="0.25">
      <c r="A22" s="27"/>
      <c r="B22" s="31"/>
      <c r="C22" s="21" t="s">
        <v>125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50">
        <f t="shared" ref="BT22:BT29" si="19">SUM(D22:BS22)</f>
        <v>23</v>
      </c>
      <c r="BU22" s="97">
        <f t="shared" ref="BU22:BU29" si="20">BT22*10</f>
        <v>230</v>
      </c>
      <c r="BV22" s="93">
        <f t="shared" ref="BV22:BV29" si="21">BU22*10</f>
        <v>2300</v>
      </c>
    </row>
    <row r="23" spans="1:74" ht="15.75" x14ac:dyDescent="0.25">
      <c r="A23" s="27"/>
      <c r="B23" s="31"/>
      <c r="C23" s="21" t="s">
        <v>126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70"/>
      <c r="BN23" s="70"/>
      <c r="BO23" s="70"/>
      <c r="BP23" s="70">
        <v>2</v>
      </c>
      <c r="BQ23" s="70"/>
      <c r="BR23" s="70"/>
      <c r="BS23" s="70"/>
      <c r="BT23" s="50">
        <f t="shared" si="19"/>
        <v>27</v>
      </c>
      <c r="BU23" s="97">
        <f t="shared" si="20"/>
        <v>270</v>
      </c>
      <c r="BV23" s="93">
        <f t="shared" si="21"/>
        <v>2700</v>
      </c>
    </row>
    <row r="24" spans="1:74" ht="15.75" x14ac:dyDescent="0.25">
      <c r="A24" s="27"/>
      <c r="B24" s="31"/>
      <c r="C24" s="21" t="s">
        <v>127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70"/>
      <c r="BN24" s="70"/>
      <c r="BO24" s="70"/>
      <c r="BP24" s="70">
        <v>4</v>
      </c>
      <c r="BQ24" s="70"/>
      <c r="BR24" s="70"/>
      <c r="BS24" s="70"/>
      <c r="BT24" s="50">
        <f t="shared" si="19"/>
        <v>36</v>
      </c>
      <c r="BU24" s="97">
        <f t="shared" si="20"/>
        <v>360</v>
      </c>
      <c r="BV24" s="93">
        <f t="shared" si="21"/>
        <v>3600</v>
      </c>
    </row>
    <row r="25" spans="1:74" ht="15.75" x14ac:dyDescent="0.25">
      <c r="A25" s="27"/>
      <c r="B25" s="31"/>
      <c r="C25" s="21" t="s">
        <v>128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70"/>
      <c r="BN25" s="70"/>
      <c r="BO25" s="70"/>
      <c r="BP25" s="70">
        <v>1</v>
      </c>
      <c r="BQ25" s="70"/>
      <c r="BR25" s="70"/>
      <c r="BS25" s="70"/>
      <c r="BT25" s="50">
        <f t="shared" si="19"/>
        <v>21</v>
      </c>
      <c r="BU25" s="97">
        <f t="shared" si="20"/>
        <v>210</v>
      </c>
      <c r="BV25" s="93">
        <f t="shared" si="21"/>
        <v>2100</v>
      </c>
    </row>
    <row r="26" spans="1:74" ht="15.75" x14ac:dyDescent="0.25">
      <c r="A26" s="27"/>
      <c r="B26" s="31"/>
      <c r="C26" s="21" t="s">
        <v>129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70"/>
      <c r="BN26" s="70"/>
      <c r="BO26" s="70"/>
      <c r="BP26" s="70">
        <v>3</v>
      </c>
      <c r="BQ26" s="70"/>
      <c r="BR26" s="70"/>
      <c r="BS26" s="70"/>
      <c r="BT26" s="50">
        <f t="shared" ref="BT26:BT28" si="22">SUM(D26:BS26)</f>
        <v>26</v>
      </c>
      <c r="BU26" s="97">
        <f t="shared" ref="BU26:BU28" si="23">BT26*10</f>
        <v>260</v>
      </c>
      <c r="BV26" s="93">
        <f t="shared" ref="BV26:BV28" si="24">BU26*10</f>
        <v>2600</v>
      </c>
    </row>
    <row r="27" spans="1:74" ht="15.75" x14ac:dyDescent="0.25">
      <c r="A27" s="27"/>
      <c r="B27" s="31"/>
      <c r="C27" s="21" t="s">
        <v>139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70"/>
      <c r="BN27" s="70"/>
      <c r="BO27" s="70"/>
      <c r="BP27" s="70">
        <v>6</v>
      </c>
      <c r="BQ27" s="70"/>
      <c r="BR27" s="70"/>
      <c r="BS27" s="70"/>
      <c r="BT27" s="50">
        <f t="shared" ref="BT27" si="25">SUM(D27:BS27)</f>
        <v>30</v>
      </c>
      <c r="BU27" s="97">
        <f t="shared" ref="BU27" si="26">BT27*10</f>
        <v>300</v>
      </c>
      <c r="BV27" s="93">
        <f t="shared" ref="BV27" si="27">BU27*10</f>
        <v>3000</v>
      </c>
    </row>
    <row r="28" spans="1:74" ht="15.75" x14ac:dyDescent="0.25">
      <c r="A28" s="27"/>
      <c r="B28" s="31"/>
      <c r="C28" s="21" t="s">
        <v>140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70"/>
      <c r="BN28" s="70"/>
      <c r="BO28" s="70"/>
      <c r="BP28" s="70">
        <v>6</v>
      </c>
      <c r="BQ28" s="70"/>
      <c r="BR28" s="70"/>
      <c r="BS28" s="70"/>
      <c r="BT28" s="50">
        <f t="shared" si="22"/>
        <v>28</v>
      </c>
      <c r="BU28" s="97">
        <f t="shared" si="23"/>
        <v>280</v>
      </c>
      <c r="BV28" s="93">
        <f t="shared" si="24"/>
        <v>2800</v>
      </c>
    </row>
    <row r="29" spans="1:74" ht="15.75" x14ac:dyDescent="0.25">
      <c r="A29" s="27"/>
      <c r="B29" s="31"/>
      <c r="C29" s="21" t="s">
        <v>141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70"/>
      <c r="BN29" s="70"/>
      <c r="BO29" s="70"/>
      <c r="BP29" s="70"/>
      <c r="BQ29" s="70"/>
      <c r="BR29" s="70"/>
      <c r="BS29" s="70"/>
      <c r="BT29" s="50">
        <f t="shared" si="19"/>
        <v>4</v>
      </c>
      <c r="BU29" s="97">
        <f t="shared" si="20"/>
        <v>40</v>
      </c>
      <c r="BV29" s="93">
        <f t="shared" si="21"/>
        <v>400</v>
      </c>
    </row>
    <row r="30" spans="1:74" ht="15.75" x14ac:dyDescent="0.25">
      <c r="A30" s="27"/>
      <c r="B30" s="31"/>
      <c r="C30" s="21" t="s">
        <v>142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70"/>
      <c r="BN30" s="70"/>
      <c r="BO30" s="70"/>
      <c r="BP30" s="70">
        <v>10</v>
      </c>
      <c r="BQ30" s="70"/>
      <c r="BR30" s="70"/>
      <c r="BS30" s="70"/>
      <c r="BT30" s="50">
        <f t="shared" si="10"/>
        <v>47</v>
      </c>
      <c r="BU30" s="97">
        <f t="shared" si="11"/>
        <v>470</v>
      </c>
      <c r="BV30" s="93">
        <f t="shared" si="12"/>
        <v>4700</v>
      </c>
    </row>
    <row r="31" spans="1:74" ht="15.75" x14ac:dyDescent="0.25">
      <c r="A31" s="27"/>
      <c r="B31" s="31"/>
      <c r="C31" s="21" t="s">
        <v>143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70"/>
      <c r="BN31" s="70"/>
      <c r="BO31" s="70"/>
      <c r="BP31" s="70">
        <v>7</v>
      </c>
      <c r="BQ31" s="70"/>
      <c r="BR31" s="70"/>
      <c r="BS31" s="70"/>
      <c r="BT31" s="50">
        <f t="shared" ref="BT31:BT36" si="28">SUM(D31:BS31)</f>
        <v>25</v>
      </c>
      <c r="BU31" s="97">
        <f t="shared" ref="BU31:BU36" si="29">BT31*10</f>
        <v>250</v>
      </c>
      <c r="BV31" s="93">
        <f t="shared" ref="BV31:BV36" si="30">BU31*10</f>
        <v>2500</v>
      </c>
    </row>
    <row r="32" spans="1:74" ht="15.75" x14ac:dyDescent="0.25">
      <c r="A32" s="27"/>
      <c r="B32" s="31"/>
      <c r="C32" s="21" t="s">
        <v>145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50">
        <f t="shared" si="28"/>
        <v>1</v>
      </c>
      <c r="BU32" s="97">
        <f t="shared" si="29"/>
        <v>10</v>
      </c>
      <c r="BV32" s="93">
        <f t="shared" si="30"/>
        <v>100</v>
      </c>
    </row>
    <row r="33" spans="1:74" ht="15.75" x14ac:dyDescent="0.25">
      <c r="A33" s="27"/>
      <c r="B33" s="31"/>
      <c r="C33" s="21" t="s">
        <v>146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70"/>
      <c r="BN33" s="70"/>
      <c r="BO33" s="70"/>
      <c r="BP33" s="70">
        <v>2</v>
      </c>
      <c r="BQ33" s="70"/>
      <c r="BR33" s="70"/>
      <c r="BS33" s="70"/>
      <c r="BT33" s="50">
        <f t="shared" si="28"/>
        <v>7</v>
      </c>
      <c r="BU33" s="97">
        <f t="shared" si="29"/>
        <v>70</v>
      </c>
      <c r="BV33" s="93">
        <f t="shared" si="30"/>
        <v>700</v>
      </c>
    </row>
    <row r="34" spans="1:74" ht="15.75" x14ac:dyDescent="0.25">
      <c r="A34" s="27"/>
      <c r="B34" s="31"/>
      <c r="C34" s="21" t="s">
        <v>153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70"/>
      <c r="BN34" s="70"/>
      <c r="BO34" s="70"/>
      <c r="BP34" s="70"/>
      <c r="BQ34" s="70"/>
      <c r="BR34" s="70"/>
      <c r="BS34" s="70"/>
      <c r="BT34" s="50">
        <f t="shared" si="28"/>
        <v>3</v>
      </c>
      <c r="BU34" s="97">
        <f t="shared" si="29"/>
        <v>30</v>
      </c>
      <c r="BV34" s="93">
        <f t="shared" si="30"/>
        <v>300</v>
      </c>
    </row>
    <row r="35" spans="1:74" ht="15.75" x14ac:dyDescent="0.25">
      <c r="A35" s="27"/>
      <c r="B35" s="31"/>
      <c r="C35" s="21" t="s">
        <v>154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70"/>
      <c r="BN35" s="70"/>
      <c r="BO35" s="70"/>
      <c r="BP35" s="70">
        <v>6</v>
      </c>
      <c r="BQ35" s="70"/>
      <c r="BR35" s="70"/>
      <c r="BS35" s="70"/>
      <c r="BT35" s="50">
        <f t="shared" si="28"/>
        <v>25</v>
      </c>
      <c r="BU35" s="97">
        <f t="shared" si="29"/>
        <v>250</v>
      </c>
      <c r="BV35" s="93">
        <f t="shared" si="30"/>
        <v>2500</v>
      </c>
    </row>
    <row r="36" spans="1:74" ht="15.75" x14ac:dyDescent="0.25">
      <c r="A36" s="27"/>
      <c r="B36" s="31"/>
      <c r="C36" s="21" t="s">
        <v>155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70"/>
      <c r="BN36" s="70"/>
      <c r="BO36" s="70"/>
      <c r="BP36" s="70">
        <v>1</v>
      </c>
      <c r="BQ36" s="70"/>
      <c r="BR36" s="70"/>
      <c r="BS36" s="70"/>
      <c r="BT36" s="50">
        <f t="shared" si="28"/>
        <v>9</v>
      </c>
      <c r="BU36" s="97">
        <f t="shared" si="29"/>
        <v>90</v>
      </c>
      <c r="BV36" s="93">
        <f t="shared" si="30"/>
        <v>900</v>
      </c>
    </row>
    <row r="37" spans="1:74" ht="15.75" x14ac:dyDescent="0.25">
      <c r="A37" s="27"/>
      <c r="B37" s="31"/>
      <c r="C37" s="21" t="s">
        <v>156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70"/>
      <c r="BN37" s="70"/>
      <c r="BO37" s="70"/>
      <c r="BP37" s="70">
        <v>4</v>
      </c>
      <c r="BQ37" s="70"/>
      <c r="BR37" s="70"/>
      <c r="BS37" s="70"/>
      <c r="BT37" s="50">
        <f t="shared" ref="BT37:BT69" si="31">SUM(D37:BS37)</f>
        <v>34</v>
      </c>
      <c r="BU37" s="97">
        <f t="shared" ref="BU37:BU69" si="32">BT37*10</f>
        <v>340</v>
      </c>
      <c r="BV37" s="93">
        <f t="shared" ref="BV37:BV69" si="33">BU37*10</f>
        <v>3400</v>
      </c>
    </row>
    <row r="38" spans="1:74" ht="15.75" x14ac:dyDescent="0.25">
      <c r="A38" s="27"/>
      <c r="B38" s="31"/>
      <c r="C38" s="21" t="s">
        <v>158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50">
        <f t="shared" si="31"/>
        <v>2</v>
      </c>
      <c r="BU38" s="97">
        <f t="shared" si="32"/>
        <v>20</v>
      </c>
      <c r="BV38" s="93">
        <f t="shared" si="33"/>
        <v>200</v>
      </c>
    </row>
    <row r="39" spans="1:74" ht="15.75" x14ac:dyDescent="0.25">
      <c r="A39" s="27"/>
      <c r="B39" s="31" t="s">
        <v>43</v>
      </c>
      <c r="C39" s="21" t="s">
        <v>62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50">
        <f t="shared" si="31"/>
        <v>24</v>
      </c>
      <c r="BU39" s="97">
        <f t="shared" si="32"/>
        <v>240</v>
      </c>
      <c r="BV39" s="93">
        <f t="shared" si="33"/>
        <v>2400</v>
      </c>
    </row>
    <row r="40" spans="1:74" ht="15.75" x14ac:dyDescent="0.25">
      <c r="A40" s="27"/>
      <c r="B40" s="31"/>
      <c r="C40" s="21" t="s">
        <v>55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50">
        <f t="shared" ref="BT40" si="34">SUM(D40:BS40)</f>
        <v>27</v>
      </c>
      <c r="BU40" s="97">
        <f t="shared" ref="BU40" si="35">BT40*10</f>
        <v>270</v>
      </c>
      <c r="BV40" s="93">
        <f t="shared" ref="BV40" si="36">BU40*10</f>
        <v>2700</v>
      </c>
    </row>
    <row r="41" spans="1:74" ht="15.75" x14ac:dyDescent="0.25">
      <c r="A41" s="27"/>
      <c r="B41" s="31"/>
      <c r="C41" s="21" t="s">
        <v>53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50">
        <f t="shared" si="31"/>
        <v>28</v>
      </c>
      <c r="BU41" s="97">
        <f t="shared" si="32"/>
        <v>280</v>
      </c>
      <c r="BV41" s="93">
        <f t="shared" si="33"/>
        <v>2800</v>
      </c>
    </row>
    <row r="42" spans="1:74" ht="15.75" x14ac:dyDescent="0.25">
      <c r="A42" s="27"/>
      <c r="B42" s="31"/>
      <c r="C42" s="21" t="s">
        <v>52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70"/>
      <c r="BN42" s="70"/>
      <c r="BO42" s="70"/>
      <c r="BP42" s="70"/>
      <c r="BQ42" s="70"/>
      <c r="BR42" s="70"/>
      <c r="BS42" s="70"/>
      <c r="BT42" s="50">
        <f t="shared" ref="BT42" si="37">SUM(D42:BS42)</f>
        <v>46</v>
      </c>
      <c r="BU42" s="97">
        <f t="shared" ref="BU42" si="38">BT42*10</f>
        <v>460</v>
      </c>
      <c r="BV42" s="93">
        <f t="shared" ref="BV42" si="39">BU42*10</f>
        <v>4600</v>
      </c>
    </row>
    <row r="43" spans="1:74" ht="15.75" x14ac:dyDescent="0.25">
      <c r="A43" s="27"/>
      <c r="B43" s="31"/>
      <c r="C43" s="21" t="s">
        <v>63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70"/>
      <c r="BN43" s="70"/>
      <c r="BO43" s="70"/>
      <c r="BP43" s="70"/>
      <c r="BQ43" s="70"/>
      <c r="BR43" s="70"/>
      <c r="BS43" s="70"/>
      <c r="BT43" s="50">
        <f t="shared" si="31"/>
        <v>39</v>
      </c>
      <c r="BU43" s="97">
        <f t="shared" si="32"/>
        <v>390</v>
      </c>
      <c r="BV43" s="93">
        <f t="shared" si="33"/>
        <v>3900</v>
      </c>
    </row>
    <row r="44" spans="1:74" ht="15.75" x14ac:dyDescent="0.25">
      <c r="A44" s="27"/>
      <c r="B44" s="31"/>
      <c r="C44" s="21" t="s">
        <v>60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70"/>
      <c r="BN44" s="70"/>
      <c r="BO44" s="70"/>
      <c r="BP44" s="70"/>
      <c r="BQ44" s="70"/>
      <c r="BR44" s="70"/>
      <c r="BS44" s="70"/>
      <c r="BT44" s="50">
        <f t="shared" ref="BT44:BT48" si="40">SUM(D44:BS44)</f>
        <v>24</v>
      </c>
      <c r="BU44" s="97">
        <f t="shared" ref="BU44:BU48" si="41">BT44*10</f>
        <v>240</v>
      </c>
      <c r="BV44" s="93">
        <f t="shared" ref="BV44:BV48" si="42">BU44*10</f>
        <v>2400</v>
      </c>
    </row>
    <row r="45" spans="1:74" ht="15.75" x14ac:dyDescent="0.25">
      <c r="A45" s="27"/>
      <c r="B45" s="31"/>
      <c r="C45" s="21" t="s">
        <v>64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50">
        <f t="shared" si="40"/>
        <v>28</v>
      </c>
      <c r="BU45" s="97">
        <f t="shared" si="41"/>
        <v>280</v>
      </c>
      <c r="BV45" s="93">
        <f t="shared" si="42"/>
        <v>2800</v>
      </c>
    </row>
    <row r="46" spans="1:74" ht="15.75" x14ac:dyDescent="0.25">
      <c r="A46" s="27"/>
      <c r="B46" s="31"/>
      <c r="C46" s="21" t="s">
        <v>82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50">
        <f t="shared" ref="BT46" si="43">SUM(D46:BS46)</f>
        <v>2</v>
      </c>
      <c r="BU46" s="97">
        <f t="shared" ref="BU46" si="44">BT46*10</f>
        <v>20</v>
      </c>
      <c r="BV46" s="93">
        <f t="shared" ref="BV46" si="45">BU46*10</f>
        <v>200</v>
      </c>
    </row>
    <row r="47" spans="1:74" ht="15.75" x14ac:dyDescent="0.25">
      <c r="A47" s="27"/>
      <c r="B47" s="31"/>
      <c r="C47" s="21" t="s">
        <v>65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70"/>
      <c r="BN47" s="70"/>
      <c r="BO47" s="70"/>
      <c r="BP47" s="70"/>
      <c r="BQ47" s="70"/>
      <c r="BR47" s="70"/>
      <c r="BS47" s="70"/>
      <c r="BT47" s="50">
        <f t="shared" si="40"/>
        <v>34</v>
      </c>
      <c r="BU47" s="97">
        <f t="shared" si="41"/>
        <v>340</v>
      </c>
      <c r="BV47" s="93">
        <f t="shared" si="42"/>
        <v>3400</v>
      </c>
    </row>
    <row r="48" spans="1:74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50">
        <f t="shared" si="40"/>
        <v>43</v>
      </c>
      <c r="BU48" s="97">
        <f t="shared" si="41"/>
        <v>430</v>
      </c>
      <c r="BV48" s="93">
        <f t="shared" si="42"/>
        <v>4300</v>
      </c>
    </row>
    <row r="49" spans="1:74" ht="15.75" x14ac:dyDescent="0.25">
      <c r="A49" s="27"/>
      <c r="B49" s="31"/>
      <c r="C49" s="21" t="s">
        <v>66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50">
        <f t="shared" ref="BT49:BT55" si="46">SUM(D49:BS49)</f>
        <v>26</v>
      </c>
      <c r="BU49" s="97">
        <f t="shared" ref="BU49:BU55" si="47">BT49*10</f>
        <v>260</v>
      </c>
      <c r="BV49" s="93">
        <f t="shared" ref="BV49:BV55" si="48">BU49*10</f>
        <v>2600</v>
      </c>
    </row>
    <row r="50" spans="1:74" ht="15.75" x14ac:dyDescent="0.25">
      <c r="A50" s="27"/>
      <c r="B50" s="31"/>
      <c r="C50" s="21" t="s">
        <v>54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50">
        <f t="shared" si="46"/>
        <v>36</v>
      </c>
      <c r="BU50" s="97">
        <f t="shared" si="47"/>
        <v>360</v>
      </c>
      <c r="BV50" s="93">
        <f t="shared" si="48"/>
        <v>3600</v>
      </c>
    </row>
    <row r="51" spans="1:74" ht="15.75" x14ac:dyDescent="0.25">
      <c r="A51" s="27"/>
      <c r="B51" s="31"/>
      <c r="C51" s="21" t="s">
        <v>56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50">
        <f t="shared" si="46"/>
        <v>30</v>
      </c>
      <c r="BU51" s="97">
        <f t="shared" si="47"/>
        <v>300</v>
      </c>
      <c r="BV51" s="93">
        <f t="shared" si="48"/>
        <v>3000</v>
      </c>
    </row>
    <row r="52" spans="1:74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50">
        <f t="shared" si="46"/>
        <v>45</v>
      </c>
      <c r="BU52" s="97">
        <f t="shared" si="47"/>
        <v>450</v>
      </c>
      <c r="BV52" s="93">
        <f t="shared" si="48"/>
        <v>4500</v>
      </c>
    </row>
    <row r="53" spans="1:74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>
        <v>3</v>
      </c>
      <c r="BR53" s="70"/>
      <c r="BS53" s="70"/>
      <c r="BT53" s="50">
        <f t="shared" si="46"/>
        <v>75</v>
      </c>
      <c r="BU53" s="97">
        <f t="shared" si="47"/>
        <v>750</v>
      </c>
      <c r="BV53" s="93">
        <f t="shared" si="48"/>
        <v>7500</v>
      </c>
    </row>
    <row r="54" spans="1:74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50">
        <f t="shared" si="46"/>
        <v>44</v>
      </c>
      <c r="BU54" s="97">
        <f t="shared" si="47"/>
        <v>440</v>
      </c>
      <c r="BV54" s="93">
        <f t="shared" si="48"/>
        <v>4400</v>
      </c>
    </row>
    <row r="55" spans="1:74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50">
        <f t="shared" si="46"/>
        <v>36</v>
      </c>
      <c r="BU55" s="97">
        <f t="shared" si="47"/>
        <v>360</v>
      </c>
      <c r="BV55" s="93">
        <f t="shared" si="48"/>
        <v>3600</v>
      </c>
    </row>
    <row r="56" spans="1:74" ht="15.75" x14ac:dyDescent="0.25">
      <c r="A56" s="27"/>
      <c r="B56" s="31"/>
      <c r="C56" s="21" t="s">
        <v>67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50">
        <f t="shared" si="31"/>
        <v>28</v>
      </c>
      <c r="BU56" s="97">
        <f t="shared" si="32"/>
        <v>280</v>
      </c>
      <c r="BV56" s="93">
        <f t="shared" si="33"/>
        <v>2800</v>
      </c>
    </row>
    <row r="57" spans="1:74" ht="15.75" x14ac:dyDescent="0.25">
      <c r="A57" s="27"/>
      <c r="B57" s="31"/>
      <c r="C57" s="21" t="s">
        <v>101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50">
        <f t="shared" si="31"/>
        <v>18</v>
      </c>
      <c r="BU57" s="97">
        <f t="shared" si="32"/>
        <v>180</v>
      </c>
      <c r="BV57" s="93">
        <f t="shared" si="33"/>
        <v>1800</v>
      </c>
    </row>
    <row r="58" spans="1:74" ht="15.75" x14ac:dyDescent="0.25">
      <c r="A58" s="27"/>
      <c r="B58" s="31"/>
      <c r="C58" s="21" t="s">
        <v>119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50">
        <f t="shared" ref="BT58:BT68" si="49">SUM(D58:BS58)</f>
        <v>14</v>
      </c>
      <c r="BU58" s="97">
        <f t="shared" ref="BU58:BU68" si="50">BT58*10</f>
        <v>140</v>
      </c>
      <c r="BV58" s="93">
        <f t="shared" ref="BV58:BV68" si="51">BU58*10</f>
        <v>1400</v>
      </c>
    </row>
    <row r="59" spans="1:74" ht="15.75" x14ac:dyDescent="0.25">
      <c r="A59" s="27"/>
      <c r="B59" s="31"/>
      <c r="C59" s="21" t="s">
        <v>120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50">
        <f t="shared" si="49"/>
        <v>3</v>
      </c>
      <c r="BU59" s="97">
        <f t="shared" si="50"/>
        <v>30</v>
      </c>
      <c r="BV59" s="93">
        <f t="shared" si="51"/>
        <v>300</v>
      </c>
    </row>
    <row r="60" spans="1:74" ht="15.75" x14ac:dyDescent="0.25">
      <c r="A60" s="27"/>
      <c r="B60" s="31"/>
      <c r="C60" s="21" t="s">
        <v>144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>
        <v>4</v>
      </c>
      <c r="BR60" s="70"/>
      <c r="BS60" s="70"/>
      <c r="BT60" s="50">
        <f t="shared" si="49"/>
        <v>20</v>
      </c>
      <c r="BU60" s="97">
        <f t="shared" si="50"/>
        <v>200</v>
      </c>
      <c r="BV60" s="93">
        <f t="shared" si="51"/>
        <v>2000</v>
      </c>
    </row>
    <row r="61" spans="1:74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50">
        <f t="shared" si="49"/>
        <v>230</v>
      </c>
      <c r="BU61" s="97">
        <f t="shared" si="50"/>
        <v>2300</v>
      </c>
      <c r="BV61" s="93">
        <f t="shared" si="51"/>
        <v>23000</v>
      </c>
    </row>
    <row r="62" spans="1:74" ht="15.75" x14ac:dyDescent="0.25">
      <c r="A62" s="27"/>
      <c r="B62" s="31"/>
      <c r="C62" s="21" t="s">
        <v>106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50">
        <f t="shared" si="49"/>
        <v>11</v>
      </c>
      <c r="BU62" s="97">
        <f t="shared" si="50"/>
        <v>110</v>
      </c>
      <c r="BV62" s="93">
        <f t="shared" si="51"/>
        <v>1100</v>
      </c>
    </row>
    <row r="63" spans="1:74" ht="15.75" x14ac:dyDescent="0.25">
      <c r="A63" s="27"/>
      <c r="B63" s="31"/>
      <c r="C63" s="21" t="s">
        <v>68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50">
        <f t="shared" ref="BT63:BT64" si="52">SUM(D63:BS63)</f>
        <v>52</v>
      </c>
      <c r="BU63" s="97">
        <f t="shared" ref="BU63:BU64" si="53">BT63*10</f>
        <v>520</v>
      </c>
      <c r="BV63" s="93">
        <f t="shared" ref="BV63:BV64" si="54">BU63*10</f>
        <v>5200</v>
      </c>
    </row>
    <row r="64" spans="1:74" ht="15.75" x14ac:dyDescent="0.25">
      <c r="A64" s="27"/>
      <c r="B64" s="31"/>
      <c r="C64" s="21" t="s">
        <v>107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>
        <v>1</v>
      </c>
      <c r="BR64" s="70"/>
      <c r="BS64" s="70"/>
      <c r="BT64" s="50">
        <f t="shared" si="52"/>
        <v>31</v>
      </c>
      <c r="BU64" s="97">
        <f t="shared" si="53"/>
        <v>310</v>
      </c>
      <c r="BV64" s="93">
        <f t="shared" si="54"/>
        <v>3100</v>
      </c>
    </row>
    <row r="65" spans="1:74" ht="15.75" x14ac:dyDescent="0.25">
      <c r="A65" s="27"/>
      <c r="B65" s="31"/>
      <c r="C65" s="21" t="s">
        <v>57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50">
        <f t="shared" si="49"/>
        <v>29</v>
      </c>
      <c r="BU65" s="97">
        <f t="shared" si="50"/>
        <v>290</v>
      </c>
      <c r="BV65" s="93">
        <f t="shared" si="51"/>
        <v>2900</v>
      </c>
    </row>
    <row r="66" spans="1:74" ht="15.75" x14ac:dyDescent="0.25">
      <c r="A66" s="27"/>
      <c r="B66" s="31"/>
      <c r="C66" s="21" t="s">
        <v>69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50">
        <f t="shared" si="49"/>
        <v>35</v>
      </c>
      <c r="BU66" s="97">
        <f t="shared" si="50"/>
        <v>350</v>
      </c>
      <c r="BV66" s="93">
        <f t="shared" si="51"/>
        <v>3500</v>
      </c>
    </row>
    <row r="67" spans="1:74" ht="15.75" x14ac:dyDescent="0.25">
      <c r="A67" s="27"/>
      <c r="B67" s="31"/>
      <c r="C67" s="21" t="s">
        <v>130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50">
        <f t="shared" si="49"/>
        <v>10</v>
      </c>
      <c r="BU67" s="97">
        <f t="shared" si="50"/>
        <v>100</v>
      </c>
      <c r="BV67" s="93">
        <f t="shared" si="51"/>
        <v>1000</v>
      </c>
    </row>
    <row r="68" spans="1:74" ht="15.75" x14ac:dyDescent="0.25">
      <c r="A68" s="27"/>
      <c r="B68" s="31" t="s">
        <v>37</v>
      </c>
      <c r="C68" s="21" t="s">
        <v>95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50">
        <f t="shared" si="49"/>
        <v>75</v>
      </c>
      <c r="BU68" s="97">
        <f t="shared" si="50"/>
        <v>750</v>
      </c>
      <c r="BV68" s="93">
        <f t="shared" si="51"/>
        <v>7500</v>
      </c>
    </row>
    <row r="69" spans="1:74" ht="15.75" x14ac:dyDescent="0.25">
      <c r="A69" s="27"/>
      <c r="B69" s="31"/>
      <c r="C69" s="21" t="s">
        <v>58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50">
        <f t="shared" si="31"/>
        <v>95</v>
      </c>
      <c r="BU69" s="97">
        <f t="shared" si="32"/>
        <v>950</v>
      </c>
      <c r="BV69" s="93">
        <f t="shared" si="33"/>
        <v>9500</v>
      </c>
    </row>
    <row r="70" spans="1:74" ht="15.75" x14ac:dyDescent="0.25">
      <c r="A70" s="27"/>
      <c r="B70" s="31"/>
      <c r="C70" s="21" t="s">
        <v>59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>
        <v>30</v>
      </c>
      <c r="BR70" s="70"/>
      <c r="BS70" s="70"/>
      <c r="BT70" s="50">
        <f t="shared" ref="BT70" si="55">SUM(D70:BS70)</f>
        <v>174</v>
      </c>
      <c r="BU70" s="97">
        <f t="shared" ref="BU70" si="56">BT70*10</f>
        <v>1740</v>
      </c>
      <c r="BV70" s="93">
        <f t="shared" ref="BV70" si="57">BU70*10</f>
        <v>17400</v>
      </c>
    </row>
    <row r="71" spans="1:74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50">
        <f t="shared" si="10"/>
        <v>68</v>
      </c>
      <c r="BU71" s="97">
        <f t="shared" si="11"/>
        <v>680</v>
      </c>
      <c r="BV71" s="93">
        <f t="shared" si="12"/>
        <v>6800</v>
      </c>
    </row>
    <row r="72" spans="1:74" ht="15.75" x14ac:dyDescent="0.25">
      <c r="A72" s="27"/>
      <c r="B72" s="31"/>
      <c r="C72" s="21" t="s">
        <v>100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50">
        <f t="shared" ref="BT72" si="58">SUM(D72:BS72)</f>
        <v>39</v>
      </c>
      <c r="BU72" s="97">
        <f t="shared" ref="BU72" si="59">BT72*10</f>
        <v>390</v>
      </c>
      <c r="BV72" s="93">
        <f t="shared" ref="BV72" si="60">BU72*10</f>
        <v>3900</v>
      </c>
    </row>
    <row r="73" spans="1:74" ht="15.75" x14ac:dyDescent="0.25">
      <c r="A73" s="27"/>
      <c r="B73" s="31"/>
      <c r="C73" s="21" t="s">
        <v>111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50">
        <f t="shared" ref="BT73:BT80" si="61">SUM(D73:BS73)</f>
        <v>42</v>
      </c>
      <c r="BU73" s="97">
        <f t="shared" ref="BU73:BU80" si="62">BT73*10</f>
        <v>420</v>
      </c>
      <c r="BV73" s="93">
        <f t="shared" ref="BV73:BV80" si="63">BU73*10</f>
        <v>4200</v>
      </c>
    </row>
    <row r="74" spans="1:74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50">
        <f t="shared" si="61"/>
        <v>363</v>
      </c>
      <c r="BU74" s="97">
        <f t="shared" si="62"/>
        <v>3630</v>
      </c>
      <c r="BV74" s="93">
        <f t="shared" si="63"/>
        <v>36300</v>
      </c>
    </row>
    <row r="75" spans="1:74" ht="15.75" x14ac:dyDescent="0.25">
      <c r="A75" s="27"/>
      <c r="B75" s="31"/>
      <c r="C75" s="21" t="s">
        <v>157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50">
        <f t="shared" si="61"/>
        <v>50</v>
      </c>
      <c r="BU75" s="97">
        <f t="shared" si="62"/>
        <v>500</v>
      </c>
      <c r="BV75" s="93">
        <f t="shared" si="63"/>
        <v>5000</v>
      </c>
    </row>
    <row r="76" spans="1:74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70"/>
      <c r="BN76" s="70"/>
      <c r="BO76" s="70"/>
      <c r="BP76" s="70"/>
      <c r="BQ76" s="70">
        <v>26</v>
      </c>
      <c r="BR76" s="70"/>
      <c r="BS76" s="70"/>
      <c r="BT76" s="50">
        <f t="shared" si="61"/>
        <v>288</v>
      </c>
      <c r="BU76" s="97">
        <f t="shared" si="62"/>
        <v>2880</v>
      </c>
      <c r="BV76" s="93">
        <f t="shared" si="63"/>
        <v>28800</v>
      </c>
    </row>
    <row r="77" spans="1:74" ht="15.75" x14ac:dyDescent="0.25">
      <c r="A77" s="27"/>
      <c r="B77" s="31" t="s">
        <v>61</v>
      </c>
      <c r="C77" s="21" t="s">
        <v>70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50">
        <f t="shared" si="61"/>
        <v>20</v>
      </c>
      <c r="BU77" s="97">
        <f t="shared" si="62"/>
        <v>200</v>
      </c>
      <c r="BV77" s="93">
        <f t="shared" si="63"/>
        <v>2000</v>
      </c>
    </row>
    <row r="78" spans="1:74" ht="15.75" x14ac:dyDescent="0.25">
      <c r="A78" s="27"/>
      <c r="B78" s="31"/>
      <c r="C78" s="21" t="s">
        <v>77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50">
        <f t="shared" ref="BT78" si="64">SUM(D78:BS78)</f>
        <v>46</v>
      </c>
      <c r="BU78" s="97">
        <f t="shared" ref="BU78" si="65">BT78*10</f>
        <v>460</v>
      </c>
      <c r="BV78" s="93">
        <f t="shared" ref="BV78" si="66">BU78*10</f>
        <v>4600</v>
      </c>
    </row>
    <row r="79" spans="1:74" ht="15.75" x14ac:dyDescent="0.25">
      <c r="A79" s="27"/>
      <c r="B79" s="31" t="s">
        <v>47</v>
      </c>
      <c r="C79" s="21" t="s">
        <v>71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50">
        <f t="shared" si="61"/>
        <v>1</v>
      </c>
      <c r="BU79" s="97">
        <f t="shared" si="62"/>
        <v>10</v>
      </c>
      <c r="BV79" s="93">
        <f t="shared" si="63"/>
        <v>100</v>
      </c>
    </row>
    <row r="80" spans="1:74" ht="15.75" x14ac:dyDescent="0.25">
      <c r="A80" s="27"/>
      <c r="B80" s="31"/>
      <c r="C80" s="21" t="s">
        <v>72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50">
        <f t="shared" si="61"/>
        <v>4</v>
      </c>
      <c r="BU80" s="97">
        <f t="shared" si="62"/>
        <v>40</v>
      </c>
      <c r="BV80" s="93">
        <f t="shared" si="63"/>
        <v>400</v>
      </c>
    </row>
    <row r="81" spans="1:74" ht="15.75" x14ac:dyDescent="0.25">
      <c r="A81" s="27"/>
      <c r="B81" s="31"/>
      <c r="C81" s="21" t="s">
        <v>73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50">
        <f t="shared" si="0"/>
        <v>1</v>
      </c>
      <c r="BU81" s="97">
        <f t="shared" si="8"/>
        <v>10</v>
      </c>
      <c r="BV81" s="93">
        <f t="shared" si="9"/>
        <v>100</v>
      </c>
    </row>
    <row r="82" spans="1:74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70"/>
      <c r="BN82" s="70"/>
      <c r="BO82" s="70"/>
      <c r="BP82" s="70"/>
      <c r="BQ82" s="70"/>
      <c r="BR82" s="70"/>
      <c r="BS82" s="70"/>
      <c r="BT82" s="50">
        <f t="shared" si="0"/>
        <v>313</v>
      </c>
      <c r="BU82" s="97">
        <f t="shared" si="8"/>
        <v>3130</v>
      </c>
      <c r="BV82" s="93">
        <f t="shared" si="9"/>
        <v>31300</v>
      </c>
    </row>
    <row r="83" spans="1:74" ht="15.75" x14ac:dyDescent="0.25">
      <c r="A83" s="27"/>
      <c r="B83" s="31" t="s">
        <v>48</v>
      </c>
      <c r="C83" s="21" t="s">
        <v>96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50">
        <f t="shared" si="0"/>
        <v>54</v>
      </c>
      <c r="BU83" s="97">
        <f t="shared" si="1"/>
        <v>540</v>
      </c>
      <c r="BV83" s="93">
        <f t="shared" si="1"/>
        <v>5400</v>
      </c>
    </row>
    <row r="84" spans="1:74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50">
        <f t="shared" si="0"/>
        <v>196</v>
      </c>
      <c r="BU84" s="97">
        <f t="shared" si="1"/>
        <v>1960</v>
      </c>
      <c r="BV84" s="93">
        <f t="shared" si="1"/>
        <v>19600</v>
      </c>
    </row>
    <row r="85" spans="1:74" ht="15.75" x14ac:dyDescent="0.25">
      <c r="A85" s="27"/>
      <c r="B85" s="31"/>
      <c r="C85" s="21" t="s">
        <v>97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50">
        <f t="shared" si="0"/>
        <v>24</v>
      </c>
      <c r="BU85" s="97">
        <f t="shared" si="1"/>
        <v>240</v>
      </c>
      <c r="BV85" s="93">
        <f t="shared" si="1"/>
        <v>2400</v>
      </c>
    </row>
    <row r="86" spans="1:74" ht="15.75" x14ac:dyDescent="0.25">
      <c r="A86" s="27"/>
      <c r="B86" s="31"/>
      <c r="C86" s="21" t="s">
        <v>98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50">
        <f t="shared" ref="BT86:BT88" si="67">SUM(D86:BS86)</f>
        <v>50</v>
      </c>
      <c r="BU86" s="97">
        <f t="shared" ref="BU86:BU88" si="68">BT86*10</f>
        <v>500</v>
      </c>
      <c r="BV86" s="93">
        <f t="shared" ref="BV86:BV88" si="69">BU86*10</f>
        <v>5000</v>
      </c>
    </row>
    <row r="87" spans="1:74" ht="15.75" x14ac:dyDescent="0.25">
      <c r="A87" s="27"/>
      <c r="B87" s="31"/>
      <c r="C87" s="21" t="s">
        <v>99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50">
        <f t="shared" si="67"/>
        <v>22</v>
      </c>
      <c r="BU87" s="97">
        <f t="shared" si="68"/>
        <v>220</v>
      </c>
      <c r="BV87" s="93">
        <f t="shared" si="69"/>
        <v>2200</v>
      </c>
    </row>
    <row r="88" spans="1:74" ht="15.75" x14ac:dyDescent="0.25">
      <c r="A88" s="27"/>
      <c r="B88" s="31"/>
      <c r="C88" s="21" t="s">
        <v>108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50">
        <f t="shared" si="67"/>
        <v>14</v>
      </c>
      <c r="BU88" s="97">
        <f t="shared" si="68"/>
        <v>140</v>
      </c>
      <c r="BV88" s="93">
        <f t="shared" si="69"/>
        <v>1400</v>
      </c>
    </row>
    <row r="89" spans="1:74" ht="15.75" x14ac:dyDescent="0.25">
      <c r="A89" s="27"/>
      <c r="B89" s="31"/>
      <c r="C89" s="20" t="s">
        <v>112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50">
        <f t="shared" si="0"/>
        <v>13</v>
      </c>
      <c r="BU89" s="97">
        <f t="shared" si="1"/>
        <v>130</v>
      </c>
      <c r="BV89" s="93">
        <f t="shared" si="1"/>
        <v>1300</v>
      </c>
    </row>
    <row r="90" spans="1:74" ht="15.75" x14ac:dyDescent="0.25">
      <c r="A90" s="27"/>
      <c r="B90" s="31" t="s">
        <v>38</v>
      </c>
      <c r="C90" s="20" t="s">
        <v>78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50">
        <f t="shared" ref="BT90" si="70">SUM(D90:BS90)</f>
        <v>3</v>
      </c>
      <c r="BU90" s="97">
        <f t="shared" ref="BU90" si="71">BT90*10</f>
        <v>30</v>
      </c>
      <c r="BV90" s="93">
        <f t="shared" ref="BV90" si="72">BU90*10</f>
        <v>300</v>
      </c>
    </row>
    <row r="91" spans="1:74" ht="15.75" x14ac:dyDescent="0.25">
      <c r="A91" s="27"/>
      <c r="B91" s="31"/>
      <c r="C91" s="20" t="s">
        <v>79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50">
        <f t="shared" ref="BT91:BT94" si="73">SUM(D91:BS91)</f>
        <v>3</v>
      </c>
      <c r="BU91" s="97">
        <f t="shared" ref="BU91:BU94" si="74">BT91*10</f>
        <v>30</v>
      </c>
      <c r="BV91" s="93">
        <f t="shared" ref="BV91:BV94" si="75">BU91*10</f>
        <v>300</v>
      </c>
    </row>
    <row r="92" spans="1:74" ht="15.75" x14ac:dyDescent="0.25">
      <c r="A92" s="27"/>
      <c r="B92" s="31"/>
      <c r="C92" s="20" t="s">
        <v>80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50">
        <f t="shared" si="73"/>
        <v>3</v>
      </c>
      <c r="BU92" s="97">
        <f t="shared" si="74"/>
        <v>30</v>
      </c>
      <c r="BV92" s="93">
        <f t="shared" si="75"/>
        <v>300</v>
      </c>
    </row>
    <row r="93" spans="1:74" ht="15.75" x14ac:dyDescent="0.25">
      <c r="A93" s="27"/>
      <c r="B93" s="31"/>
      <c r="C93" s="20" t="s">
        <v>81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50">
        <f t="shared" si="73"/>
        <v>3</v>
      </c>
      <c r="BU93" s="97">
        <f t="shared" si="74"/>
        <v>30</v>
      </c>
      <c r="BV93" s="93">
        <f t="shared" si="75"/>
        <v>300</v>
      </c>
    </row>
    <row r="94" spans="1:74" ht="15.75" x14ac:dyDescent="0.25">
      <c r="A94" s="27"/>
      <c r="B94" s="31" t="s">
        <v>39</v>
      </c>
      <c r="C94" s="20" t="s">
        <v>74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50">
        <f t="shared" si="73"/>
        <v>36</v>
      </c>
      <c r="BU94" s="97">
        <f t="shared" si="74"/>
        <v>360</v>
      </c>
      <c r="BV94" s="93">
        <f t="shared" si="75"/>
        <v>3600</v>
      </c>
    </row>
    <row r="95" spans="1:74" ht="15.75" x14ac:dyDescent="0.25">
      <c r="A95" s="27"/>
      <c r="B95" s="31"/>
      <c r="C95" s="20" t="s">
        <v>75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50">
        <f t="shared" ref="BT95" si="76">SUM(D95:BS95)</f>
        <v>53</v>
      </c>
      <c r="BU95" s="97">
        <f t="shared" ref="BU95" si="77">BT95*10</f>
        <v>530</v>
      </c>
      <c r="BV95" s="93">
        <f t="shared" ref="BV95" si="78">BU95*10</f>
        <v>5300</v>
      </c>
    </row>
    <row r="96" spans="1:74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73"/>
      <c r="BN96" s="73"/>
      <c r="BO96" s="73"/>
      <c r="BP96" s="73">
        <v>40</v>
      </c>
      <c r="BQ96" s="73"/>
      <c r="BR96" s="73"/>
      <c r="BS96" s="73"/>
      <c r="BT96" s="103">
        <f t="shared" si="0"/>
        <v>471</v>
      </c>
      <c r="BU96" s="104">
        <f t="shared" si="1"/>
        <v>4710</v>
      </c>
      <c r="BV96" s="105">
        <f t="shared" si="1"/>
        <v>47100</v>
      </c>
    </row>
    <row r="97" spans="1:74" ht="15.75" x14ac:dyDescent="0.25">
      <c r="A97" s="33" t="s">
        <v>114</v>
      </c>
      <c r="B97" s="30" t="s">
        <v>36</v>
      </c>
      <c r="C97" s="25" t="s">
        <v>114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69"/>
      <c r="BN97" s="69">
        <v>3</v>
      </c>
      <c r="BO97" s="69">
        <v>3</v>
      </c>
      <c r="BP97" s="69">
        <v>1</v>
      </c>
      <c r="BQ97" s="69">
        <v>0</v>
      </c>
      <c r="BR97" s="69">
        <v>0</v>
      </c>
      <c r="BS97" s="69">
        <v>1</v>
      </c>
      <c r="BT97" s="49">
        <f t="shared" si="0"/>
        <v>154</v>
      </c>
      <c r="BU97" s="96">
        <f t="shared" ref="BU97" si="79">BT97*10</f>
        <v>1540</v>
      </c>
      <c r="BV97" s="92">
        <f t="shared" ref="BV97" si="80">BU97*10</f>
        <v>15400</v>
      </c>
    </row>
    <row r="98" spans="1:74" ht="15.75" x14ac:dyDescent="0.25">
      <c r="A98" s="27"/>
      <c r="B98" s="31" t="s">
        <v>43</v>
      </c>
      <c r="C98" s="20" t="s">
        <v>114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70"/>
      <c r="BN98" s="70">
        <v>3</v>
      </c>
      <c r="BO98" s="70">
        <v>3</v>
      </c>
      <c r="BP98" s="70">
        <v>1</v>
      </c>
      <c r="BQ98" s="70">
        <v>0</v>
      </c>
      <c r="BR98" s="70">
        <v>0</v>
      </c>
      <c r="BS98" s="70">
        <v>0</v>
      </c>
      <c r="BT98" s="50">
        <f t="shared" ref="BT98:BT108" si="81">SUM(D98:BS98)</f>
        <v>146</v>
      </c>
      <c r="BU98" s="97">
        <f t="shared" ref="BU98:BU108" si="82">BT98*10</f>
        <v>1460</v>
      </c>
      <c r="BV98" s="93">
        <f t="shared" ref="BV98:BV108" si="83">BU98*10</f>
        <v>14600</v>
      </c>
    </row>
    <row r="99" spans="1:74" ht="15.75" x14ac:dyDescent="0.25">
      <c r="A99" s="27"/>
      <c r="B99" s="31" t="s">
        <v>44</v>
      </c>
      <c r="C99" s="20" t="s">
        <v>114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70">
        <v>2</v>
      </c>
      <c r="BN99" s="70">
        <v>0</v>
      </c>
      <c r="BO99" s="70">
        <v>0</v>
      </c>
      <c r="BP99" s="70">
        <v>0</v>
      </c>
      <c r="BQ99" s="70">
        <v>1</v>
      </c>
      <c r="BR99" s="70">
        <v>0</v>
      </c>
      <c r="BS99" s="70">
        <v>0</v>
      </c>
      <c r="BT99" s="50">
        <f t="shared" si="81"/>
        <v>59</v>
      </c>
      <c r="BU99" s="97">
        <f t="shared" si="82"/>
        <v>590</v>
      </c>
      <c r="BV99" s="93">
        <f t="shared" si="83"/>
        <v>5900</v>
      </c>
    </row>
    <row r="100" spans="1:74" ht="15.75" x14ac:dyDescent="0.25">
      <c r="A100" s="27"/>
      <c r="B100" s="31" t="s">
        <v>37</v>
      </c>
      <c r="C100" s="20" t="s">
        <v>114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70"/>
      <c r="BN100" s="70">
        <v>1</v>
      </c>
      <c r="BO100" s="70">
        <v>1</v>
      </c>
      <c r="BP100" s="70">
        <v>0</v>
      </c>
      <c r="BQ100" s="70">
        <v>0</v>
      </c>
      <c r="BR100" s="70">
        <v>0</v>
      </c>
      <c r="BS100" s="70">
        <v>0</v>
      </c>
      <c r="BT100" s="50">
        <f t="shared" si="81"/>
        <v>43</v>
      </c>
      <c r="BU100" s="97">
        <f t="shared" si="82"/>
        <v>430</v>
      </c>
      <c r="BV100" s="93">
        <f t="shared" si="83"/>
        <v>4300</v>
      </c>
    </row>
    <row r="101" spans="1:74" ht="15.75" x14ac:dyDescent="0.25">
      <c r="A101" s="27"/>
      <c r="B101" s="31" t="s">
        <v>45</v>
      </c>
      <c r="C101" s="20" t="s">
        <v>114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70"/>
      <c r="BN101" s="70">
        <v>0</v>
      </c>
      <c r="BO101" s="70">
        <v>0</v>
      </c>
      <c r="BP101" s="70">
        <v>0</v>
      </c>
      <c r="BQ101" s="70">
        <v>1</v>
      </c>
      <c r="BR101" s="70">
        <v>0</v>
      </c>
      <c r="BS101" s="70">
        <v>0</v>
      </c>
      <c r="BT101" s="50">
        <f t="shared" si="81"/>
        <v>27</v>
      </c>
      <c r="BU101" s="97">
        <f t="shared" si="82"/>
        <v>270</v>
      </c>
      <c r="BV101" s="93">
        <f t="shared" si="83"/>
        <v>2700</v>
      </c>
    </row>
    <row r="102" spans="1:74" ht="15.75" x14ac:dyDescent="0.25">
      <c r="A102" s="27"/>
      <c r="B102" s="31" t="s">
        <v>41</v>
      </c>
      <c r="C102" s="20" t="s">
        <v>114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70"/>
      <c r="BN102" s="70">
        <v>0</v>
      </c>
      <c r="BO102" s="70">
        <v>0</v>
      </c>
      <c r="BP102" s="70">
        <v>0</v>
      </c>
      <c r="BQ102" s="70">
        <v>0</v>
      </c>
      <c r="BR102" s="70">
        <v>0</v>
      </c>
      <c r="BS102" s="70">
        <v>0</v>
      </c>
      <c r="BT102" s="50">
        <f t="shared" si="81"/>
        <v>36</v>
      </c>
      <c r="BU102" s="97">
        <f t="shared" si="82"/>
        <v>360</v>
      </c>
      <c r="BV102" s="93">
        <f t="shared" si="83"/>
        <v>3600</v>
      </c>
    </row>
    <row r="103" spans="1:74" ht="15.75" x14ac:dyDescent="0.25">
      <c r="A103" s="27"/>
      <c r="B103" s="31" t="s">
        <v>46</v>
      </c>
      <c r="C103" s="20" t="s">
        <v>114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70"/>
      <c r="BN103" s="70">
        <v>1</v>
      </c>
      <c r="BO103" s="70">
        <v>1</v>
      </c>
      <c r="BP103" s="70">
        <v>0</v>
      </c>
      <c r="BQ103" s="70">
        <v>0</v>
      </c>
      <c r="BR103" s="70">
        <v>0</v>
      </c>
      <c r="BS103" s="70">
        <v>1</v>
      </c>
      <c r="BT103" s="50">
        <f t="shared" si="81"/>
        <v>74</v>
      </c>
      <c r="BU103" s="97">
        <f t="shared" si="82"/>
        <v>740</v>
      </c>
      <c r="BV103" s="93">
        <f t="shared" si="83"/>
        <v>7400</v>
      </c>
    </row>
    <row r="104" spans="1:74" ht="15.75" x14ac:dyDescent="0.25">
      <c r="A104" s="27"/>
      <c r="B104" s="31" t="s">
        <v>61</v>
      </c>
      <c r="C104" s="20" t="s">
        <v>114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70"/>
      <c r="BN104" s="70">
        <v>0</v>
      </c>
      <c r="BO104" s="70">
        <v>0</v>
      </c>
      <c r="BP104" s="70">
        <v>0</v>
      </c>
      <c r="BQ104" s="70">
        <v>0</v>
      </c>
      <c r="BR104" s="70">
        <v>0</v>
      </c>
      <c r="BS104" s="70">
        <v>1</v>
      </c>
      <c r="BT104" s="50">
        <f t="shared" si="81"/>
        <v>57</v>
      </c>
      <c r="BU104" s="97">
        <f t="shared" si="82"/>
        <v>570</v>
      </c>
      <c r="BV104" s="93">
        <f t="shared" si="83"/>
        <v>5700</v>
      </c>
    </row>
    <row r="105" spans="1:74" ht="15.75" x14ac:dyDescent="0.25">
      <c r="A105" s="27"/>
      <c r="B105" s="31" t="s">
        <v>47</v>
      </c>
      <c r="C105" s="20" t="s">
        <v>114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70"/>
      <c r="BN105" s="70">
        <v>0</v>
      </c>
      <c r="BO105" s="70">
        <v>0</v>
      </c>
      <c r="BP105" s="70">
        <v>1</v>
      </c>
      <c r="BQ105" s="70">
        <v>0</v>
      </c>
      <c r="BR105" s="70">
        <v>0</v>
      </c>
      <c r="BS105" s="70">
        <v>0</v>
      </c>
      <c r="BT105" s="50">
        <f t="shared" si="81"/>
        <v>65</v>
      </c>
      <c r="BU105" s="97">
        <f t="shared" si="82"/>
        <v>650</v>
      </c>
      <c r="BV105" s="93">
        <f t="shared" si="83"/>
        <v>6500</v>
      </c>
    </row>
    <row r="106" spans="1:74" ht="15.75" x14ac:dyDescent="0.25">
      <c r="A106" s="27"/>
      <c r="B106" s="31" t="s">
        <v>48</v>
      </c>
      <c r="C106" s="20" t="s">
        <v>114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70"/>
      <c r="BN106" s="70">
        <v>0</v>
      </c>
      <c r="BO106" s="70">
        <v>0</v>
      </c>
      <c r="BP106" s="70">
        <v>0</v>
      </c>
      <c r="BQ106" s="70">
        <v>1</v>
      </c>
      <c r="BR106" s="70">
        <v>0</v>
      </c>
      <c r="BS106" s="70">
        <v>0</v>
      </c>
      <c r="BT106" s="50">
        <f t="shared" si="81"/>
        <v>68</v>
      </c>
      <c r="BU106" s="97">
        <f t="shared" si="82"/>
        <v>680</v>
      </c>
      <c r="BV106" s="93">
        <f t="shared" si="83"/>
        <v>6800</v>
      </c>
    </row>
    <row r="107" spans="1:74" ht="15.75" x14ac:dyDescent="0.25">
      <c r="A107" s="27"/>
      <c r="B107" s="31" t="s">
        <v>38</v>
      </c>
      <c r="C107" s="20" t="s">
        <v>114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70"/>
      <c r="BN107" s="70">
        <v>2</v>
      </c>
      <c r="BO107" s="70">
        <v>2</v>
      </c>
      <c r="BP107" s="70">
        <v>0</v>
      </c>
      <c r="BQ107" s="70">
        <v>1</v>
      </c>
      <c r="BR107" s="70">
        <v>1</v>
      </c>
      <c r="BS107" s="70">
        <v>0</v>
      </c>
      <c r="BT107" s="50">
        <f t="shared" si="81"/>
        <v>121</v>
      </c>
      <c r="BU107" s="97">
        <f t="shared" si="82"/>
        <v>1210</v>
      </c>
      <c r="BV107" s="93">
        <f t="shared" si="83"/>
        <v>12100</v>
      </c>
    </row>
    <row r="108" spans="1:74" ht="15.75" x14ac:dyDescent="0.25">
      <c r="A108" s="27"/>
      <c r="B108" s="31" t="s">
        <v>39</v>
      </c>
      <c r="C108" s="20" t="s">
        <v>114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70"/>
      <c r="BN108" s="70">
        <v>0</v>
      </c>
      <c r="BO108" s="70">
        <v>0</v>
      </c>
      <c r="BP108" s="70">
        <v>0</v>
      </c>
      <c r="BQ108" s="70">
        <v>0</v>
      </c>
      <c r="BR108" s="70">
        <v>1</v>
      </c>
      <c r="BS108" s="70">
        <v>0</v>
      </c>
      <c r="BT108" s="50">
        <f t="shared" si="81"/>
        <v>41</v>
      </c>
      <c r="BU108" s="97">
        <f t="shared" si="82"/>
        <v>410</v>
      </c>
      <c r="BV108" s="93">
        <f t="shared" si="83"/>
        <v>4100</v>
      </c>
    </row>
    <row r="109" spans="1:74" ht="15.75" x14ac:dyDescent="0.25">
      <c r="A109" s="27"/>
      <c r="B109" s="31" t="s">
        <v>49</v>
      </c>
      <c r="C109" s="20" t="s">
        <v>114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70"/>
      <c r="BN109" s="70">
        <v>0</v>
      </c>
      <c r="BO109" s="70">
        <v>0</v>
      </c>
      <c r="BP109" s="70">
        <v>0</v>
      </c>
      <c r="BQ109" s="70">
        <v>0</v>
      </c>
      <c r="BR109" s="70">
        <v>0</v>
      </c>
      <c r="BS109" s="70">
        <v>0</v>
      </c>
      <c r="BT109" s="50">
        <f t="shared" si="0"/>
        <v>18</v>
      </c>
      <c r="BU109" s="97">
        <f t="shared" si="1"/>
        <v>180</v>
      </c>
      <c r="BV109" s="93">
        <f t="shared" si="1"/>
        <v>1800</v>
      </c>
    </row>
    <row r="110" spans="1:74" ht="16.5" thickBot="1" x14ac:dyDescent="0.3">
      <c r="A110" s="29"/>
      <c r="B110" s="32" t="s">
        <v>40</v>
      </c>
      <c r="C110" s="22" t="s">
        <v>114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71"/>
      <c r="BN110" s="71">
        <v>0</v>
      </c>
      <c r="BO110" s="71">
        <v>0</v>
      </c>
      <c r="BP110" s="71">
        <v>0</v>
      </c>
      <c r="BQ110" s="71">
        <v>0</v>
      </c>
      <c r="BR110" s="71">
        <v>0</v>
      </c>
      <c r="BS110" s="71">
        <v>0</v>
      </c>
      <c r="BT110" s="53">
        <f t="shared" si="0"/>
        <v>92</v>
      </c>
      <c r="BU110" s="98">
        <f t="shared" si="1"/>
        <v>920</v>
      </c>
      <c r="BV110" s="94">
        <f t="shared" si="1"/>
        <v>9200</v>
      </c>
    </row>
    <row r="111" spans="1:74" ht="15.75" x14ac:dyDescent="0.25">
      <c r="A111" s="63"/>
      <c r="B111" s="64"/>
      <c r="C111" s="23" t="s">
        <v>25</v>
      </c>
      <c r="D111" s="17">
        <f t="shared" ref="D111:BT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L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5"/>
        <v>44</v>
      </c>
      <c r="BM111" s="8"/>
      <c r="BN111" s="8"/>
      <c r="BO111" s="8"/>
      <c r="BP111" s="8"/>
      <c r="BQ111" s="8"/>
      <c r="BR111" s="8"/>
      <c r="BS111" s="8">
        <f t="shared" si="84"/>
        <v>3</v>
      </c>
      <c r="BT111" s="9">
        <f t="shared" si="84"/>
        <v>8122</v>
      </c>
      <c r="BU111" s="10"/>
      <c r="BV111" s="10"/>
    </row>
    <row r="112" spans="1:74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BT112" si="86">E111*10</f>
        <v>390</v>
      </c>
      <c r="F112" s="11">
        <f t="shared" ref="F112" si="87">F111*10</f>
        <v>420</v>
      </c>
      <c r="G112" s="11">
        <f t="shared" si="86"/>
        <v>330</v>
      </c>
      <c r="H112" s="11">
        <f t="shared" ref="H112:I112" si="88">H111*10</f>
        <v>60</v>
      </c>
      <c r="I112" s="11">
        <f t="shared" si="88"/>
        <v>110</v>
      </c>
      <c r="J112" s="11">
        <f t="shared" ref="J112:K112" si="89">J111*10</f>
        <v>770</v>
      </c>
      <c r="K112" s="11">
        <f t="shared" si="89"/>
        <v>400</v>
      </c>
      <c r="L112" s="11">
        <f t="shared" ref="L112" si="90">L111*10</f>
        <v>870</v>
      </c>
      <c r="M112" s="11">
        <f t="shared" ref="M112:BS112" si="91">M111*10</f>
        <v>250</v>
      </c>
      <c r="N112" s="11">
        <f t="shared" ref="N112:R112" si="92">N111*10</f>
        <v>1900</v>
      </c>
      <c r="O112" s="11">
        <f t="shared" si="92"/>
        <v>1690</v>
      </c>
      <c r="P112" s="11">
        <f t="shared" si="92"/>
        <v>560</v>
      </c>
      <c r="Q112" s="11">
        <f t="shared" si="92"/>
        <v>190</v>
      </c>
      <c r="R112" s="11">
        <f t="shared" si="92"/>
        <v>100</v>
      </c>
      <c r="S112" s="11">
        <f t="shared" ref="S112:V112" si="93">S111*10</f>
        <v>2500</v>
      </c>
      <c r="T112" s="11">
        <f t="shared" si="93"/>
        <v>1790</v>
      </c>
      <c r="U112" s="11">
        <f t="shared" si="93"/>
        <v>820</v>
      </c>
      <c r="V112" s="11">
        <f t="shared" si="93"/>
        <v>490</v>
      </c>
      <c r="W112" s="11">
        <f t="shared" ref="W112:BL112" si="94">W111*10</f>
        <v>4700</v>
      </c>
      <c r="X112" s="11">
        <f t="shared" si="94"/>
        <v>3150</v>
      </c>
      <c r="Y112" s="11">
        <f t="shared" si="94"/>
        <v>570</v>
      </c>
      <c r="Z112" s="11">
        <f t="shared" si="94"/>
        <v>340</v>
      </c>
      <c r="AA112" s="11">
        <f t="shared" ref="AA112" si="95">AA111*10</f>
        <v>4590</v>
      </c>
      <c r="AB112" s="11">
        <f t="shared" si="94"/>
        <v>2960</v>
      </c>
      <c r="AC112" s="11">
        <f t="shared" si="94"/>
        <v>290</v>
      </c>
      <c r="AD112" s="11">
        <f t="shared" si="94"/>
        <v>1410</v>
      </c>
      <c r="AE112" s="11">
        <f t="shared" si="94"/>
        <v>2080</v>
      </c>
      <c r="AF112" s="11">
        <f t="shared" si="94"/>
        <v>710</v>
      </c>
      <c r="AG112" s="11">
        <f t="shared" si="94"/>
        <v>2270</v>
      </c>
      <c r="AH112" s="11">
        <f t="shared" si="94"/>
        <v>2030</v>
      </c>
      <c r="AI112" s="11">
        <f t="shared" si="94"/>
        <v>500</v>
      </c>
      <c r="AJ112" s="11">
        <f t="shared" si="94"/>
        <v>2910</v>
      </c>
      <c r="AK112" s="11">
        <f t="shared" si="94"/>
        <v>3090</v>
      </c>
      <c r="AL112" s="11">
        <f t="shared" si="94"/>
        <v>1080</v>
      </c>
      <c r="AM112" s="11">
        <f t="shared" si="94"/>
        <v>3030</v>
      </c>
      <c r="AN112" s="11">
        <f t="shared" si="94"/>
        <v>3310</v>
      </c>
      <c r="AO112" s="11">
        <f t="shared" si="94"/>
        <v>740</v>
      </c>
      <c r="AP112" s="11">
        <f t="shared" si="94"/>
        <v>2480</v>
      </c>
      <c r="AQ112" s="11">
        <f t="shared" si="94"/>
        <v>1020</v>
      </c>
      <c r="AR112" s="11">
        <f t="shared" si="94"/>
        <v>830</v>
      </c>
      <c r="AS112" s="11">
        <f t="shared" si="94"/>
        <v>500</v>
      </c>
      <c r="AT112" s="11">
        <f t="shared" si="94"/>
        <v>310</v>
      </c>
      <c r="AU112" s="11">
        <f t="shared" si="94"/>
        <v>120</v>
      </c>
      <c r="AV112" s="11">
        <f t="shared" si="94"/>
        <v>3730</v>
      </c>
      <c r="AW112" s="11">
        <f t="shared" si="94"/>
        <v>1890</v>
      </c>
      <c r="AX112" s="11">
        <f t="shared" si="94"/>
        <v>1570</v>
      </c>
      <c r="AY112" s="11">
        <f t="shared" si="94"/>
        <v>1380</v>
      </c>
      <c r="AZ112" s="11">
        <f t="shared" si="94"/>
        <v>170</v>
      </c>
      <c r="BA112" s="11">
        <f t="shared" si="94"/>
        <v>2700</v>
      </c>
      <c r="BB112" s="11">
        <f t="shared" si="94"/>
        <v>570</v>
      </c>
      <c r="BC112" s="11">
        <f t="shared" si="94"/>
        <v>120</v>
      </c>
      <c r="BD112" s="11">
        <f t="shared" si="94"/>
        <v>50</v>
      </c>
      <c r="BE112" s="11">
        <f t="shared" si="94"/>
        <v>10</v>
      </c>
      <c r="BF112" s="11">
        <f t="shared" si="94"/>
        <v>2950</v>
      </c>
      <c r="BG112" s="11">
        <f t="shared" si="94"/>
        <v>290</v>
      </c>
      <c r="BH112" s="11">
        <f t="shared" si="94"/>
        <v>110</v>
      </c>
      <c r="BI112" s="11">
        <f t="shared" si="94"/>
        <v>10</v>
      </c>
      <c r="BJ112" s="11">
        <f t="shared" si="94"/>
        <v>2820</v>
      </c>
      <c r="BK112" s="11">
        <f t="shared" si="94"/>
        <v>180</v>
      </c>
      <c r="BL112" s="11">
        <f t="shared" si="94"/>
        <v>440</v>
      </c>
      <c r="BM112" s="11"/>
      <c r="BN112" s="11"/>
      <c r="BO112" s="11"/>
      <c r="BP112" s="11"/>
      <c r="BQ112" s="11"/>
      <c r="BR112" s="11"/>
      <c r="BS112" s="11">
        <f t="shared" si="91"/>
        <v>30</v>
      </c>
      <c r="BT112" s="12">
        <f t="shared" si="86"/>
        <v>81220</v>
      </c>
      <c r="BU112" s="13"/>
      <c r="BV112" s="13"/>
    </row>
    <row r="113" spans="1:74" ht="16.5" thickBot="1" x14ac:dyDescent="0.3">
      <c r="A113" s="61"/>
      <c r="B113" s="62"/>
      <c r="C113" s="65" t="s">
        <v>50</v>
      </c>
      <c r="D113" s="66">
        <f>D112*10</f>
        <v>8400</v>
      </c>
      <c r="E113" s="66">
        <f t="shared" ref="E113:BS113" si="96">E112*10</f>
        <v>3900</v>
      </c>
      <c r="F113" s="66">
        <f t="shared" si="96"/>
        <v>4200</v>
      </c>
      <c r="G113" s="66">
        <f t="shared" si="96"/>
        <v>3300</v>
      </c>
      <c r="H113" s="66">
        <f t="shared" si="96"/>
        <v>600</v>
      </c>
      <c r="I113" s="66">
        <f t="shared" si="96"/>
        <v>1100</v>
      </c>
      <c r="J113" s="66">
        <f t="shared" si="96"/>
        <v>7700</v>
      </c>
      <c r="K113" s="66">
        <f t="shared" ref="K113:R113" si="97">K112*10</f>
        <v>4000</v>
      </c>
      <c r="L113" s="66">
        <f t="shared" si="97"/>
        <v>8700</v>
      </c>
      <c r="M113" s="66">
        <f t="shared" si="97"/>
        <v>2500</v>
      </c>
      <c r="N113" s="66">
        <f t="shared" si="97"/>
        <v>19000</v>
      </c>
      <c r="O113" s="66">
        <f t="shared" si="97"/>
        <v>16900</v>
      </c>
      <c r="P113" s="66">
        <f t="shared" si="97"/>
        <v>5600</v>
      </c>
      <c r="Q113" s="66">
        <f t="shared" si="97"/>
        <v>1900</v>
      </c>
      <c r="R113" s="66">
        <f t="shared" si="97"/>
        <v>1000</v>
      </c>
      <c r="S113" s="66">
        <f t="shared" ref="S113:V113" si="98">S112*10</f>
        <v>25000</v>
      </c>
      <c r="T113" s="66">
        <f t="shared" si="98"/>
        <v>17900</v>
      </c>
      <c r="U113" s="66">
        <f t="shared" si="98"/>
        <v>8200</v>
      </c>
      <c r="V113" s="66">
        <f t="shared" si="98"/>
        <v>4900</v>
      </c>
      <c r="W113" s="66">
        <f t="shared" ref="W113:BL113" si="99">W112*10</f>
        <v>47000</v>
      </c>
      <c r="X113" s="66">
        <f t="shared" si="99"/>
        <v>31500</v>
      </c>
      <c r="Y113" s="66">
        <f t="shared" si="99"/>
        <v>5700</v>
      </c>
      <c r="Z113" s="66">
        <f t="shared" si="99"/>
        <v>3400</v>
      </c>
      <c r="AA113" s="66">
        <f t="shared" ref="AA113" si="100">AA112*10</f>
        <v>45900</v>
      </c>
      <c r="AB113" s="66">
        <f t="shared" si="99"/>
        <v>29600</v>
      </c>
      <c r="AC113" s="66">
        <f t="shared" si="99"/>
        <v>2900</v>
      </c>
      <c r="AD113" s="66">
        <f t="shared" si="99"/>
        <v>14100</v>
      </c>
      <c r="AE113" s="66">
        <f t="shared" si="99"/>
        <v>20800</v>
      </c>
      <c r="AF113" s="66">
        <f t="shared" si="99"/>
        <v>7100</v>
      </c>
      <c r="AG113" s="66">
        <f t="shared" si="99"/>
        <v>22700</v>
      </c>
      <c r="AH113" s="66">
        <f t="shared" si="99"/>
        <v>20300</v>
      </c>
      <c r="AI113" s="66">
        <f t="shared" si="99"/>
        <v>5000</v>
      </c>
      <c r="AJ113" s="66">
        <f t="shared" si="99"/>
        <v>29100</v>
      </c>
      <c r="AK113" s="66">
        <f t="shared" si="99"/>
        <v>30900</v>
      </c>
      <c r="AL113" s="66">
        <f t="shared" si="99"/>
        <v>10800</v>
      </c>
      <c r="AM113" s="66">
        <f t="shared" si="99"/>
        <v>30300</v>
      </c>
      <c r="AN113" s="66">
        <f t="shared" si="99"/>
        <v>33100</v>
      </c>
      <c r="AO113" s="66">
        <f t="shared" si="99"/>
        <v>7400</v>
      </c>
      <c r="AP113" s="66">
        <f t="shared" si="99"/>
        <v>24800</v>
      </c>
      <c r="AQ113" s="66">
        <f t="shared" si="99"/>
        <v>10200</v>
      </c>
      <c r="AR113" s="66">
        <f t="shared" si="99"/>
        <v>8300</v>
      </c>
      <c r="AS113" s="66">
        <f t="shared" si="99"/>
        <v>5000</v>
      </c>
      <c r="AT113" s="66">
        <f t="shared" si="99"/>
        <v>3100</v>
      </c>
      <c r="AU113" s="66">
        <f t="shared" si="99"/>
        <v>1200</v>
      </c>
      <c r="AV113" s="66">
        <f t="shared" si="99"/>
        <v>37300</v>
      </c>
      <c r="AW113" s="66">
        <f t="shared" si="99"/>
        <v>18900</v>
      </c>
      <c r="AX113" s="66">
        <f t="shared" si="99"/>
        <v>15700</v>
      </c>
      <c r="AY113" s="66">
        <f t="shared" si="99"/>
        <v>13800</v>
      </c>
      <c r="AZ113" s="66">
        <f t="shared" si="99"/>
        <v>1700</v>
      </c>
      <c r="BA113" s="66">
        <f t="shared" si="99"/>
        <v>27000</v>
      </c>
      <c r="BB113" s="66">
        <f t="shared" si="99"/>
        <v>5700</v>
      </c>
      <c r="BC113" s="66">
        <f t="shared" si="99"/>
        <v>1200</v>
      </c>
      <c r="BD113" s="66">
        <f t="shared" si="99"/>
        <v>500</v>
      </c>
      <c r="BE113" s="66">
        <f t="shared" si="99"/>
        <v>100</v>
      </c>
      <c r="BF113" s="66">
        <f t="shared" si="99"/>
        <v>29500</v>
      </c>
      <c r="BG113" s="66">
        <f t="shared" si="99"/>
        <v>2900</v>
      </c>
      <c r="BH113" s="66">
        <f t="shared" si="99"/>
        <v>1100</v>
      </c>
      <c r="BI113" s="66">
        <f t="shared" si="99"/>
        <v>100</v>
      </c>
      <c r="BJ113" s="66">
        <f t="shared" si="99"/>
        <v>28200</v>
      </c>
      <c r="BK113" s="66">
        <f t="shared" si="99"/>
        <v>1800</v>
      </c>
      <c r="BL113" s="66">
        <f t="shared" si="99"/>
        <v>4400</v>
      </c>
      <c r="BM113" s="66"/>
      <c r="BN113" s="66"/>
      <c r="BO113" s="66"/>
      <c r="BP113" s="66"/>
      <c r="BQ113" s="66"/>
      <c r="BR113" s="66"/>
      <c r="BS113" s="66">
        <f t="shared" si="96"/>
        <v>300</v>
      </c>
      <c r="BT113" s="65">
        <f t="shared" ref="BT113" si="101">BT112*10</f>
        <v>812200</v>
      </c>
      <c r="BU113" s="14"/>
      <c r="BV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BN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63" max="63" width="9.140625" customWidth="1"/>
    <col min="64" max="64" width="23.140625" customWidth="1"/>
    <col min="66" max="66" width="10.7109375" customWidth="1"/>
    <col min="68" max="68" width="9.28515625" customWidth="1"/>
  </cols>
  <sheetData>
    <row r="1" spans="1:66" ht="33.75" customHeight="1" thickBot="1" x14ac:dyDescent="0.3">
      <c r="A1" s="106" t="s">
        <v>76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68">
        <v>44370</v>
      </c>
      <c r="BG1" s="68">
        <v>44371</v>
      </c>
      <c r="BH1" s="68">
        <v>44372</v>
      </c>
      <c r="BI1" s="68">
        <v>44375</v>
      </c>
      <c r="BJ1" s="68">
        <v>44376</v>
      </c>
      <c r="BK1" s="68">
        <v>44377</v>
      </c>
      <c r="BL1" s="48" t="s">
        <v>161</v>
      </c>
      <c r="BM1" s="52" t="s">
        <v>29</v>
      </c>
      <c r="BN1" s="2" t="s">
        <v>51</v>
      </c>
    </row>
    <row r="2" spans="1:66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49">
        <f t="shared" ref="BL2:BL36" si="0">SUM(D2:BK2)</f>
        <v>144</v>
      </c>
      <c r="BM2" s="96">
        <f>BL2*10</f>
        <v>1440</v>
      </c>
      <c r="BN2" s="92">
        <f>BM2*10</f>
        <v>14400</v>
      </c>
    </row>
    <row r="3" spans="1:66" ht="15.75" x14ac:dyDescent="0.25">
      <c r="A3" s="90"/>
      <c r="B3" s="35" t="s">
        <v>61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51">
        <f t="shared" si="0"/>
        <v>284</v>
      </c>
      <c r="BM3" s="99">
        <f t="shared" ref="BM3:BN3" si="1">BL3*10</f>
        <v>2840</v>
      </c>
      <c r="BN3" s="95">
        <f t="shared" si="1"/>
        <v>28400</v>
      </c>
    </row>
    <row r="4" spans="1:66" ht="15.75" x14ac:dyDescent="0.25">
      <c r="A4" s="90"/>
      <c r="B4" s="35" t="s">
        <v>38</v>
      </c>
      <c r="C4" s="19" t="s">
        <v>87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51">
        <f t="shared" si="0"/>
        <v>614</v>
      </c>
      <c r="BM4" s="99">
        <f t="shared" ref="BM4:BN4" si="2">BL4*10</f>
        <v>6140</v>
      </c>
      <c r="BN4" s="95">
        <f t="shared" si="2"/>
        <v>61400</v>
      </c>
    </row>
    <row r="5" spans="1:66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3">
        <f t="shared" si="0"/>
        <v>94</v>
      </c>
      <c r="BM5" s="100">
        <f t="shared" ref="BM5:BN5" si="3">BL5*10</f>
        <v>940</v>
      </c>
      <c r="BN5" s="101">
        <f t="shared" si="3"/>
        <v>9400</v>
      </c>
    </row>
    <row r="6" spans="1:66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69"/>
      <c r="BC6" s="69">
        <v>2</v>
      </c>
      <c r="BD6" s="69"/>
      <c r="BE6" s="69"/>
      <c r="BF6" s="69">
        <v>2</v>
      </c>
      <c r="BG6" s="69"/>
      <c r="BH6" s="69"/>
      <c r="BI6" s="69"/>
      <c r="BJ6" s="69"/>
      <c r="BK6" s="69"/>
      <c r="BL6" s="49">
        <f t="shared" si="0"/>
        <v>378</v>
      </c>
      <c r="BM6" s="96">
        <f t="shared" ref="BM6:BN6" si="4">BL6*10</f>
        <v>3780</v>
      </c>
      <c r="BN6" s="92">
        <f t="shared" si="4"/>
        <v>37800</v>
      </c>
    </row>
    <row r="7" spans="1:66" ht="15.75" x14ac:dyDescent="0.25">
      <c r="A7" s="90"/>
      <c r="B7" s="35" t="s">
        <v>36</v>
      </c>
      <c r="C7" s="19" t="s">
        <v>83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51">
        <f t="shared" si="0"/>
        <v>183</v>
      </c>
      <c r="BM7" s="99">
        <f t="shared" ref="BM7:BN7" si="5">BL7*10</f>
        <v>1830</v>
      </c>
      <c r="BN7" s="95">
        <f t="shared" si="5"/>
        <v>18300</v>
      </c>
    </row>
    <row r="8" spans="1:66" ht="15.75" x14ac:dyDescent="0.25">
      <c r="A8" s="90"/>
      <c r="B8" s="35"/>
      <c r="C8" s="19" t="s">
        <v>90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51">
        <f t="shared" si="0"/>
        <v>275</v>
      </c>
      <c r="BM8" s="99">
        <f t="shared" ref="BM8:BN8" si="6">BL8*10</f>
        <v>2750</v>
      </c>
      <c r="BN8" s="95">
        <f t="shared" si="6"/>
        <v>27500</v>
      </c>
    </row>
    <row r="9" spans="1:66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51">
        <f t="shared" si="0"/>
        <v>57</v>
      </c>
      <c r="BM9" s="99">
        <f t="shared" ref="BM9:BN9" si="7">BL9*10</f>
        <v>570</v>
      </c>
      <c r="BN9" s="95">
        <f t="shared" si="7"/>
        <v>5700</v>
      </c>
    </row>
    <row r="10" spans="1:66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51">
        <f t="shared" si="0"/>
        <v>54</v>
      </c>
      <c r="BM10" s="99">
        <f t="shared" ref="BM10:BN10" si="8">BL10*10</f>
        <v>540</v>
      </c>
      <c r="BN10" s="95">
        <f t="shared" si="8"/>
        <v>5400</v>
      </c>
    </row>
    <row r="11" spans="1:66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51">
        <f t="shared" si="0"/>
        <v>254</v>
      </c>
      <c r="BM11" s="99">
        <f t="shared" ref="BM11:BM47" si="9">BL11*10</f>
        <v>2540</v>
      </c>
      <c r="BN11" s="95">
        <f t="shared" ref="BN11:BN47" si="10">BM11*10</f>
        <v>25400</v>
      </c>
    </row>
    <row r="12" spans="1:66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51">
        <f t="shared" si="0"/>
        <v>65</v>
      </c>
      <c r="BM12" s="99">
        <f t="shared" si="9"/>
        <v>650</v>
      </c>
      <c r="BN12" s="95">
        <f t="shared" si="10"/>
        <v>6500</v>
      </c>
    </row>
    <row r="13" spans="1:66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51">
        <f t="shared" si="0"/>
        <v>42</v>
      </c>
      <c r="BM13" s="99">
        <f t="shared" ref="BM13:BM41" si="11">BL13*10</f>
        <v>420</v>
      </c>
      <c r="BN13" s="95">
        <f t="shared" ref="BN13:BN41" si="12">BM13*10</f>
        <v>4200</v>
      </c>
    </row>
    <row r="14" spans="1:66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72"/>
      <c r="BC14" s="72">
        <v>5</v>
      </c>
      <c r="BD14" s="72"/>
      <c r="BE14" s="72"/>
      <c r="BF14" s="72"/>
      <c r="BG14" s="72"/>
      <c r="BH14" s="72"/>
      <c r="BI14" s="72"/>
      <c r="BJ14" s="72"/>
      <c r="BK14" s="72"/>
      <c r="BL14" s="51">
        <f t="shared" si="0"/>
        <v>277</v>
      </c>
      <c r="BM14" s="99">
        <f t="shared" si="11"/>
        <v>2770</v>
      </c>
      <c r="BN14" s="95">
        <f t="shared" si="12"/>
        <v>27700</v>
      </c>
    </row>
    <row r="15" spans="1:66" ht="15.75" x14ac:dyDescent="0.25">
      <c r="A15" s="90"/>
      <c r="B15" s="35"/>
      <c r="C15" s="19" t="s">
        <v>106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51">
        <f t="shared" si="0"/>
        <v>11</v>
      </c>
      <c r="BM15" s="99">
        <f t="shared" si="11"/>
        <v>110</v>
      </c>
      <c r="BN15" s="95">
        <f t="shared" si="12"/>
        <v>1100</v>
      </c>
    </row>
    <row r="16" spans="1:66" ht="15.75" x14ac:dyDescent="0.25">
      <c r="A16" s="90"/>
      <c r="B16" s="35"/>
      <c r="C16" s="19" t="s">
        <v>68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>
        <v>2</v>
      </c>
      <c r="BG16" s="72"/>
      <c r="BH16" s="72"/>
      <c r="BI16" s="72"/>
      <c r="BJ16" s="72"/>
      <c r="BK16" s="72"/>
      <c r="BL16" s="51">
        <f t="shared" si="0"/>
        <v>17</v>
      </c>
      <c r="BM16" s="99">
        <f t="shared" si="11"/>
        <v>170</v>
      </c>
      <c r="BN16" s="95">
        <f t="shared" si="12"/>
        <v>1700</v>
      </c>
    </row>
    <row r="17" spans="1:66" ht="15.75" x14ac:dyDescent="0.25">
      <c r="A17" s="90"/>
      <c r="B17" s="35"/>
      <c r="C17" s="19" t="s">
        <v>107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51">
        <f t="shared" si="0"/>
        <v>39</v>
      </c>
      <c r="BM17" s="99">
        <f t="shared" ref="BM17:BM21" si="13">BL17*10</f>
        <v>390</v>
      </c>
      <c r="BN17" s="95">
        <f t="shared" ref="BN17:BN21" si="14">BM17*10</f>
        <v>3900</v>
      </c>
    </row>
    <row r="18" spans="1:66" ht="15.75" x14ac:dyDescent="0.25">
      <c r="A18" s="90"/>
      <c r="B18" s="35"/>
      <c r="C18" s="19" t="s">
        <v>57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51">
        <f t="shared" si="0"/>
        <v>16</v>
      </c>
      <c r="BM18" s="99">
        <f t="shared" si="13"/>
        <v>160</v>
      </c>
      <c r="BN18" s="95">
        <f t="shared" si="14"/>
        <v>1600</v>
      </c>
    </row>
    <row r="19" spans="1:66" ht="15.75" x14ac:dyDescent="0.25">
      <c r="A19" s="90"/>
      <c r="B19" s="35"/>
      <c r="C19" s="19" t="s">
        <v>69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51">
        <f t="shared" si="0"/>
        <v>39</v>
      </c>
      <c r="BM19" s="99">
        <f t="shared" ref="BM19:BM20" si="15">BL19*10</f>
        <v>390</v>
      </c>
      <c r="BN19" s="95">
        <f t="shared" ref="BN19:BN20" si="16">BM19*10</f>
        <v>3900</v>
      </c>
    </row>
    <row r="20" spans="1:66" ht="15.75" x14ac:dyDescent="0.25">
      <c r="A20" s="90"/>
      <c r="B20" s="35"/>
      <c r="C20" s="19" t="s">
        <v>130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72"/>
      <c r="BC20" s="72"/>
      <c r="BD20" s="72"/>
      <c r="BE20" s="72"/>
      <c r="BF20" s="72">
        <v>3</v>
      </c>
      <c r="BG20" s="72"/>
      <c r="BH20" s="72"/>
      <c r="BI20" s="72"/>
      <c r="BJ20" s="72"/>
      <c r="BK20" s="72"/>
      <c r="BL20" s="51">
        <f t="shared" si="0"/>
        <v>25</v>
      </c>
      <c r="BM20" s="99">
        <f t="shared" si="15"/>
        <v>250</v>
      </c>
      <c r="BN20" s="95">
        <f t="shared" si="16"/>
        <v>2500</v>
      </c>
    </row>
    <row r="21" spans="1:66" ht="15.75" x14ac:dyDescent="0.25">
      <c r="A21" s="90"/>
      <c r="B21" s="35" t="s">
        <v>37</v>
      </c>
      <c r="C21" s="19" t="s">
        <v>109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51">
        <f t="shared" si="0"/>
        <v>6</v>
      </c>
      <c r="BM21" s="99">
        <f t="shared" si="13"/>
        <v>60</v>
      </c>
      <c r="BN21" s="95">
        <f t="shared" si="14"/>
        <v>600</v>
      </c>
    </row>
    <row r="22" spans="1:66" ht="15.75" x14ac:dyDescent="0.25">
      <c r="A22" s="90"/>
      <c r="B22" s="35"/>
      <c r="C22" s="19" t="s">
        <v>84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51">
        <f t="shared" si="0"/>
        <v>62</v>
      </c>
      <c r="BM22" s="99">
        <f t="shared" ref="BM22" si="17">BL22*10</f>
        <v>620</v>
      </c>
      <c r="BN22" s="95">
        <f t="shared" ref="BN22" si="18">BM22*10</f>
        <v>6200</v>
      </c>
    </row>
    <row r="23" spans="1:66" ht="15.75" x14ac:dyDescent="0.25">
      <c r="A23" s="90"/>
      <c r="B23" s="35"/>
      <c r="C23" s="19" t="s">
        <v>132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51">
        <f t="shared" si="0"/>
        <v>149</v>
      </c>
      <c r="BM23" s="99">
        <f t="shared" ref="BM23:BM26" si="19">BL23*10</f>
        <v>1490</v>
      </c>
      <c r="BN23" s="95">
        <f t="shared" ref="BN23:BN26" si="20">BM23*10</f>
        <v>14900</v>
      </c>
    </row>
    <row r="24" spans="1:66" ht="15.75" x14ac:dyDescent="0.25">
      <c r="A24" s="90"/>
      <c r="B24" s="35" t="s">
        <v>45</v>
      </c>
      <c r="C24" s="19" t="s">
        <v>110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51">
        <f t="shared" si="0"/>
        <v>2</v>
      </c>
      <c r="BM24" s="99">
        <f t="shared" si="19"/>
        <v>20</v>
      </c>
      <c r="BN24" s="95">
        <f t="shared" si="20"/>
        <v>200</v>
      </c>
    </row>
    <row r="25" spans="1:66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72"/>
      <c r="BC25" s="72">
        <v>9</v>
      </c>
      <c r="BD25" s="72"/>
      <c r="BE25" s="72"/>
      <c r="BF25" s="72"/>
      <c r="BG25" s="72"/>
      <c r="BH25" s="72"/>
      <c r="BI25" s="72"/>
      <c r="BJ25" s="72"/>
      <c r="BK25" s="72"/>
      <c r="BL25" s="51">
        <f t="shared" si="0"/>
        <v>255</v>
      </c>
      <c r="BM25" s="99">
        <f t="shared" si="19"/>
        <v>2550</v>
      </c>
      <c r="BN25" s="95">
        <f t="shared" si="20"/>
        <v>25500</v>
      </c>
    </row>
    <row r="26" spans="1:66" ht="15.75" x14ac:dyDescent="0.25">
      <c r="A26" s="90"/>
      <c r="B26" s="35"/>
      <c r="C26" s="19" t="s">
        <v>102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51">
        <f t="shared" si="0"/>
        <v>58</v>
      </c>
      <c r="BM26" s="99">
        <f t="shared" si="19"/>
        <v>580</v>
      </c>
      <c r="BN26" s="95">
        <f t="shared" si="20"/>
        <v>5800</v>
      </c>
    </row>
    <row r="27" spans="1:66" ht="15.75" x14ac:dyDescent="0.25">
      <c r="A27" s="90"/>
      <c r="B27" s="35"/>
      <c r="C27" s="19" t="s">
        <v>111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51">
        <f t="shared" si="0"/>
        <v>2</v>
      </c>
      <c r="BM27" s="99">
        <f t="shared" si="11"/>
        <v>20</v>
      </c>
      <c r="BN27" s="95">
        <f t="shared" si="12"/>
        <v>200</v>
      </c>
    </row>
    <row r="28" spans="1:66" ht="15.75" x14ac:dyDescent="0.25">
      <c r="A28" s="90"/>
      <c r="B28" s="35"/>
      <c r="C28" s="19" t="s">
        <v>103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51">
        <f t="shared" si="0"/>
        <v>58</v>
      </c>
      <c r="BM28" s="99">
        <f t="shared" ref="BM28" si="21">BL28*10</f>
        <v>580</v>
      </c>
      <c r="BN28" s="95">
        <f t="shared" ref="BN28" si="22">BM28*10</f>
        <v>5800</v>
      </c>
    </row>
    <row r="29" spans="1:66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51">
        <f t="shared" si="0"/>
        <v>257</v>
      </c>
      <c r="BM29" s="99">
        <f t="shared" ref="BM29:BM39" si="23">BL29*10</f>
        <v>2570</v>
      </c>
      <c r="BN29" s="95">
        <f t="shared" ref="BN29:BN39" si="24">BM29*10</f>
        <v>25700</v>
      </c>
    </row>
    <row r="30" spans="1:66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51">
        <f t="shared" si="0"/>
        <v>135</v>
      </c>
      <c r="BM30" s="99">
        <f t="shared" si="23"/>
        <v>1350</v>
      </c>
      <c r="BN30" s="95">
        <f t="shared" si="24"/>
        <v>13500</v>
      </c>
    </row>
    <row r="31" spans="1:66" ht="15.75" x14ac:dyDescent="0.25">
      <c r="A31" s="90"/>
      <c r="B31" s="35"/>
      <c r="C31" s="19" t="s">
        <v>131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51">
        <f t="shared" si="0"/>
        <v>7</v>
      </c>
      <c r="BM31" s="99">
        <f t="shared" si="23"/>
        <v>70</v>
      </c>
      <c r="BN31" s="95">
        <f t="shared" si="24"/>
        <v>700</v>
      </c>
    </row>
    <row r="32" spans="1:66" ht="15.75" x14ac:dyDescent="0.25">
      <c r="A32" s="90"/>
      <c r="B32" s="35"/>
      <c r="C32" s="19" t="s">
        <v>133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51">
        <f t="shared" si="0"/>
        <v>6</v>
      </c>
      <c r="BM32" s="99">
        <f t="shared" si="23"/>
        <v>60</v>
      </c>
      <c r="BN32" s="95">
        <f t="shared" si="24"/>
        <v>600</v>
      </c>
    </row>
    <row r="33" spans="1:66" ht="15.75" x14ac:dyDescent="0.25">
      <c r="A33" s="90"/>
      <c r="B33" s="35"/>
      <c r="C33" s="19" t="s">
        <v>134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51">
        <f t="shared" ref="BL33:BL35" si="25">SUM(D33:BK33)</f>
        <v>6</v>
      </c>
      <c r="BM33" s="99">
        <f t="shared" ref="BM33:BM35" si="26">BL33*10</f>
        <v>60</v>
      </c>
      <c r="BN33" s="95">
        <f t="shared" ref="BN33:BN35" si="27">BM33*10</f>
        <v>600</v>
      </c>
    </row>
    <row r="34" spans="1:66" ht="15.75" x14ac:dyDescent="0.25">
      <c r="A34" s="90"/>
      <c r="B34" s="35" t="s">
        <v>61</v>
      </c>
      <c r="C34" s="19" t="s">
        <v>70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51">
        <f t="shared" si="25"/>
        <v>2</v>
      </c>
      <c r="BM34" s="99">
        <f t="shared" si="26"/>
        <v>20</v>
      </c>
      <c r="BN34" s="95">
        <f t="shared" si="27"/>
        <v>200</v>
      </c>
    </row>
    <row r="35" spans="1:66" ht="15.75" x14ac:dyDescent="0.25">
      <c r="A35" s="90"/>
      <c r="B35" s="35"/>
      <c r="C35" s="19" t="s">
        <v>77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51">
        <f t="shared" si="25"/>
        <v>4</v>
      </c>
      <c r="BM35" s="99">
        <f t="shared" si="26"/>
        <v>40</v>
      </c>
      <c r="BN35" s="95">
        <f t="shared" si="27"/>
        <v>400</v>
      </c>
    </row>
    <row r="36" spans="1:66" ht="15.75" x14ac:dyDescent="0.25">
      <c r="A36" s="90"/>
      <c r="B36" s="35"/>
      <c r="C36" s="19" t="s">
        <v>121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51">
        <f t="shared" si="0"/>
        <v>4</v>
      </c>
      <c r="BM36" s="99">
        <f t="shared" si="23"/>
        <v>40</v>
      </c>
      <c r="BN36" s="95">
        <f t="shared" si="24"/>
        <v>400</v>
      </c>
    </row>
    <row r="37" spans="1:66" ht="15.75" x14ac:dyDescent="0.25">
      <c r="A37" s="90"/>
      <c r="B37" s="35"/>
      <c r="C37" s="19" t="s">
        <v>137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51">
        <f t="shared" ref="BL37:BL62" si="28">SUM(D37:BK37)</f>
        <v>1</v>
      </c>
      <c r="BM37" s="99">
        <f t="shared" si="23"/>
        <v>10</v>
      </c>
      <c r="BN37" s="95">
        <f t="shared" si="24"/>
        <v>100</v>
      </c>
    </row>
    <row r="38" spans="1:66" ht="15.75" x14ac:dyDescent="0.25">
      <c r="A38" s="90"/>
      <c r="B38" s="35"/>
      <c r="C38" s="19" t="s">
        <v>138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51">
        <f t="shared" si="28"/>
        <v>2</v>
      </c>
      <c r="BM38" s="99">
        <f t="shared" ref="BM38" si="29">BL38*10</f>
        <v>20</v>
      </c>
      <c r="BN38" s="95">
        <f t="shared" ref="BN38" si="30">BM38*10</f>
        <v>200</v>
      </c>
    </row>
    <row r="39" spans="1:66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51">
        <f t="shared" si="28"/>
        <v>254</v>
      </c>
      <c r="BM39" s="99">
        <f t="shared" si="23"/>
        <v>2540</v>
      </c>
      <c r="BN39" s="95">
        <f t="shared" si="24"/>
        <v>25400</v>
      </c>
    </row>
    <row r="40" spans="1:66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51">
        <f t="shared" si="28"/>
        <v>255</v>
      </c>
      <c r="BM40" s="99">
        <f t="shared" ref="BM40" si="31">BL40*10</f>
        <v>2550</v>
      </c>
      <c r="BN40" s="95">
        <f t="shared" ref="BN40" si="32">BM40*10</f>
        <v>25500</v>
      </c>
    </row>
    <row r="41" spans="1:66" ht="15.75" x14ac:dyDescent="0.25">
      <c r="A41" s="90"/>
      <c r="B41" s="35"/>
      <c r="C41" s="19" t="s">
        <v>98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51">
        <f t="shared" si="28"/>
        <v>3</v>
      </c>
      <c r="BM41" s="99">
        <f t="shared" si="11"/>
        <v>30</v>
      </c>
      <c r="BN41" s="95">
        <f t="shared" si="12"/>
        <v>300</v>
      </c>
    </row>
    <row r="42" spans="1:66" ht="15.75" x14ac:dyDescent="0.25">
      <c r="A42" s="90"/>
      <c r="B42" s="35"/>
      <c r="C42" s="19" t="s">
        <v>108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51">
        <f t="shared" si="28"/>
        <v>3</v>
      </c>
      <c r="BM42" s="99">
        <f t="shared" si="9"/>
        <v>30</v>
      </c>
      <c r="BN42" s="95">
        <f t="shared" si="10"/>
        <v>300</v>
      </c>
    </row>
    <row r="43" spans="1:66" ht="15.75" x14ac:dyDescent="0.25">
      <c r="A43" s="90"/>
      <c r="B43" s="35"/>
      <c r="C43" s="19" t="s">
        <v>112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51">
        <f t="shared" si="28"/>
        <v>6</v>
      </c>
      <c r="BM43" s="99">
        <f t="shared" si="9"/>
        <v>60</v>
      </c>
      <c r="BN43" s="95">
        <f t="shared" si="10"/>
        <v>600</v>
      </c>
    </row>
    <row r="44" spans="1:66" ht="15.75" x14ac:dyDescent="0.25">
      <c r="A44" s="90"/>
      <c r="B44" s="35" t="s">
        <v>39</v>
      </c>
      <c r="C44" s="19" t="s">
        <v>74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51">
        <f t="shared" si="28"/>
        <v>5</v>
      </c>
      <c r="BM44" s="99">
        <f t="shared" ref="BM44" si="33">BL44*10</f>
        <v>50</v>
      </c>
      <c r="BN44" s="95">
        <f t="shared" ref="BN44" si="34">BM44*10</f>
        <v>500</v>
      </c>
    </row>
    <row r="45" spans="1:66" ht="15.75" x14ac:dyDescent="0.25">
      <c r="A45" s="90"/>
      <c r="B45" s="35"/>
      <c r="C45" s="19" t="s">
        <v>104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51">
        <f t="shared" ref="BL45" si="35">SUM(D45:BK45)</f>
        <v>1</v>
      </c>
      <c r="BM45" s="99">
        <f t="shared" ref="BM45" si="36">BL45*10</f>
        <v>10</v>
      </c>
      <c r="BN45" s="95">
        <f t="shared" ref="BN45" si="37">BM45*10</f>
        <v>100</v>
      </c>
    </row>
    <row r="46" spans="1:66" ht="15.75" x14ac:dyDescent="0.25">
      <c r="A46" s="90"/>
      <c r="B46" s="35"/>
      <c r="C46" s="19" t="s">
        <v>105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51">
        <f t="shared" si="28"/>
        <v>4</v>
      </c>
      <c r="BM46" s="99">
        <f t="shared" si="9"/>
        <v>40</v>
      </c>
      <c r="BN46" s="95">
        <f t="shared" si="10"/>
        <v>400</v>
      </c>
    </row>
    <row r="47" spans="1:66" ht="15.75" x14ac:dyDescent="0.25">
      <c r="A47" s="90"/>
      <c r="B47" s="35"/>
      <c r="C47" s="19" t="s">
        <v>75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51">
        <f t="shared" si="28"/>
        <v>29</v>
      </c>
      <c r="BM47" s="99">
        <f t="shared" si="9"/>
        <v>290</v>
      </c>
      <c r="BN47" s="95">
        <f t="shared" si="10"/>
        <v>2900</v>
      </c>
    </row>
    <row r="48" spans="1:66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3">
        <f t="shared" si="28"/>
        <v>460</v>
      </c>
      <c r="BM48" s="100">
        <f t="shared" ref="BM48:BN48" si="38">BL48*10</f>
        <v>4600</v>
      </c>
      <c r="BN48" s="101">
        <f t="shared" si="38"/>
        <v>46000</v>
      </c>
    </row>
    <row r="49" spans="1:66" ht="15.75" x14ac:dyDescent="0.25">
      <c r="A49" s="33" t="s">
        <v>114</v>
      </c>
      <c r="B49" s="30" t="s">
        <v>36</v>
      </c>
      <c r="C49" s="25" t="s">
        <v>114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69">
        <v>0</v>
      </c>
      <c r="BC49" s="69">
        <v>0</v>
      </c>
      <c r="BD49" s="69">
        <v>0</v>
      </c>
      <c r="BE49" s="69">
        <v>0</v>
      </c>
      <c r="BF49" s="69">
        <v>12</v>
      </c>
      <c r="BG49" s="69">
        <v>6</v>
      </c>
      <c r="BH49" s="69">
        <v>2</v>
      </c>
      <c r="BI49" s="69">
        <v>7</v>
      </c>
      <c r="BJ49" s="69">
        <v>4</v>
      </c>
      <c r="BK49" s="69">
        <v>3</v>
      </c>
      <c r="BL49" s="49">
        <f t="shared" si="28"/>
        <v>320</v>
      </c>
      <c r="BM49" s="96">
        <f t="shared" ref="BM49:BN49" si="39">BL49*10</f>
        <v>3200</v>
      </c>
      <c r="BN49" s="92">
        <f t="shared" si="39"/>
        <v>32000</v>
      </c>
    </row>
    <row r="50" spans="1:66" ht="15.75" x14ac:dyDescent="0.25">
      <c r="A50" s="90"/>
      <c r="B50" s="35" t="s">
        <v>43</v>
      </c>
      <c r="C50" s="19" t="s">
        <v>114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72">
        <v>39</v>
      </c>
      <c r="BC50" s="72">
        <v>22</v>
      </c>
      <c r="BD50" s="72">
        <v>14</v>
      </c>
      <c r="BE50" s="72">
        <v>14</v>
      </c>
      <c r="BF50" s="72">
        <v>16</v>
      </c>
      <c r="BG50" s="72">
        <v>31</v>
      </c>
      <c r="BH50" s="72">
        <v>11</v>
      </c>
      <c r="BI50" s="72">
        <v>25</v>
      </c>
      <c r="BJ50" s="72">
        <v>5</v>
      </c>
      <c r="BK50" s="72">
        <v>7</v>
      </c>
      <c r="BL50" s="51">
        <f t="shared" si="28"/>
        <v>708</v>
      </c>
      <c r="BM50" s="99">
        <f t="shared" ref="BM50:BN50" si="40">BL50*10</f>
        <v>7080</v>
      </c>
      <c r="BN50" s="95">
        <f t="shared" si="40"/>
        <v>70800</v>
      </c>
    </row>
    <row r="51" spans="1:66" ht="15.75" x14ac:dyDescent="0.25">
      <c r="A51" s="90"/>
      <c r="B51" s="35" t="s">
        <v>44</v>
      </c>
      <c r="C51" s="19" t="s">
        <v>114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72">
        <v>3</v>
      </c>
      <c r="BC51" s="72">
        <v>0</v>
      </c>
      <c r="BD51" s="72">
        <v>0</v>
      </c>
      <c r="BE51" s="72">
        <v>0</v>
      </c>
      <c r="BF51" s="72">
        <v>0</v>
      </c>
      <c r="BG51" s="72">
        <v>2</v>
      </c>
      <c r="BH51" s="72">
        <v>1</v>
      </c>
      <c r="BI51" s="72">
        <v>0</v>
      </c>
      <c r="BJ51" s="72">
        <v>0</v>
      </c>
      <c r="BK51" s="72">
        <v>0</v>
      </c>
      <c r="BL51" s="51">
        <f t="shared" si="28"/>
        <v>11</v>
      </c>
      <c r="BM51" s="99">
        <f t="shared" ref="BM51:BM60" si="41">BL51*10</f>
        <v>110</v>
      </c>
      <c r="BN51" s="95">
        <f t="shared" ref="BN51:BN60" si="42">BM51*10</f>
        <v>1100</v>
      </c>
    </row>
    <row r="52" spans="1:66" ht="15.75" x14ac:dyDescent="0.25">
      <c r="A52" s="90"/>
      <c r="B52" s="35" t="s">
        <v>37</v>
      </c>
      <c r="C52" s="19" t="s">
        <v>114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72">
        <v>20</v>
      </c>
      <c r="BC52" s="72">
        <v>5</v>
      </c>
      <c r="BD52" s="72">
        <v>3</v>
      </c>
      <c r="BE52" s="72">
        <v>3</v>
      </c>
      <c r="BF52" s="72">
        <v>8</v>
      </c>
      <c r="BG52" s="72">
        <v>8</v>
      </c>
      <c r="BH52" s="72">
        <v>5</v>
      </c>
      <c r="BI52" s="72">
        <v>13</v>
      </c>
      <c r="BJ52" s="72">
        <v>0</v>
      </c>
      <c r="BK52" s="72">
        <v>5</v>
      </c>
      <c r="BL52" s="51">
        <f t="shared" si="28"/>
        <v>288</v>
      </c>
      <c r="BM52" s="99">
        <f t="shared" si="41"/>
        <v>2880</v>
      </c>
      <c r="BN52" s="95">
        <f t="shared" si="42"/>
        <v>28800</v>
      </c>
    </row>
    <row r="53" spans="1:66" ht="15.75" x14ac:dyDescent="0.25">
      <c r="A53" s="90"/>
      <c r="B53" s="35" t="s">
        <v>45</v>
      </c>
      <c r="C53" s="19" t="s">
        <v>114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72">
        <v>7</v>
      </c>
      <c r="BC53" s="72">
        <v>7</v>
      </c>
      <c r="BD53" s="72">
        <v>1</v>
      </c>
      <c r="BE53" s="72">
        <v>1</v>
      </c>
      <c r="BF53" s="72">
        <v>2</v>
      </c>
      <c r="BG53" s="72">
        <v>6</v>
      </c>
      <c r="BH53" s="72">
        <v>2</v>
      </c>
      <c r="BI53" s="72">
        <v>3</v>
      </c>
      <c r="BJ53" s="72">
        <v>0</v>
      </c>
      <c r="BK53" s="72">
        <v>0</v>
      </c>
      <c r="BL53" s="51">
        <f t="shared" si="28"/>
        <v>85</v>
      </c>
      <c r="BM53" s="99">
        <f t="shared" ref="BM53:BM56" si="43">BL53*10</f>
        <v>850</v>
      </c>
      <c r="BN53" s="95">
        <f t="shared" ref="BN53:BN56" si="44">BM53*10</f>
        <v>8500</v>
      </c>
    </row>
    <row r="54" spans="1:66" ht="15.75" x14ac:dyDescent="0.25">
      <c r="A54" s="90"/>
      <c r="B54" s="35" t="s">
        <v>41</v>
      </c>
      <c r="C54" s="19" t="s">
        <v>114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72">
        <v>31</v>
      </c>
      <c r="BC54" s="72">
        <v>1</v>
      </c>
      <c r="BD54" s="72">
        <v>2</v>
      </c>
      <c r="BE54" s="72">
        <v>2</v>
      </c>
      <c r="BF54" s="72">
        <v>18</v>
      </c>
      <c r="BG54" s="72">
        <v>16</v>
      </c>
      <c r="BH54" s="72">
        <v>9</v>
      </c>
      <c r="BI54" s="72">
        <v>6</v>
      </c>
      <c r="BJ54" s="72">
        <v>2</v>
      </c>
      <c r="BK54" s="72">
        <v>2</v>
      </c>
      <c r="BL54" s="51">
        <f t="shared" ref="BL54:BL55" si="45">SUM(D54:BK54)</f>
        <v>301</v>
      </c>
      <c r="BM54" s="99">
        <f t="shared" ref="BM54:BM55" si="46">BL54*10</f>
        <v>3010</v>
      </c>
      <c r="BN54" s="95">
        <f t="shared" ref="BN54:BN55" si="47">BM54*10</f>
        <v>30100</v>
      </c>
    </row>
    <row r="55" spans="1:66" ht="15.75" x14ac:dyDescent="0.25">
      <c r="A55" s="90"/>
      <c r="B55" s="35" t="s">
        <v>46</v>
      </c>
      <c r="C55" s="19" t="s">
        <v>114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72">
        <v>13</v>
      </c>
      <c r="BC55" s="72">
        <v>6</v>
      </c>
      <c r="BD55" s="72">
        <v>10</v>
      </c>
      <c r="BE55" s="72">
        <v>10</v>
      </c>
      <c r="BF55" s="72">
        <v>7</v>
      </c>
      <c r="BG55" s="72">
        <v>7</v>
      </c>
      <c r="BH55" s="72">
        <v>3</v>
      </c>
      <c r="BI55" s="72">
        <v>1</v>
      </c>
      <c r="BJ55" s="72">
        <v>1</v>
      </c>
      <c r="BK55" s="72">
        <v>1</v>
      </c>
      <c r="BL55" s="51">
        <f t="shared" si="45"/>
        <v>137</v>
      </c>
      <c r="BM55" s="99">
        <f t="shared" si="46"/>
        <v>1370</v>
      </c>
      <c r="BN55" s="95">
        <f t="shared" si="47"/>
        <v>13700</v>
      </c>
    </row>
    <row r="56" spans="1:66" ht="15.75" x14ac:dyDescent="0.25">
      <c r="A56" s="90"/>
      <c r="B56" s="35" t="s">
        <v>61</v>
      </c>
      <c r="C56" s="19" t="s">
        <v>114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72">
        <v>8</v>
      </c>
      <c r="BC56" s="72">
        <v>16</v>
      </c>
      <c r="BD56" s="72">
        <v>12</v>
      </c>
      <c r="BE56" s="72">
        <v>12</v>
      </c>
      <c r="BF56" s="72">
        <v>2</v>
      </c>
      <c r="BG56" s="72">
        <v>19</v>
      </c>
      <c r="BH56" s="72">
        <v>4</v>
      </c>
      <c r="BI56" s="72">
        <v>6</v>
      </c>
      <c r="BJ56" s="72">
        <v>4</v>
      </c>
      <c r="BK56" s="72">
        <v>2</v>
      </c>
      <c r="BL56" s="51">
        <f t="shared" si="28"/>
        <v>237</v>
      </c>
      <c r="BM56" s="99">
        <f t="shared" si="43"/>
        <v>2370</v>
      </c>
      <c r="BN56" s="95">
        <f t="shared" si="44"/>
        <v>23700</v>
      </c>
    </row>
    <row r="57" spans="1:66" ht="15.75" x14ac:dyDescent="0.25">
      <c r="A57" s="90"/>
      <c r="B57" s="35" t="s">
        <v>47</v>
      </c>
      <c r="C57" s="19" t="s">
        <v>114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72">
        <v>0</v>
      </c>
      <c r="BC57" s="72">
        <v>0</v>
      </c>
      <c r="BD57" s="72">
        <v>0</v>
      </c>
      <c r="BE57" s="72">
        <v>0</v>
      </c>
      <c r="BF57" s="72">
        <v>0</v>
      </c>
      <c r="BG57" s="72">
        <v>5</v>
      </c>
      <c r="BH57" s="72">
        <v>0</v>
      </c>
      <c r="BI57" s="72">
        <v>1</v>
      </c>
      <c r="BJ57" s="72">
        <v>2</v>
      </c>
      <c r="BK57" s="72">
        <v>3</v>
      </c>
      <c r="BL57" s="51">
        <f t="shared" si="28"/>
        <v>129</v>
      </c>
      <c r="BM57" s="99">
        <f t="shared" ref="BM57:BM58" si="48">BL57*10</f>
        <v>1290</v>
      </c>
      <c r="BN57" s="95">
        <f t="shared" ref="BN57:BN58" si="49">BM57*10</f>
        <v>12900</v>
      </c>
    </row>
    <row r="58" spans="1:66" ht="15.75" x14ac:dyDescent="0.25">
      <c r="A58" s="90"/>
      <c r="B58" s="35" t="s">
        <v>48</v>
      </c>
      <c r="C58" s="19" t="s">
        <v>114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72">
        <v>4</v>
      </c>
      <c r="BC58" s="72">
        <v>10</v>
      </c>
      <c r="BD58" s="72">
        <v>3</v>
      </c>
      <c r="BE58" s="72">
        <v>3</v>
      </c>
      <c r="BF58" s="72">
        <v>11</v>
      </c>
      <c r="BG58" s="72">
        <v>11</v>
      </c>
      <c r="BH58" s="72">
        <v>25</v>
      </c>
      <c r="BI58" s="72">
        <v>4</v>
      </c>
      <c r="BJ58" s="72">
        <v>2</v>
      </c>
      <c r="BK58" s="72">
        <v>3</v>
      </c>
      <c r="BL58" s="51">
        <f t="shared" si="28"/>
        <v>289</v>
      </c>
      <c r="BM58" s="99">
        <f t="shared" si="48"/>
        <v>2890</v>
      </c>
      <c r="BN58" s="95">
        <f t="shared" si="49"/>
        <v>28900</v>
      </c>
    </row>
    <row r="59" spans="1:66" ht="15.75" x14ac:dyDescent="0.25">
      <c r="A59" s="90"/>
      <c r="B59" s="35" t="s">
        <v>38</v>
      </c>
      <c r="C59" s="19" t="s">
        <v>114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72">
        <v>1</v>
      </c>
      <c r="BC59" s="72">
        <v>0</v>
      </c>
      <c r="BD59" s="72">
        <v>0</v>
      </c>
      <c r="BE59" s="72">
        <v>0</v>
      </c>
      <c r="BF59" s="72">
        <v>11</v>
      </c>
      <c r="BG59" s="72">
        <v>2</v>
      </c>
      <c r="BH59" s="72">
        <v>1</v>
      </c>
      <c r="BI59" s="72">
        <v>3</v>
      </c>
      <c r="BJ59" s="72">
        <v>1</v>
      </c>
      <c r="BK59" s="72">
        <v>0</v>
      </c>
      <c r="BL59" s="51">
        <f t="shared" si="28"/>
        <v>280</v>
      </c>
      <c r="BM59" s="99">
        <f t="shared" si="41"/>
        <v>2800</v>
      </c>
      <c r="BN59" s="95">
        <f t="shared" si="42"/>
        <v>28000</v>
      </c>
    </row>
    <row r="60" spans="1:66" ht="15.75" x14ac:dyDescent="0.25">
      <c r="A60" s="90"/>
      <c r="B60" s="35" t="s">
        <v>39</v>
      </c>
      <c r="C60" s="19" t="s">
        <v>114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72">
        <v>2</v>
      </c>
      <c r="BC60" s="72">
        <v>19</v>
      </c>
      <c r="BD60" s="72">
        <v>7</v>
      </c>
      <c r="BE60" s="72">
        <v>7</v>
      </c>
      <c r="BF60" s="72">
        <v>10</v>
      </c>
      <c r="BG60" s="72">
        <v>9</v>
      </c>
      <c r="BH60" s="72">
        <v>7</v>
      </c>
      <c r="BI60" s="72">
        <v>13</v>
      </c>
      <c r="BJ60" s="72">
        <v>6</v>
      </c>
      <c r="BK60" s="72">
        <v>0</v>
      </c>
      <c r="BL60" s="51">
        <f t="shared" si="28"/>
        <v>335</v>
      </c>
      <c r="BM60" s="99">
        <f t="shared" si="41"/>
        <v>3350</v>
      </c>
      <c r="BN60" s="95">
        <f t="shared" si="42"/>
        <v>33500</v>
      </c>
    </row>
    <row r="61" spans="1:66" ht="15.75" x14ac:dyDescent="0.25">
      <c r="A61" s="90"/>
      <c r="B61" s="35" t="s">
        <v>49</v>
      </c>
      <c r="C61" s="19" t="s">
        <v>114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72">
        <v>0</v>
      </c>
      <c r="BC61" s="72">
        <v>0</v>
      </c>
      <c r="BD61" s="72">
        <v>0</v>
      </c>
      <c r="BE61" s="72">
        <v>0</v>
      </c>
      <c r="BF61" s="72">
        <v>0</v>
      </c>
      <c r="BG61" s="72">
        <v>0</v>
      </c>
      <c r="BH61" s="72">
        <v>0</v>
      </c>
      <c r="BI61" s="72">
        <v>0</v>
      </c>
      <c r="BJ61" s="72">
        <v>0</v>
      </c>
      <c r="BK61" s="72">
        <v>0</v>
      </c>
      <c r="BL61" s="51">
        <f t="shared" si="28"/>
        <v>0</v>
      </c>
      <c r="BM61" s="99">
        <f t="shared" ref="BM61:BN61" si="50">BL61*10</f>
        <v>0</v>
      </c>
      <c r="BN61" s="95">
        <f t="shared" si="50"/>
        <v>0</v>
      </c>
    </row>
    <row r="62" spans="1:66" ht="16.5" thickBot="1" x14ac:dyDescent="0.3">
      <c r="A62" s="29"/>
      <c r="B62" s="32" t="s">
        <v>40</v>
      </c>
      <c r="C62" s="47" t="s">
        <v>114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71">
        <v>1</v>
      </c>
      <c r="BC62" s="71">
        <v>30</v>
      </c>
      <c r="BD62" s="71">
        <v>21</v>
      </c>
      <c r="BE62" s="71">
        <v>21</v>
      </c>
      <c r="BF62" s="71">
        <v>0</v>
      </c>
      <c r="BG62" s="71">
        <v>23</v>
      </c>
      <c r="BH62" s="71">
        <v>8</v>
      </c>
      <c r="BI62" s="71">
        <v>9</v>
      </c>
      <c r="BJ62" s="71">
        <v>3</v>
      </c>
      <c r="BK62" s="71">
        <v>0</v>
      </c>
      <c r="BL62" s="53">
        <f t="shared" si="28"/>
        <v>398</v>
      </c>
      <c r="BM62" s="98">
        <f t="shared" ref="BM62:BN62" si="51">BL62*10</f>
        <v>3980</v>
      </c>
      <c r="BN62" s="94">
        <f t="shared" si="51"/>
        <v>39800</v>
      </c>
    </row>
    <row r="63" spans="1:66" ht="15.75" x14ac:dyDescent="0.25">
      <c r="A63" s="57"/>
      <c r="B63" s="58"/>
      <c r="C63" s="28" t="s">
        <v>25</v>
      </c>
      <c r="D63" s="55">
        <f t="shared" ref="D63:BL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BJ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3"/>
        <v>1</v>
      </c>
      <c r="BB63" s="55">
        <f t="shared" si="53"/>
        <v>129</v>
      </c>
      <c r="BC63" s="55">
        <f t="shared" si="53"/>
        <v>132</v>
      </c>
      <c r="BD63" s="55">
        <f t="shared" si="53"/>
        <v>73</v>
      </c>
      <c r="BE63" s="55">
        <f t="shared" si="53"/>
        <v>73</v>
      </c>
      <c r="BF63" s="55">
        <f t="shared" si="53"/>
        <v>104</v>
      </c>
      <c r="BG63" s="55">
        <f t="shared" si="53"/>
        <v>145</v>
      </c>
      <c r="BH63" s="55">
        <f t="shared" si="53"/>
        <v>78</v>
      </c>
      <c r="BI63" s="55">
        <f t="shared" si="53"/>
        <v>91</v>
      </c>
      <c r="BJ63" s="55">
        <f t="shared" si="53"/>
        <v>30</v>
      </c>
      <c r="BK63" s="55">
        <f t="shared" si="52"/>
        <v>26</v>
      </c>
      <c r="BL63" s="56">
        <f t="shared" si="52"/>
        <v>8422</v>
      </c>
      <c r="BM63" s="10"/>
      <c r="BN63" s="10"/>
    </row>
    <row r="64" spans="1:66" ht="15.75" x14ac:dyDescent="0.25">
      <c r="A64" s="59"/>
      <c r="B64" s="60"/>
      <c r="C64" s="24" t="s">
        <v>28</v>
      </c>
      <c r="D64" s="11">
        <f t="shared" ref="D64:BK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BJ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61"/>
        <v>10</v>
      </c>
      <c r="BB64" s="11">
        <f t="shared" si="61"/>
        <v>1290</v>
      </c>
      <c r="BC64" s="11">
        <f t="shared" si="61"/>
        <v>1320</v>
      </c>
      <c r="BD64" s="11">
        <f t="shared" si="61"/>
        <v>730</v>
      </c>
      <c r="BE64" s="11">
        <f t="shared" si="61"/>
        <v>730</v>
      </c>
      <c r="BF64" s="11">
        <f t="shared" si="61"/>
        <v>1040</v>
      </c>
      <c r="BG64" s="11">
        <f t="shared" si="61"/>
        <v>1450</v>
      </c>
      <c r="BH64" s="11">
        <f t="shared" si="61"/>
        <v>780</v>
      </c>
      <c r="BI64" s="11">
        <f t="shared" si="61"/>
        <v>910</v>
      </c>
      <c r="BJ64" s="11">
        <f t="shared" si="61"/>
        <v>300</v>
      </c>
      <c r="BK64" s="11">
        <f t="shared" si="56"/>
        <v>260</v>
      </c>
      <c r="BL64" s="12">
        <f t="shared" ref="BL64:BL65" si="64">BL63*10</f>
        <v>84220</v>
      </c>
      <c r="BM64" s="13"/>
      <c r="BN64" s="13"/>
    </row>
    <row r="65" spans="1:66" ht="16.5" thickBot="1" x14ac:dyDescent="0.3">
      <c r="A65" s="61"/>
      <c r="B65" s="62"/>
      <c r="C65" s="65" t="s">
        <v>50</v>
      </c>
      <c r="D65" s="66">
        <f t="shared" ref="D65:BK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BJ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70"/>
        <v>100</v>
      </c>
      <c r="BB65" s="66">
        <f t="shared" si="70"/>
        <v>12900</v>
      </c>
      <c r="BC65" s="66">
        <f t="shared" si="70"/>
        <v>13200</v>
      </c>
      <c r="BD65" s="66">
        <f t="shared" si="70"/>
        <v>7300</v>
      </c>
      <c r="BE65" s="66">
        <f t="shared" si="70"/>
        <v>7300</v>
      </c>
      <c r="BF65" s="66">
        <f t="shared" si="70"/>
        <v>10400</v>
      </c>
      <c r="BG65" s="66">
        <f t="shared" si="70"/>
        <v>14500</v>
      </c>
      <c r="BH65" s="66">
        <f t="shared" si="70"/>
        <v>7800</v>
      </c>
      <c r="BI65" s="66">
        <f t="shared" si="70"/>
        <v>9100</v>
      </c>
      <c r="BJ65" s="66">
        <f t="shared" si="70"/>
        <v>3000</v>
      </c>
      <c r="BK65" s="66">
        <f t="shared" si="65"/>
        <v>2600</v>
      </c>
      <c r="BL65" s="65">
        <f t="shared" si="64"/>
        <v>842200</v>
      </c>
      <c r="BM65" s="14"/>
      <c r="BN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AZ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50" max="50" width="23.140625" customWidth="1"/>
    <col min="52" max="52" width="10.7109375" customWidth="1"/>
    <col min="54" max="54" width="9.28515625" customWidth="1"/>
  </cols>
  <sheetData>
    <row r="1" spans="1:52" ht="33.75" customHeight="1" thickBot="1" x14ac:dyDescent="0.3">
      <c r="A1" s="106" t="s">
        <v>148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68">
        <v>44370</v>
      </c>
      <c r="AR1" s="68">
        <v>44371</v>
      </c>
      <c r="AS1" s="68">
        <v>44372</v>
      </c>
      <c r="AT1" s="68">
        <v>44375</v>
      </c>
      <c r="AU1" s="68">
        <v>44376</v>
      </c>
      <c r="AV1" s="68">
        <v>44377</v>
      </c>
      <c r="AW1" s="68">
        <v>44378</v>
      </c>
      <c r="AX1" s="48" t="s">
        <v>161</v>
      </c>
      <c r="AY1" s="52" t="s">
        <v>29</v>
      </c>
      <c r="AZ1" s="2" t="s">
        <v>150</v>
      </c>
    </row>
    <row r="2" spans="1:52" ht="15.75" x14ac:dyDescent="0.25">
      <c r="A2" s="33" t="s">
        <v>114</v>
      </c>
      <c r="B2" s="30" t="s">
        <v>36</v>
      </c>
      <c r="C2" s="25" t="s">
        <v>114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69">
        <v>20</v>
      </c>
      <c r="X2" s="69">
        <v>17</v>
      </c>
      <c r="Y2" s="69"/>
      <c r="Z2" s="69">
        <v>21</v>
      </c>
      <c r="AA2" s="69">
        <v>37</v>
      </c>
      <c r="AB2" s="69">
        <v>46</v>
      </c>
      <c r="AC2" s="69">
        <v>38</v>
      </c>
      <c r="AD2" s="69">
        <v>5</v>
      </c>
      <c r="AE2" s="69">
        <v>15</v>
      </c>
      <c r="AF2" s="69">
        <v>15</v>
      </c>
      <c r="AG2" s="69">
        <v>17</v>
      </c>
      <c r="AH2" s="69">
        <v>10</v>
      </c>
      <c r="AI2" s="69">
        <v>1</v>
      </c>
      <c r="AJ2" s="69">
        <v>14</v>
      </c>
      <c r="AK2" s="69">
        <v>11</v>
      </c>
      <c r="AL2" s="69">
        <v>12</v>
      </c>
      <c r="AM2" s="69">
        <v>4</v>
      </c>
      <c r="AN2" s="69">
        <v>1</v>
      </c>
      <c r="AO2" s="69">
        <v>9</v>
      </c>
      <c r="AP2" s="69">
        <v>10</v>
      </c>
      <c r="AQ2" s="69">
        <v>9</v>
      </c>
      <c r="AR2" s="69">
        <v>8</v>
      </c>
      <c r="AS2" s="69">
        <v>0</v>
      </c>
      <c r="AT2" s="69">
        <v>8</v>
      </c>
      <c r="AU2" s="69">
        <v>5</v>
      </c>
      <c r="AV2" s="69">
        <v>3</v>
      </c>
      <c r="AW2" s="69">
        <v>0</v>
      </c>
      <c r="AX2" s="49">
        <f t="shared" ref="AX2:AX15" si="0">SUM(D2:AW2)</f>
        <v>469</v>
      </c>
      <c r="AY2" s="96">
        <f t="shared" ref="AY2:AY3" si="1">AX2*10</f>
        <v>4690</v>
      </c>
      <c r="AZ2" s="92">
        <f>AY2*5</f>
        <v>23450</v>
      </c>
    </row>
    <row r="3" spans="1:52" ht="15.75" x14ac:dyDescent="0.25">
      <c r="A3" s="90"/>
      <c r="B3" s="35" t="s">
        <v>43</v>
      </c>
      <c r="C3" s="19" t="s">
        <v>114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72">
        <v>7</v>
      </c>
      <c r="X3" s="72">
        <v>8</v>
      </c>
      <c r="Y3" s="72">
        <v>1</v>
      </c>
      <c r="Z3" s="72">
        <v>32</v>
      </c>
      <c r="AA3" s="72">
        <v>19</v>
      </c>
      <c r="AB3" s="72">
        <v>20</v>
      </c>
      <c r="AC3" s="72">
        <v>27</v>
      </c>
      <c r="AD3" s="72">
        <v>8</v>
      </c>
      <c r="AE3" s="72">
        <v>26</v>
      </c>
      <c r="AF3" s="72">
        <v>15</v>
      </c>
      <c r="AG3" s="72">
        <v>7</v>
      </c>
      <c r="AH3" s="72">
        <v>3</v>
      </c>
      <c r="AI3" s="72">
        <v>1</v>
      </c>
      <c r="AJ3" s="72">
        <v>12</v>
      </c>
      <c r="AK3" s="72">
        <v>7</v>
      </c>
      <c r="AL3" s="72">
        <v>3</v>
      </c>
      <c r="AM3" s="72">
        <v>6</v>
      </c>
      <c r="AN3" s="72">
        <v>1</v>
      </c>
      <c r="AO3" s="72">
        <v>17</v>
      </c>
      <c r="AP3" s="72">
        <v>11</v>
      </c>
      <c r="AQ3" s="72">
        <v>11</v>
      </c>
      <c r="AR3" s="72">
        <v>9</v>
      </c>
      <c r="AS3" s="72">
        <v>0</v>
      </c>
      <c r="AT3" s="72">
        <v>4</v>
      </c>
      <c r="AU3" s="72">
        <v>5</v>
      </c>
      <c r="AV3" s="72">
        <v>0</v>
      </c>
      <c r="AW3" s="72">
        <v>2</v>
      </c>
      <c r="AX3" s="51">
        <f t="shared" si="0"/>
        <v>384</v>
      </c>
      <c r="AY3" s="99">
        <f t="shared" si="1"/>
        <v>3840</v>
      </c>
      <c r="AZ3" s="95">
        <f t="shared" ref="AZ3:AZ15" si="2">AY3*5</f>
        <v>19200</v>
      </c>
    </row>
    <row r="4" spans="1:52" ht="15.75" x14ac:dyDescent="0.25">
      <c r="A4" s="90"/>
      <c r="B4" s="35" t="s">
        <v>44</v>
      </c>
      <c r="C4" s="19" t="s">
        <v>114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72">
        <v>5</v>
      </c>
      <c r="X4" s="72">
        <v>9</v>
      </c>
      <c r="Y4" s="72">
        <v>1</v>
      </c>
      <c r="Z4" s="72">
        <v>14</v>
      </c>
      <c r="AA4" s="72">
        <v>31</v>
      </c>
      <c r="AB4" s="72">
        <v>0</v>
      </c>
      <c r="AC4" s="72">
        <v>17</v>
      </c>
      <c r="AD4" s="72">
        <v>6</v>
      </c>
      <c r="AE4" s="72">
        <v>3</v>
      </c>
      <c r="AF4" s="72">
        <v>8</v>
      </c>
      <c r="AG4" s="72">
        <v>6</v>
      </c>
      <c r="AH4" s="72">
        <v>2</v>
      </c>
      <c r="AI4" s="72"/>
      <c r="AJ4" s="72">
        <v>1</v>
      </c>
      <c r="AK4" s="72">
        <v>2</v>
      </c>
      <c r="AL4" s="72">
        <v>1</v>
      </c>
      <c r="AM4" s="72">
        <v>0</v>
      </c>
      <c r="AN4" s="72">
        <v>0</v>
      </c>
      <c r="AO4" s="72">
        <v>6</v>
      </c>
      <c r="AP4" s="72">
        <v>4</v>
      </c>
      <c r="AQ4" s="72">
        <v>6</v>
      </c>
      <c r="AR4" s="72">
        <v>3</v>
      </c>
      <c r="AS4" s="72">
        <v>1</v>
      </c>
      <c r="AT4" s="72">
        <v>3</v>
      </c>
      <c r="AU4" s="72">
        <v>0</v>
      </c>
      <c r="AV4" s="72">
        <v>0</v>
      </c>
      <c r="AW4" s="72">
        <v>1</v>
      </c>
      <c r="AX4" s="51">
        <f t="shared" si="0"/>
        <v>185</v>
      </c>
      <c r="AY4" s="99">
        <f t="shared" ref="AY4:AY15" si="3">AX4*10</f>
        <v>1850</v>
      </c>
      <c r="AZ4" s="95">
        <f t="shared" si="2"/>
        <v>9250</v>
      </c>
    </row>
    <row r="5" spans="1:52" ht="15.75" x14ac:dyDescent="0.25">
      <c r="A5" s="90"/>
      <c r="B5" s="35" t="s">
        <v>37</v>
      </c>
      <c r="C5" s="19" t="s">
        <v>114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72">
        <v>7</v>
      </c>
      <c r="X5" s="72">
        <v>8</v>
      </c>
      <c r="Y5" s="72"/>
      <c r="Z5" s="72">
        <v>1</v>
      </c>
      <c r="AA5" s="72">
        <v>7</v>
      </c>
      <c r="AB5" s="72">
        <v>17</v>
      </c>
      <c r="AC5" s="72">
        <v>23</v>
      </c>
      <c r="AD5" s="72">
        <v>11</v>
      </c>
      <c r="AE5" s="72">
        <v>2</v>
      </c>
      <c r="AF5" s="72">
        <v>6</v>
      </c>
      <c r="AG5" s="72">
        <v>9</v>
      </c>
      <c r="AH5" s="72">
        <v>2</v>
      </c>
      <c r="AI5" s="72"/>
      <c r="AJ5" s="72">
        <v>0</v>
      </c>
      <c r="AK5" s="72">
        <v>8</v>
      </c>
      <c r="AL5" s="72">
        <v>3</v>
      </c>
      <c r="AM5" s="72">
        <v>4</v>
      </c>
      <c r="AN5" s="72">
        <v>1</v>
      </c>
      <c r="AO5" s="72">
        <v>0</v>
      </c>
      <c r="AP5" s="72">
        <v>2</v>
      </c>
      <c r="AQ5" s="72">
        <v>3</v>
      </c>
      <c r="AR5" s="72">
        <v>2</v>
      </c>
      <c r="AS5" s="72">
        <v>0</v>
      </c>
      <c r="AT5" s="72">
        <v>0</v>
      </c>
      <c r="AU5" s="72">
        <v>1</v>
      </c>
      <c r="AV5" s="72">
        <v>3</v>
      </c>
      <c r="AW5" s="72">
        <v>0</v>
      </c>
      <c r="AX5" s="51">
        <f t="shared" si="0"/>
        <v>172</v>
      </c>
      <c r="AY5" s="99">
        <f t="shared" si="3"/>
        <v>1720</v>
      </c>
      <c r="AZ5" s="95">
        <f t="shared" si="2"/>
        <v>8600</v>
      </c>
    </row>
    <row r="6" spans="1:52" ht="15.75" x14ac:dyDescent="0.25">
      <c r="A6" s="90"/>
      <c r="B6" s="35" t="s">
        <v>45</v>
      </c>
      <c r="C6" s="19" t="s">
        <v>114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72">
        <v>0</v>
      </c>
      <c r="X6" s="72">
        <v>0</v>
      </c>
      <c r="Y6" s="72"/>
      <c r="Z6" s="72">
        <v>19</v>
      </c>
      <c r="AA6" s="72">
        <v>2</v>
      </c>
      <c r="AB6" s="72">
        <v>0</v>
      </c>
      <c r="AC6" s="72">
        <v>0</v>
      </c>
      <c r="AD6" s="72">
        <v>0</v>
      </c>
      <c r="AE6" s="72">
        <v>13</v>
      </c>
      <c r="AF6" s="72">
        <v>0</v>
      </c>
      <c r="AG6" s="72">
        <v>0</v>
      </c>
      <c r="AH6" s="72">
        <v>0</v>
      </c>
      <c r="AI6" s="72"/>
      <c r="AJ6" s="72">
        <v>7</v>
      </c>
      <c r="AK6" s="72">
        <v>2</v>
      </c>
      <c r="AL6" s="72">
        <v>0</v>
      </c>
      <c r="AM6" s="72">
        <v>0</v>
      </c>
      <c r="AN6" s="72">
        <v>0</v>
      </c>
      <c r="AO6" s="72">
        <v>3</v>
      </c>
      <c r="AP6" s="72">
        <v>1</v>
      </c>
      <c r="AQ6" s="72">
        <v>0</v>
      </c>
      <c r="AR6" s="72">
        <v>0</v>
      </c>
      <c r="AS6" s="72">
        <v>0</v>
      </c>
      <c r="AT6" s="72">
        <v>3</v>
      </c>
      <c r="AU6" s="72">
        <v>0</v>
      </c>
      <c r="AV6" s="72">
        <v>0</v>
      </c>
      <c r="AW6" s="72">
        <v>0</v>
      </c>
      <c r="AX6" s="51">
        <f t="shared" si="0"/>
        <v>63</v>
      </c>
      <c r="AY6" s="99">
        <f t="shared" si="3"/>
        <v>630</v>
      </c>
      <c r="AZ6" s="95">
        <f t="shared" si="2"/>
        <v>3150</v>
      </c>
    </row>
    <row r="7" spans="1:52" ht="15.75" x14ac:dyDescent="0.25">
      <c r="A7" s="90"/>
      <c r="B7" s="35" t="s">
        <v>41</v>
      </c>
      <c r="C7" s="19" t="s">
        <v>114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72">
        <v>4</v>
      </c>
      <c r="X7" s="72">
        <v>3</v>
      </c>
      <c r="Y7" s="72"/>
      <c r="Z7" s="72">
        <v>6</v>
      </c>
      <c r="AA7" s="72">
        <v>18</v>
      </c>
      <c r="AB7" s="72">
        <v>9</v>
      </c>
      <c r="AC7" s="72">
        <v>27</v>
      </c>
      <c r="AD7" s="72">
        <v>2</v>
      </c>
      <c r="AE7" s="72">
        <v>6</v>
      </c>
      <c r="AF7" s="72">
        <v>17</v>
      </c>
      <c r="AG7" s="72">
        <v>3</v>
      </c>
      <c r="AH7" s="72">
        <v>2</v>
      </c>
      <c r="AI7" s="72"/>
      <c r="AJ7" s="72">
        <v>3</v>
      </c>
      <c r="AK7" s="72">
        <v>4</v>
      </c>
      <c r="AL7" s="72">
        <v>4</v>
      </c>
      <c r="AM7" s="72">
        <v>4</v>
      </c>
      <c r="AN7" s="72">
        <v>3</v>
      </c>
      <c r="AO7" s="72">
        <v>2</v>
      </c>
      <c r="AP7" s="72">
        <v>2</v>
      </c>
      <c r="AQ7" s="72">
        <v>2</v>
      </c>
      <c r="AR7" s="72">
        <v>6</v>
      </c>
      <c r="AS7" s="72">
        <v>0</v>
      </c>
      <c r="AT7" s="72">
        <v>0</v>
      </c>
      <c r="AU7" s="72">
        <v>3</v>
      </c>
      <c r="AV7" s="72">
        <v>1</v>
      </c>
      <c r="AW7" s="72">
        <v>0</v>
      </c>
      <c r="AX7" s="51">
        <f t="shared" si="0"/>
        <v>192</v>
      </c>
      <c r="AY7" s="99">
        <f t="shared" si="3"/>
        <v>1920</v>
      </c>
      <c r="AZ7" s="95">
        <f t="shared" si="2"/>
        <v>9600</v>
      </c>
    </row>
    <row r="8" spans="1:52" ht="15.75" x14ac:dyDescent="0.25">
      <c r="A8" s="90"/>
      <c r="B8" s="35" t="s">
        <v>46</v>
      </c>
      <c r="C8" s="19" t="s">
        <v>114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72">
        <v>5</v>
      </c>
      <c r="X8" s="72">
        <v>6</v>
      </c>
      <c r="Y8" s="72"/>
      <c r="Z8" s="72">
        <v>0</v>
      </c>
      <c r="AA8" s="72">
        <v>6</v>
      </c>
      <c r="AB8" s="72">
        <v>20</v>
      </c>
      <c r="AC8" s="72">
        <v>19</v>
      </c>
      <c r="AD8" s="72">
        <v>0</v>
      </c>
      <c r="AE8" s="72">
        <v>0</v>
      </c>
      <c r="AF8" s="72">
        <v>6</v>
      </c>
      <c r="AG8" s="72">
        <v>10</v>
      </c>
      <c r="AH8" s="72">
        <v>1</v>
      </c>
      <c r="AI8" s="72"/>
      <c r="AJ8" s="72">
        <v>0</v>
      </c>
      <c r="AK8" s="72">
        <v>3</v>
      </c>
      <c r="AL8" s="72">
        <v>5</v>
      </c>
      <c r="AM8" s="72">
        <v>5</v>
      </c>
      <c r="AN8" s="72">
        <v>0</v>
      </c>
      <c r="AO8" s="72">
        <v>0</v>
      </c>
      <c r="AP8" s="72">
        <v>2</v>
      </c>
      <c r="AQ8" s="72">
        <v>2</v>
      </c>
      <c r="AR8" s="72">
        <v>6</v>
      </c>
      <c r="AS8" s="72">
        <v>0</v>
      </c>
      <c r="AT8" s="72">
        <v>0</v>
      </c>
      <c r="AU8" s="72">
        <v>1</v>
      </c>
      <c r="AV8" s="72">
        <v>3</v>
      </c>
      <c r="AW8" s="72">
        <v>1</v>
      </c>
      <c r="AX8" s="51">
        <f t="shared" si="0"/>
        <v>126</v>
      </c>
      <c r="AY8" s="99">
        <f t="shared" si="3"/>
        <v>1260</v>
      </c>
      <c r="AZ8" s="95">
        <f t="shared" si="2"/>
        <v>6300</v>
      </c>
    </row>
    <row r="9" spans="1:52" ht="15.75" x14ac:dyDescent="0.25">
      <c r="A9" s="90"/>
      <c r="B9" s="35" t="s">
        <v>61</v>
      </c>
      <c r="C9" s="19" t="s">
        <v>114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72">
        <v>2</v>
      </c>
      <c r="X9" s="72">
        <v>7</v>
      </c>
      <c r="Y9" s="72"/>
      <c r="Z9" s="72">
        <v>11</v>
      </c>
      <c r="AA9" s="72">
        <v>18</v>
      </c>
      <c r="AB9" s="72">
        <v>3</v>
      </c>
      <c r="AC9" s="72">
        <v>22</v>
      </c>
      <c r="AD9" s="72">
        <v>2</v>
      </c>
      <c r="AE9" s="72">
        <v>2</v>
      </c>
      <c r="AF9" s="72">
        <v>7</v>
      </c>
      <c r="AG9" s="72">
        <v>3</v>
      </c>
      <c r="AH9" s="72">
        <v>2</v>
      </c>
      <c r="AI9" s="72"/>
      <c r="AJ9" s="72">
        <v>5</v>
      </c>
      <c r="AK9" s="72">
        <v>6</v>
      </c>
      <c r="AL9" s="72">
        <v>4</v>
      </c>
      <c r="AM9" s="72">
        <v>6</v>
      </c>
      <c r="AN9" s="72">
        <v>0</v>
      </c>
      <c r="AO9" s="72">
        <v>3</v>
      </c>
      <c r="AP9" s="72">
        <v>8</v>
      </c>
      <c r="AQ9" s="72">
        <v>1</v>
      </c>
      <c r="AR9" s="72">
        <v>3</v>
      </c>
      <c r="AS9" s="72">
        <v>0</v>
      </c>
      <c r="AT9" s="72">
        <v>0</v>
      </c>
      <c r="AU9" s="72">
        <v>7</v>
      </c>
      <c r="AV9" s="72">
        <v>0</v>
      </c>
      <c r="AW9" s="72">
        <v>1</v>
      </c>
      <c r="AX9" s="51">
        <f t="shared" si="0"/>
        <v>181</v>
      </c>
      <c r="AY9" s="99">
        <f t="shared" ref="AY9:AY10" si="4">AX9*10</f>
        <v>1810</v>
      </c>
      <c r="AZ9" s="95">
        <f t="shared" si="2"/>
        <v>9050</v>
      </c>
    </row>
    <row r="10" spans="1:52" ht="15.75" x14ac:dyDescent="0.25">
      <c r="A10" s="90"/>
      <c r="B10" s="35" t="s">
        <v>47</v>
      </c>
      <c r="C10" s="19" t="s">
        <v>114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72">
        <v>13</v>
      </c>
      <c r="X10" s="72">
        <v>2</v>
      </c>
      <c r="Y10" s="72"/>
      <c r="Z10" s="72">
        <v>15</v>
      </c>
      <c r="AA10" s="72">
        <v>2</v>
      </c>
      <c r="AB10" s="72">
        <v>14</v>
      </c>
      <c r="AC10" s="72">
        <v>5</v>
      </c>
      <c r="AD10" s="72">
        <v>0</v>
      </c>
      <c r="AE10" s="72">
        <v>6</v>
      </c>
      <c r="AF10" s="72">
        <v>0</v>
      </c>
      <c r="AG10" s="72">
        <v>10</v>
      </c>
      <c r="AH10" s="72">
        <v>0</v>
      </c>
      <c r="AI10" s="72"/>
      <c r="AJ10" s="72">
        <v>4</v>
      </c>
      <c r="AK10" s="72">
        <v>2</v>
      </c>
      <c r="AL10" s="72">
        <v>11</v>
      </c>
      <c r="AM10" s="72">
        <v>0</v>
      </c>
      <c r="AN10" s="72">
        <v>1</v>
      </c>
      <c r="AO10" s="72">
        <v>8</v>
      </c>
      <c r="AP10" s="72">
        <v>1</v>
      </c>
      <c r="AQ10" s="72">
        <v>9</v>
      </c>
      <c r="AR10" s="72">
        <v>1</v>
      </c>
      <c r="AS10" s="72">
        <v>0</v>
      </c>
      <c r="AT10" s="72">
        <v>3</v>
      </c>
      <c r="AU10" s="72">
        <v>0</v>
      </c>
      <c r="AV10" s="72">
        <v>1</v>
      </c>
      <c r="AW10" s="72">
        <v>0</v>
      </c>
      <c r="AX10" s="51">
        <f t="shared" si="0"/>
        <v>167</v>
      </c>
      <c r="AY10" s="99">
        <f t="shared" si="4"/>
        <v>1670</v>
      </c>
      <c r="AZ10" s="95">
        <f t="shared" si="2"/>
        <v>8350</v>
      </c>
    </row>
    <row r="11" spans="1:52" ht="15.75" x14ac:dyDescent="0.25">
      <c r="A11" s="90"/>
      <c r="B11" s="35" t="s">
        <v>48</v>
      </c>
      <c r="C11" s="19" t="s">
        <v>114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72">
        <v>4</v>
      </c>
      <c r="X11" s="72">
        <v>4</v>
      </c>
      <c r="Y11" s="72"/>
      <c r="Z11" s="72">
        <v>8</v>
      </c>
      <c r="AA11" s="72">
        <v>8</v>
      </c>
      <c r="AB11" s="72">
        <v>7</v>
      </c>
      <c r="AC11" s="72">
        <v>9</v>
      </c>
      <c r="AD11" s="72">
        <v>3</v>
      </c>
      <c r="AE11" s="72">
        <v>6</v>
      </c>
      <c r="AF11" s="72">
        <v>8</v>
      </c>
      <c r="AG11" s="72">
        <v>7</v>
      </c>
      <c r="AH11" s="72">
        <v>4</v>
      </c>
      <c r="AI11" s="72"/>
      <c r="AJ11" s="72">
        <v>1</v>
      </c>
      <c r="AK11" s="72">
        <v>1</v>
      </c>
      <c r="AL11" s="72">
        <v>3</v>
      </c>
      <c r="AM11" s="72">
        <v>3</v>
      </c>
      <c r="AN11" s="72">
        <v>1</v>
      </c>
      <c r="AO11" s="72">
        <v>10</v>
      </c>
      <c r="AP11" s="72">
        <v>6</v>
      </c>
      <c r="AQ11" s="72">
        <v>5</v>
      </c>
      <c r="AR11" s="72">
        <v>2</v>
      </c>
      <c r="AS11" s="72">
        <v>0</v>
      </c>
      <c r="AT11" s="72">
        <v>1</v>
      </c>
      <c r="AU11" s="72">
        <v>1</v>
      </c>
      <c r="AV11" s="72">
        <v>0</v>
      </c>
      <c r="AW11" s="72">
        <v>0</v>
      </c>
      <c r="AX11" s="51">
        <f t="shared" si="0"/>
        <v>166</v>
      </c>
      <c r="AY11" s="99">
        <f t="shared" si="3"/>
        <v>1660</v>
      </c>
      <c r="AZ11" s="95">
        <f t="shared" si="2"/>
        <v>8300</v>
      </c>
    </row>
    <row r="12" spans="1:52" ht="15.75" x14ac:dyDescent="0.25">
      <c r="A12" s="90"/>
      <c r="B12" s="35" t="s">
        <v>38</v>
      </c>
      <c r="C12" s="19" t="s">
        <v>114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72">
        <v>7</v>
      </c>
      <c r="X12" s="72">
        <v>10</v>
      </c>
      <c r="Y12" s="72"/>
      <c r="Z12" s="72">
        <v>22</v>
      </c>
      <c r="AA12" s="72">
        <v>29</v>
      </c>
      <c r="AB12" s="72">
        <v>15</v>
      </c>
      <c r="AC12" s="72">
        <v>19</v>
      </c>
      <c r="AD12" s="72">
        <v>9</v>
      </c>
      <c r="AE12" s="72">
        <v>21</v>
      </c>
      <c r="AF12" s="72">
        <v>33</v>
      </c>
      <c r="AG12" s="72">
        <v>12</v>
      </c>
      <c r="AH12" s="72">
        <v>22</v>
      </c>
      <c r="AI12" s="72">
        <v>2</v>
      </c>
      <c r="AJ12" s="72">
        <v>9</v>
      </c>
      <c r="AK12" s="72">
        <v>10</v>
      </c>
      <c r="AL12" s="72">
        <v>7</v>
      </c>
      <c r="AM12" s="72">
        <v>5</v>
      </c>
      <c r="AN12" s="72">
        <v>2</v>
      </c>
      <c r="AO12" s="72">
        <v>8</v>
      </c>
      <c r="AP12" s="72">
        <v>13</v>
      </c>
      <c r="AQ12" s="72">
        <v>6</v>
      </c>
      <c r="AR12" s="72">
        <v>4</v>
      </c>
      <c r="AS12" s="72">
        <v>1</v>
      </c>
      <c r="AT12" s="72">
        <v>2</v>
      </c>
      <c r="AU12" s="72">
        <v>3</v>
      </c>
      <c r="AV12" s="72">
        <v>0</v>
      </c>
      <c r="AW12" s="72">
        <v>1</v>
      </c>
      <c r="AX12" s="51">
        <f t="shared" si="0"/>
        <v>392</v>
      </c>
      <c r="AY12" s="99">
        <f t="shared" si="3"/>
        <v>3920</v>
      </c>
      <c r="AZ12" s="95">
        <f t="shared" si="2"/>
        <v>19600</v>
      </c>
    </row>
    <row r="13" spans="1:52" ht="15.75" x14ac:dyDescent="0.25">
      <c r="A13" s="90"/>
      <c r="B13" s="35" t="s">
        <v>39</v>
      </c>
      <c r="C13" s="19" t="s">
        <v>114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72">
        <v>6</v>
      </c>
      <c r="X13" s="72">
        <v>3</v>
      </c>
      <c r="Y13" s="72"/>
      <c r="Z13" s="72">
        <v>9</v>
      </c>
      <c r="AA13" s="72">
        <v>2</v>
      </c>
      <c r="AB13" s="72">
        <v>17</v>
      </c>
      <c r="AC13" s="72">
        <v>5</v>
      </c>
      <c r="AD13" s="72">
        <v>15</v>
      </c>
      <c r="AE13" s="72">
        <v>16</v>
      </c>
      <c r="AF13" s="72">
        <v>5</v>
      </c>
      <c r="AG13" s="72">
        <v>24</v>
      </c>
      <c r="AH13" s="72">
        <v>1</v>
      </c>
      <c r="AI13" s="72">
        <v>2</v>
      </c>
      <c r="AJ13" s="72">
        <v>5</v>
      </c>
      <c r="AK13" s="72">
        <v>2</v>
      </c>
      <c r="AL13" s="72">
        <v>2</v>
      </c>
      <c r="AM13" s="72">
        <v>0</v>
      </c>
      <c r="AN13" s="72">
        <v>1</v>
      </c>
      <c r="AO13" s="72">
        <v>7</v>
      </c>
      <c r="AP13" s="72">
        <v>1</v>
      </c>
      <c r="AQ13" s="72">
        <v>7</v>
      </c>
      <c r="AR13" s="72">
        <v>1</v>
      </c>
      <c r="AS13" s="72">
        <v>1</v>
      </c>
      <c r="AT13" s="72">
        <v>2</v>
      </c>
      <c r="AU13" s="72">
        <v>0</v>
      </c>
      <c r="AV13" s="72">
        <v>1</v>
      </c>
      <c r="AW13" s="72">
        <v>1</v>
      </c>
      <c r="AX13" s="51">
        <f t="shared" si="0"/>
        <v>171</v>
      </c>
      <c r="AY13" s="99">
        <f t="shared" si="3"/>
        <v>1710</v>
      </c>
      <c r="AZ13" s="95">
        <f t="shared" si="2"/>
        <v>8550</v>
      </c>
    </row>
    <row r="14" spans="1:52" ht="15.75" x14ac:dyDescent="0.25">
      <c r="A14" s="90"/>
      <c r="B14" s="35" t="s">
        <v>49</v>
      </c>
      <c r="C14" s="19" t="s">
        <v>114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72">
        <v>0</v>
      </c>
      <c r="X14" s="72">
        <v>8</v>
      </c>
      <c r="Y14" s="72"/>
      <c r="Z14" s="72">
        <v>0</v>
      </c>
      <c r="AA14" s="72">
        <v>13</v>
      </c>
      <c r="AB14" s="72">
        <v>0</v>
      </c>
      <c r="AC14" s="72">
        <v>29</v>
      </c>
      <c r="AD14" s="72">
        <v>0</v>
      </c>
      <c r="AE14" s="72">
        <v>0</v>
      </c>
      <c r="AF14" s="72">
        <v>10</v>
      </c>
      <c r="AG14" s="72">
        <v>0</v>
      </c>
      <c r="AH14" s="72">
        <v>4</v>
      </c>
      <c r="AI14" s="72"/>
      <c r="AJ14" s="72">
        <v>0</v>
      </c>
      <c r="AK14" s="72">
        <v>5</v>
      </c>
      <c r="AL14" s="72">
        <v>0</v>
      </c>
      <c r="AM14" s="72">
        <v>1</v>
      </c>
      <c r="AN14" s="72">
        <v>0</v>
      </c>
      <c r="AO14" s="72">
        <v>0</v>
      </c>
      <c r="AP14" s="72">
        <v>5</v>
      </c>
      <c r="AQ14" s="72">
        <v>0</v>
      </c>
      <c r="AR14" s="72">
        <v>7</v>
      </c>
      <c r="AS14" s="72">
        <v>0</v>
      </c>
      <c r="AT14" s="72">
        <v>0</v>
      </c>
      <c r="AU14" s="72">
        <v>1</v>
      </c>
      <c r="AV14" s="72">
        <v>0</v>
      </c>
      <c r="AW14" s="72">
        <v>0</v>
      </c>
      <c r="AX14" s="51">
        <f t="shared" si="0"/>
        <v>153</v>
      </c>
      <c r="AY14" s="99">
        <f t="shared" si="3"/>
        <v>1530</v>
      </c>
      <c r="AZ14" s="95">
        <f t="shared" si="2"/>
        <v>7650</v>
      </c>
    </row>
    <row r="15" spans="1:52" ht="16.5" thickBot="1" x14ac:dyDescent="0.3">
      <c r="A15" s="29"/>
      <c r="B15" s="32" t="s">
        <v>40</v>
      </c>
      <c r="C15" s="47" t="s">
        <v>114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71">
        <v>11</v>
      </c>
      <c r="X15" s="71">
        <v>11</v>
      </c>
      <c r="Y15" s="71"/>
      <c r="Z15" s="71">
        <v>22</v>
      </c>
      <c r="AA15" s="71">
        <v>15</v>
      </c>
      <c r="AB15" s="71">
        <v>31</v>
      </c>
      <c r="AC15" s="71">
        <v>18</v>
      </c>
      <c r="AD15" s="71">
        <v>6</v>
      </c>
      <c r="AE15" s="71">
        <v>13</v>
      </c>
      <c r="AF15" s="71">
        <v>11</v>
      </c>
      <c r="AG15" s="71">
        <v>14</v>
      </c>
      <c r="AH15" s="71">
        <v>5</v>
      </c>
      <c r="AI15" s="71"/>
      <c r="AJ15" s="71">
        <v>10</v>
      </c>
      <c r="AK15" s="71">
        <v>12</v>
      </c>
      <c r="AL15" s="71">
        <v>9</v>
      </c>
      <c r="AM15" s="71">
        <v>3</v>
      </c>
      <c r="AN15" s="71">
        <v>0</v>
      </c>
      <c r="AO15" s="71">
        <v>4</v>
      </c>
      <c r="AP15" s="71">
        <v>4</v>
      </c>
      <c r="AQ15" s="71">
        <v>13</v>
      </c>
      <c r="AR15" s="71">
        <v>3</v>
      </c>
      <c r="AS15" s="71">
        <v>1</v>
      </c>
      <c r="AT15" s="71">
        <v>1</v>
      </c>
      <c r="AU15" s="71">
        <v>1</v>
      </c>
      <c r="AV15" s="71">
        <v>3</v>
      </c>
      <c r="AW15" s="71">
        <v>1</v>
      </c>
      <c r="AX15" s="53">
        <f t="shared" si="0"/>
        <v>315</v>
      </c>
      <c r="AY15" s="98">
        <f t="shared" si="3"/>
        <v>3150</v>
      </c>
      <c r="AZ15" s="94">
        <f t="shared" si="2"/>
        <v>15750</v>
      </c>
    </row>
    <row r="16" spans="1:52" ht="15.75" x14ac:dyDescent="0.25">
      <c r="A16" s="57"/>
      <c r="B16" s="58"/>
      <c r="C16" s="28" t="s">
        <v>25</v>
      </c>
      <c r="D16" s="55">
        <f t="shared" ref="D16:AX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AV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7"/>
        <v>105</v>
      </c>
      <c r="W16" s="55">
        <f t="shared" si="7"/>
        <v>91</v>
      </c>
      <c r="X16" s="55">
        <f t="shared" si="7"/>
        <v>96</v>
      </c>
      <c r="Y16" s="55">
        <f t="shared" si="7"/>
        <v>2</v>
      </c>
      <c r="Z16" s="55">
        <f t="shared" si="7"/>
        <v>180</v>
      </c>
      <c r="AA16" s="55">
        <f t="shared" si="7"/>
        <v>207</v>
      </c>
      <c r="AB16" s="55">
        <f t="shared" si="7"/>
        <v>199</v>
      </c>
      <c r="AC16" s="55">
        <f t="shared" si="7"/>
        <v>258</v>
      </c>
      <c r="AD16" s="55">
        <f t="shared" si="7"/>
        <v>67</v>
      </c>
      <c r="AE16" s="55">
        <f t="shared" si="7"/>
        <v>129</v>
      </c>
      <c r="AF16" s="55">
        <f t="shared" si="7"/>
        <v>141</v>
      </c>
      <c r="AG16" s="55">
        <f t="shared" si="7"/>
        <v>122</v>
      </c>
      <c r="AH16" s="55">
        <f t="shared" si="7"/>
        <v>58</v>
      </c>
      <c r="AI16" s="55">
        <f t="shared" si="7"/>
        <v>6</v>
      </c>
      <c r="AJ16" s="55">
        <f t="shared" si="7"/>
        <v>71</v>
      </c>
      <c r="AK16" s="55">
        <f t="shared" si="7"/>
        <v>75</v>
      </c>
      <c r="AL16" s="55">
        <f t="shared" si="7"/>
        <v>64</v>
      </c>
      <c r="AM16" s="55">
        <f t="shared" si="7"/>
        <v>41</v>
      </c>
      <c r="AN16" s="55">
        <f t="shared" si="7"/>
        <v>11</v>
      </c>
      <c r="AO16" s="55">
        <f t="shared" si="7"/>
        <v>77</v>
      </c>
      <c r="AP16" s="55">
        <f t="shared" si="7"/>
        <v>70</v>
      </c>
      <c r="AQ16" s="55">
        <f t="shared" si="7"/>
        <v>74</v>
      </c>
      <c r="AR16" s="55">
        <f t="shared" si="7"/>
        <v>55</v>
      </c>
      <c r="AS16" s="55">
        <f t="shared" si="7"/>
        <v>4</v>
      </c>
      <c r="AT16" s="55">
        <f t="shared" si="7"/>
        <v>27</v>
      </c>
      <c r="AU16" s="55">
        <f t="shared" si="7"/>
        <v>28</v>
      </c>
      <c r="AV16" s="55">
        <f t="shared" si="7"/>
        <v>15</v>
      </c>
      <c r="AW16" s="55">
        <f t="shared" si="5"/>
        <v>8</v>
      </c>
      <c r="AX16" s="56">
        <f t="shared" si="5"/>
        <v>3136</v>
      </c>
      <c r="AY16" s="10"/>
      <c r="AZ16" s="10"/>
    </row>
    <row r="17" spans="1:52" ht="15.75" x14ac:dyDescent="0.25">
      <c r="A17" s="59"/>
      <c r="B17" s="60"/>
      <c r="C17" s="24" t="s">
        <v>28</v>
      </c>
      <c r="D17" s="11">
        <f t="shared" ref="D17:AX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AV17" si="10">J16*10</f>
        <v>700</v>
      </c>
      <c r="K17" s="11">
        <f t="shared" si="10"/>
        <v>560</v>
      </c>
      <c r="L17" s="11">
        <f t="shared" si="10"/>
        <v>570</v>
      </c>
      <c r="M17" s="11">
        <f t="shared" si="10"/>
        <v>70</v>
      </c>
      <c r="N17" s="11">
        <f t="shared" si="10"/>
        <v>30</v>
      </c>
      <c r="O17" s="11">
        <f t="shared" si="10"/>
        <v>10</v>
      </c>
      <c r="P17" s="11">
        <f t="shared" si="10"/>
        <v>500</v>
      </c>
      <c r="Q17" s="11">
        <f t="shared" si="10"/>
        <v>620</v>
      </c>
      <c r="R17" s="11">
        <f t="shared" si="10"/>
        <v>560</v>
      </c>
      <c r="S17" s="11">
        <f t="shared" si="10"/>
        <v>600</v>
      </c>
      <c r="T17" s="11">
        <f t="shared" si="10"/>
        <v>200</v>
      </c>
      <c r="U17" s="11">
        <f t="shared" si="10"/>
        <v>800</v>
      </c>
      <c r="V17" s="11">
        <f t="shared" si="10"/>
        <v>1050</v>
      </c>
      <c r="W17" s="11">
        <f t="shared" si="10"/>
        <v>910</v>
      </c>
      <c r="X17" s="11">
        <f t="shared" si="10"/>
        <v>960</v>
      </c>
      <c r="Y17" s="11">
        <f t="shared" si="10"/>
        <v>20</v>
      </c>
      <c r="Z17" s="11">
        <f t="shared" si="10"/>
        <v>1800</v>
      </c>
      <c r="AA17" s="11">
        <f t="shared" si="10"/>
        <v>2070</v>
      </c>
      <c r="AB17" s="11">
        <f t="shared" si="10"/>
        <v>1990</v>
      </c>
      <c r="AC17" s="11">
        <f t="shared" si="10"/>
        <v>2580</v>
      </c>
      <c r="AD17" s="11">
        <f t="shared" si="10"/>
        <v>670</v>
      </c>
      <c r="AE17" s="11">
        <f t="shared" si="10"/>
        <v>1290</v>
      </c>
      <c r="AF17" s="11">
        <f t="shared" si="10"/>
        <v>1410</v>
      </c>
      <c r="AG17" s="11">
        <f t="shared" si="10"/>
        <v>1220</v>
      </c>
      <c r="AH17" s="11">
        <f t="shared" si="10"/>
        <v>580</v>
      </c>
      <c r="AI17" s="11">
        <f t="shared" si="10"/>
        <v>60</v>
      </c>
      <c r="AJ17" s="11">
        <f t="shared" si="10"/>
        <v>710</v>
      </c>
      <c r="AK17" s="11">
        <f t="shared" si="10"/>
        <v>750</v>
      </c>
      <c r="AL17" s="11">
        <f t="shared" si="10"/>
        <v>640</v>
      </c>
      <c r="AM17" s="11">
        <f t="shared" si="10"/>
        <v>410</v>
      </c>
      <c r="AN17" s="11">
        <f t="shared" si="10"/>
        <v>110</v>
      </c>
      <c r="AO17" s="11">
        <f t="shared" si="10"/>
        <v>770</v>
      </c>
      <c r="AP17" s="11">
        <f t="shared" si="10"/>
        <v>700</v>
      </c>
      <c r="AQ17" s="11">
        <f t="shared" si="10"/>
        <v>740</v>
      </c>
      <c r="AR17" s="11">
        <f t="shared" si="10"/>
        <v>550</v>
      </c>
      <c r="AS17" s="11">
        <f t="shared" si="10"/>
        <v>40</v>
      </c>
      <c r="AT17" s="11">
        <f t="shared" si="10"/>
        <v>270</v>
      </c>
      <c r="AU17" s="11">
        <f t="shared" si="10"/>
        <v>280</v>
      </c>
      <c r="AV17" s="11">
        <f t="shared" si="10"/>
        <v>150</v>
      </c>
      <c r="AW17" s="11">
        <f t="shared" si="8"/>
        <v>80</v>
      </c>
      <c r="AX17" s="12">
        <f t="shared" si="8"/>
        <v>31360</v>
      </c>
      <c r="AY17" s="13"/>
      <c r="AZ17" s="13"/>
    </row>
    <row r="18" spans="1:52" ht="16.5" thickBot="1" x14ac:dyDescent="0.3">
      <c r="A18" s="61"/>
      <c r="B18" s="62"/>
      <c r="C18" s="65" t="s">
        <v>149</v>
      </c>
      <c r="D18" s="66">
        <f t="shared" ref="D18:AX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AV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3"/>
        <v>350</v>
      </c>
      <c r="N18" s="66">
        <f t="shared" si="13"/>
        <v>150</v>
      </c>
      <c r="O18" s="66">
        <f t="shared" si="13"/>
        <v>50</v>
      </c>
      <c r="P18" s="66">
        <f t="shared" si="13"/>
        <v>2500</v>
      </c>
      <c r="Q18" s="66">
        <f t="shared" si="13"/>
        <v>3100</v>
      </c>
      <c r="R18" s="66">
        <f t="shared" si="13"/>
        <v>2800</v>
      </c>
      <c r="S18" s="66">
        <f t="shared" si="13"/>
        <v>3000</v>
      </c>
      <c r="T18" s="66">
        <f t="shared" si="13"/>
        <v>1000</v>
      </c>
      <c r="U18" s="66">
        <f t="shared" si="13"/>
        <v>4000</v>
      </c>
      <c r="V18" s="66">
        <f t="shared" si="13"/>
        <v>5250</v>
      </c>
      <c r="W18" s="66">
        <f t="shared" si="13"/>
        <v>4550</v>
      </c>
      <c r="X18" s="66">
        <f t="shared" si="13"/>
        <v>4800</v>
      </c>
      <c r="Y18" s="66">
        <f t="shared" si="13"/>
        <v>100</v>
      </c>
      <c r="Z18" s="66">
        <f t="shared" si="13"/>
        <v>9000</v>
      </c>
      <c r="AA18" s="66">
        <f t="shared" si="13"/>
        <v>10350</v>
      </c>
      <c r="AB18" s="66">
        <f t="shared" si="13"/>
        <v>9950</v>
      </c>
      <c r="AC18" s="66">
        <f t="shared" si="13"/>
        <v>12900</v>
      </c>
      <c r="AD18" s="66">
        <f t="shared" si="13"/>
        <v>3350</v>
      </c>
      <c r="AE18" s="66">
        <f t="shared" si="13"/>
        <v>6450</v>
      </c>
      <c r="AF18" s="66">
        <f t="shared" si="13"/>
        <v>7050</v>
      </c>
      <c r="AG18" s="66">
        <f t="shared" si="13"/>
        <v>6100</v>
      </c>
      <c r="AH18" s="66">
        <f t="shared" si="13"/>
        <v>2900</v>
      </c>
      <c r="AI18" s="66">
        <f t="shared" si="13"/>
        <v>300</v>
      </c>
      <c r="AJ18" s="66">
        <f t="shared" si="13"/>
        <v>3550</v>
      </c>
      <c r="AK18" s="66">
        <f t="shared" si="13"/>
        <v>3750</v>
      </c>
      <c r="AL18" s="66">
        <f t="shared" si="13"/>
        <v>3200</v>
      </c>
      <c r="AM18" s="66">
        <f t="shared" si="13"/>
        <v>2050</v>
      </c>
      <c r="AN18" s="66">
        <f t="shared" si="13"/>
        <v>550</v>
      </c>
      <c r="AO18" s="66">
        <f t="shared" si="13"/>
        <v>3850</v>
      </c>
      <c r="AP18" s="66">
        <f t="shared" si="13"/>
        <v>3500</v>
      </c>
      <c r="AQ18" s="66">
        <f t="shared" si="13"/>
        <v>3700</v>
      </c>
      <c r="AR18" s="66">
        <f t="shared" si="13"/>
        <v>2750</v>
      </c>
      <c r="AS18" s="66">
        <f t="shared" si="13"/>
        <v>200</v>
      </c>
      <c r="AT18" s="66">
        <f t="shared" si="13"/>
        <v>1350</v>
      </c>
      <c r="AU18" s="66">
        <f t="shared" si="13"/>
        <v>1400</v>
      </c>
      <c r="AV18" s="66">
        <f t="shared" si="13"/>
        <v>750</v>
      </c>
      <c r="AW18" s="66">
        <f t="shared" si="11"/>
        <v>400</v>
      </c>
      <c r="AX18" s="65">
        <f t="shared" si="11"/>
        <v>156800</v>
      </c>
      <c r="AY18" s="14"/>
      <c r="AZ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2021-07-07T20:15:36Z</dcterms:modified>
</cp:coreProperties>
</file>