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10_vakcinace\"/>
    </mc:Choice>
  </mc:AlternateContent>
  <xr:revisionPtr revIDLastSave="0" documentId="13_ncr:1_{8B15FEE3-C975-4995-A42F-03B9ACF473D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<sst xmlns="http://schemas.openxmlformats.org/spreadsheetml/2006/main" count="38" uniqueCount="31">
  <si>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</si>
  <si>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</si>
  <si>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</si>
  <si>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</si>
  <si>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</si>
  <si>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</si>
  <si>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</si>
  <si>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</si>
  <si>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</si>
  <si>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</si>
  <si>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</si>
  <si>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</si>
  <si>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</si>
  <si>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</si>
  <si>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</si>
  <si>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</si>
  <si>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</si>
  <si>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</si>
  <si>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</si>
  <si>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</si>
  <si>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</si>
  <si>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</si>
  <si>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</si>
  <si>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</si>
  <si>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</si>
  <si>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</si>
  <si>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</si>
  <si>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</si>
  <si>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</si>
  <si>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10.07.2021 21:51</t>
  </si>
  <si>
    <t>Stav k datu: 10.07.2021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</si>
</sst>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1403805</v>
      </c>
      <c r="C7" s="8">
        <v>1414530</v>
      </c>
      <c r="D7" s="3">
        <v>1296261</v>
      </c>
      <c r="E7" s="8">
        <v>151900</v>
      </c>
      <c r="F7" s="8">
        <v>167090</v>
      </c>
      <c r="G7" s="3">
        <v>116294</v>
      </c>
      <c r="H7" s="8">
        <v>92500</v>
      </c>
      <c r="I7" s="8">
        <v>101750</v>
      </c>
      <c r="J7" s="3">
        <v>84165</v>
      </c>
      <c r="K7" s="8">
        <v>23450</v>
      </c>
      <c r="L7" s="3">
        <v>11950</v>
      </c>
      <c r="M7" s="8" t="str">
        <f>FIXED(B7+E7+H7+K7,0)&amp;" – "&amp;FIXED(C7+F7+I7+K7,0)</f>
        <v>1 671 655 – 1 706 820</v>
      </c>
      <c r="N7" s="3">
        <f>D7+G7+J7+L7</f>
        <v>1508670</v>
      </c>
    </row>
    <row r="8" spans="1:17" x14ac:dyDescent="0.25">
      <c r="A8" s="5" t="s">
        <v>3</v>
      </c>
      <c r="B8" s="8">
        <v>832845</v>
      </c>
      <c r="C8" s="8">
        <v>835380</v>
      </c>
      <c r="D8" s="3">
        <v>744023</v>
      </c>
      <c r="E8" s="8">
        <v>81600</v>
      </c>
      <c r="F8" s="8">
        <v>89760</v>
      </c>
      <c r="G8" s="3">
        <v>75422</v>
      </c>
      <c r="H8" s="8">
        <v>118800</v>
      </c>
      <c r="I8" s="8">
        <v>130680</v>
      </c>
      <c r="J8" s="3">
        <v>104739</v>
      </c>
      <c r="K8" s="8">
        <v>19200</v>
      </c>
      <c r="L8" s="3">
        <v>12138</v>
      </c>
      <c r="M8" s="8" t="str">
        <f t="shared" ref="M8:M21" si="0">FIXED(B8+E8+H8+K8,0)&amp;" – "&amp;FIXED(C8+F8+I8+K8,0)</f>
        <v>1 052 445 – 1 075 020</v>
      </c>
      <c r="N8" s="3">
        <f t="shared" ref="N8:N21" si="1">D8+G8+J8+L8</f>
        <v>936322</v>
      </c>
    </row>
    <row r="9" spans="1:17" x14ac:dyDescent="0.25">
      <c r="A9" s="5" t="s">
        <v>4</v>
      </c>
      <c r="B9" s="8">
        <v>462540</v>
      </c>
      <c r="C9" s="8">
        <v>464490</v>
      </c>
      <c r="D9" s="3">
        <v>457444</v>
      </c>
      <c r="E9" s="8">
        <v>45700</v>
      </c>
      <c r="F9" s="8">
        <v>50270</v>
      </c>
      <c r="G9" s="3">
        <v>46337</v>
      </c>
      <c r="H9" s="8">
        <v>43500</v>
      </c>
      <c r="I9" s="8">
        <v>47850</v>
      </c>
      <c r="J9" s="3">
        <v>44442</v>
      </c>
      <c r="K9" s="8">
        <v>9300</v>
      </c>
      <c r="L9" s="3">
        <v>5957</v>
      </c>
      <c r="M9" s="8" t="str">
        <f t="shared" si="0"/>
        <v>561 040 – 571 910</v>
      </c>
      <c r="N9" s="3">
        <f t="shared" si="1"/>
        <v>554180</v>
      </c>
    </row>
    <row r="10" spans="1:17" x14ac:dyDescent="0.25">
      <c r="A10" s="5" t="s">
        <v>5</v>
      </c>
      <c r="B10" s="8">
        <v>401895</v>
      </c>
      <c r="C10" s="8">
        <v>403650</v>
      </c>
      <c r="D10" s="3">
        <v>402317</v>
      </c>
      <c r="E10" s="8">
        <v>48000</v>
      </c>
      <c r="F10" s="8">
        <v>52800</v>
      </c>
      <c r="G10" s="3">
        <v>31097</v>
      </c>
      <c r="H10" s="8">
        <v>50900</v>
      </c>
      <c r="I10" s="8">
        <v>55990</v>
      </c>
      <c r="J10" s="3">
        <v>41868</v>
      </c>
      <c r="K10" s="8">
        <v>8700</v>
      </c>
      <c r="L10" s="3">
        <v>5675</v>
      </c>
      <c r="M10" s="8" t="str">
        <f t="shared" si="0"/>
        <v>509 495 – 521 140</v>
      </c>
      <c r="N10" s="3">
        <f t="shared" si="1"/>
        <v>480957</v>
      </c>
    </row>
    <row r="11" spans="1:17" x14ac:dyDescent="0.25">
      <c r="A11" s="5" t="s">
        <v>6</v>
      </c>
      <c r="B11" s="8">
        <v>195975</v>
      </c>
      <c r="C11" s="8">
        <v>196560</v>
      </c>
      <c r="D11" s="3">
        <v>178045</v>
      </c>
      <c r="E11" s="8">
        <v>18600</v>
      </c>
      <c r="F11" s="8">
        <v>20460</v>
      </c>
      <c r="G11" s="3">
        <v>17664</v>
      </c>
      <c r="H11" s="8">
        <v>46000</v>
      </c>
      <c r="I11" s="8">
        <v>50600</v>
      </c>
      <c r="J11" s="3">
        <v>44364</v>
      </c>
      <c r="K11" s="8">
        <v>3150</v>
      </c>
      <c r="L11" s="3">
        <v>1691</v>
      </c>
      <c r="M11" s="8" t="str">
        <f t="shared" si="0"/>
        <v>263 725 – 270 770</v>
      </c>
      <c r="N11" s="3">
        <f t="shared" si="1"/>
        <v>241764</v>
      </c>
    </row>
    <row r="12" spans="1:17" x14ac:dyDescent="0.25">
      <c r="A12" s="5" t="s">
        <v>7</v>
      </c>
      <c r="B12" s="8">
        <v>551070</v>
      </c>
      <c r="C12" s="8">
        <v>552240</v>
      </c>
      <c r="D12" s="3">
        <v>554526</v>
      </c>
      <c r="E12" s="8">
        <v>49800</v>
      </c>
      <c r="F12" s="8">
        <v>54780</v>
      </c>
      <c r="G12" s="3">
        <v>44369</v>
      </c>
      <c r="H12" s="8">
        <v>55900</v>
      </c>
      <c r="I12" s="8">
        <v>61490</v>
      </c>
      <c r="J12" s="3">
        <v>54112</v>
      </c>
      <c r="K12" s="8">
        <v>9600</v>
      </c>
      <c r="L12" s="3">
        <v>6526</v>
      </c>
      <c r="M12" s="8" t="str">
        <f t="shared" si="0"/>
        <v>666 370 – 678 110</v>
      </c>
      <c r="N12" s="3">
        <f t="shared" si="1"/>
        <v>659533</v>
      </c>
    </row>
    <row r="13" spans="1:17" x14ac:dyDescent="0.25">
      <c r="A13" s="5" t="s">
        <v>8</v>
      </c>
      <c r="B13" s="8">
        <v>298545</v>
      </c>
      <c r="C13" s="8">
        <v>299520</v>
      </c>
      <c r="D13" s="3">
        <v>283336</v>
      </c>
      <c r="E13" s="8">
        <v>36200</v>
      </c>
      <c r="F13" s="8">
        <v>39820</v>
      </c>
      <c r="G13" s="3">
        <v>35180</v>
      </c>
      <c r="H13" s="8">
        <v>29100</v>
      </c>
      <c r="I13" s="8">
        <v>32010</v>
      </c>
      <c r="J13" s="3">
        <v>27646</v>
      </c>
      <c r="K13" s="8">
        <v>6350</v>
      </c>
      <c r="L13" s="3">
        <v>3457</v>
      </c>
      <c r="M13" s="8" t="str">
        <f t="shared" si="0"/>
        <v>370 195 – 377 700</v>
      </c>
      <c r="N13" s="3">
        <f t="shared" si="1"/>
        <v>349619</v>
      </c>
    </row>
    <row r="14" spans="1:17" x14ac:dyDescent="0.25">
      <c r="A14" s="5" t="s">
        <v>9</v>
      </c>
      <c r="B14" s="8">
        <v>391755</v>
      </c>
      <c r="C14" s="8">
        <v>393120</v>
      </c>
      <c r="D14" s="3">
        <v>376463</v>
      </c>
      <c r="E14" s="8">
        <v>43100</v>
      </c>
      <c r="F14" s="8">
        <v>47410</v>
      </c>
      <c r="G14" s="3">
        <v>47602</v>
      </c>
      <c r="H14" s="8">
        <v>53600</v>
      </c>
      <c r="I14" s="8">
        <v>58960</v>
      </c>
      <c r="J14" s="3">
        <v>48766</v>
      </c>
      <c r="K14" s="8">
        <v>9100</v>
      </c>
      <c r="L14" s="3">
        <v>6350</v>
      </c>
      <c r="M14" s="8" t="str">
        <f t="shared" si="0"/>
        <v>497 555 – 508 590</v>
      </c>
      <c r="N14" s="3">
        <f t="shared" si="1"/>
        <v>479181</v>
      </c>
    </row>
    <row r="15" spans="1:17" x14ac:dyDescent="0.25">
      <c r="A15" s="5" t="s">
        <v>10</v>
      </c>
      <c r="B15" s="8">
        <v>347880</v>
      </c>
      <c r="C15" s="8">
        <v>348660</v>
      </c>
      <c r="D15" s="3">
        <v>304841</v>
      </c>
      <c r="E15" s="8">
        <v>38500</v>
      </c>
      <c r="F15" s="8">
        <v>42350</v>
      </c>
      <c r="G15" s="3">
        <v>36893</v>
      </c>
      <c r="H15" s="8">
        <v>38600</v>
      </c>
      <c r="I15" s="8">
        <v>42460</v>
      </c>
      <c r="J15" s="3">
        <v>35861</v>
      </c>
      <c r="K15" s="8">
        <v>8350</v>
      </c>
      <c r="L15" s="3">
        <v>5762</v>
      </c>
      <c r="M15" s="8" t="str">
        <f t="shared" si="0"/>
        <v>433 330 – 441 820</v>
      </c>
      <c r="N15" s="3">
        <f t="shared" si="1"/>
        <v>383357</v>
      </c>
    </row>
    <row r="16" spans="1:17" x14ac:dyDescent="0.25">
      <c r="A16" s="5" t="s">
        <v>11</v>
      </c>
      <c r="B16" s="8">
        <v>339495</v>
      </c>
      <c r="C16" s="8">
        <v>340470</v>
      </c>
      <c r="D16" s="3">
        <v>325991</v>
      </c>
      <c r="E16" s="8">
        <v>45300</v>
      </c>
      <c r="F16" s="8">
        <v>49830</v>
      </c>
      <c r="G16" s="3">
        <v>40665</v>
      </c>
      <c r="H16" s="8">
        <v>56700</v>
      </c>
      <c r="I16" s="8">
        <v>62370</v>
      </c>
      <c r="J16" s="3">
        <v>46817</v>
      </c>
      <c r="K16" s="8">
        <v>8350</v>
      </c>
      <c r="L16" s="3">
        <v>5968</v>
      </c>
      <c r="M16" s="8" t="str">
        <f t="shared" si="0"/>
        <v>449 845 – 461 020</v>
      </c>
      <c r="N16" s="3">
        <f t="shared" si="1"/>
        <v>419441</v>
      </c>
    </row>
    <row r="17" spans="1:14" x14ac:dyDescent="0.25">
      <c r="A17" s="5" t="s">
        <v>12</v>
      </c>
      <c r="B17" s="8">
        <v>876120</v>
      </c>
      <c r="C17" s="8">
        <v>881580</v>
      </c>
      <c r="D17" s="3">
        <v>844548</v>
      </c>
      <c r="E17" s="8">
        <v>81200</v>
      </c>
      <c r="F17" s="8">
        <v>89320</v>
      </c>
      <c r="G17" s="3">
        <v>79672</v>
      </c>
      <c r="H17" s="8">
        <v>89500</v>
      </c>
      <c r="I17" s="8">
        <v>98450</v>
      </c>
      <c r="J17" s="3">
        <v>83099</v>
      </c>
      <c r="K17" s="8">
        <v>19600</v>
      </c>
      <c r="L17" s="3">
        <v>11347</v>
      </c>
      <c r="M17" s="8" t="str">
        <f t="shared" si="0"/>
        <v>1 066 420 – 1 088 950</v>
      </c>
      <c r="N17" s="3">
        <f t="shared" si="1"/>
        <v>1018666</v>
      </c>
    </row>
    <row r="18" spans="1:14" x14ac:dyDescent="0.25">
      <c r="A18" s="5" t="s">
        <v>13</v>
      </c>
      <c r="B18" s="8">
        <v>429975</v>
      </c>
      <c r="C18" s="8">
        <v>431730</v>
      </c>
      <c r="D18" s="3">
        <v>378748</v>
      </c>
      <c r="E18" s="8">
        <v>52200</v>
      </c>
      <c r="F18" s="8">
        <v>57420</v>
      </c>
      <c r="G18" s="3">
        <v>55608</v>
      </c>
      <c r="H18" s="8">
        <v>46800</v>
      </c>
      <c r="I18" s="8">
        <v>51480</v>
      </c>
      <c r="J18" s="3">
        <v>45140</v>
      </c>
      <c r="K18" s="8">
        <v>8550</v>
      </c>
      <c r="L18" s="3">
        <v>5194</v>
      </c>
      <c r="M18" s="8" t="str">
        <f t="shared" si="0"/>
        <v>537 525 – 549 180</v>
      </c>
      <c r="N18" s="3">
        <f t="shared" si="1"/>
        <v>484690</v>
      </c>
    </row>
    <row r="19" spans="1:14" x14ac:dyDescent="0.25">
      <c r="A19" s="5" t="s">
        <v>14</v>
      </c>
      <c r="B19" s="8">
        <v>397995</v>
      </c>
      <c r="C19" s="8">
        <v>398970</v>
      </c>
      <c r="D19" s="3">
        <v>378352</v>
      </c>
      <c r="E19" s="8">
        <v>48900</v>
      </c>
      <c r="F19" s="8">
        <v>53790</v>
      </c>
      <c r="G19" s="3">
        <v>45377</v>
      </c>
      <c r="H19" s="8">
        <v>46000</v>
      </c>
      <c r="I19" s="8">
        <v>50600</v>
      </c>
      <c r="J19" s="3">
        <v>41110</v>
      </c>
      <c r="K19" s="8">
        <v>7650</v>
      </c>
      <c r="L19" s="3">
        <v>5777</v>
      </c>
      <c r="M19" s="8" t="str">
        <f t="shared" si="0"/>
        <v>500 545 – 511 010</v>
      </c>
      <c r="N19" s="3">
        <f t="shared" si="1"/>
        <v>470616</v>
      </c>
    </row>
    <row r="20" spans="1:14" x14ac:dyDescent="0.25">
      <c r="A20" s="5" t="s">
        <v>15</v>
      </c>
      <c r="B20" s="8">
        <v>803805</v>
      </c>
      <c r="C20" s="8">
        <v>806730</v>
      </c>
      <c r="D20" s="3">
        <v>773393</v>
      </c>
      <c r="E20" s="8">
        <v>100500</v>
      </c>
      <c r="F20" s="8">
        <v>110550</v>
      </c>
      <c r="G20" s="3">
        <v>89720</v>
      </c>
      <c r="H20" s="8">
        <v>78000</v>
      </c>
      <c r="I20" s="8">
        <v>85800</v>
      </c>
      <c r="J20" s="3">
        <v>74957</v>
      </c>
      <c r="K20" s="8">
        <v>15850</v>
      </c>
      <c r="L20" s="3">
        <v>10012</v>
      </c>
      <c r="M20" s="8" t="str">
        <f t="shared" si="0"/>
        <v>998 155 – 1 018 930</v>
      </c>
      <c r="N20" s="3">
        <f t="shared" si="1"/>
        <v>948082</v>
      </c>
    </row>
    <row r="21" spans="1:14" x14ac:dyDescent="0.25">
      <c r="A21" s="6" t="s">
        <v>1</v>
      </c>
      <c r="B21" s="9">
        <v>7733700</v>
      </c>
      <c r="C21" s="9">
        <v>7767630</v>
      </c>
      <c r="D21" s="4">
        <v>7298288</v>
      </c>
      <c r="E21" s="9">
        <v>841500</v>
      </c>
      <c r="F21" s="9">
        <v>925650</v>
      </c>
      <c r="G21" s="4">
        <v>761900</v>
      </c>
      <c r="H21" s="9">
        <v>845900</v>
      </c>
      <c r="I21" s="9">
        <v>930490</v>
      </c>
      <c r="J21" s="4">
        <v>777086</v>
      </c>
      <c r="K21" s="9">
        <v>157200</v>
      </c>
      <c r="L21" s="4">
        <v>97804</v>
      </c>
      <c r="M21" s="9" t="str">
        <f t="shared" si="0"/>
        <v>9 578 300 – 9 780 970</v>
      </c>
      <c r="N21" s="4">
        <f t="shared" si="1"/>
        <v>8935078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2021-07-10T22:10:36Z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