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12_vakcinace\"/>
    </mc:Choice>
  </mc:AlternateContent>
  <xr:revisionPtr revIDLastSave="0" documentId="13_ncr:1_{7AA512A5-EE85-4426-B45A-06FF1DE8901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<sst xmlns="http://schemas.openxmlformats.org/spreadsheetml/2006/main" count="38" uniqueCount="31">
  <si>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</si>
  <si>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</si>
  <si>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</si>
  <si>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</si>
  <si>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</si>
  <si>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</si>
  <si>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</si>
  <si>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</si>
  <si>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</si>
  <si>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</si>
  <si>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</si>
  <si>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</si>
  <si>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</si>
  <si>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</si>
  <si>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</si>
  <si>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</si>
  <si>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</si>
  <si>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</si>
  <si>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</si>
  <si>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</si>
  <si>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</si>
  <si>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</si>
  <si>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</si>
  <si>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</si>
  <si>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</si>
  <si>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</si>
  <si>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</si>
  <si>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</si>
  <si>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</si>
  <si>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12.07.2021 21:51</t>
  </si>
  <si>
    <t>Stav k datu: 12.07.2021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</si>
</sst>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1582815</v>
      </c>
      <c r="C7" s="8">
        <v>1593540</v>
      </c>
      <c r="D7" s="3">
        <v>1324211</v>
      </c>
      <c r="E7" s="8">
        <v>149000</v>
      </c>
      <c r="F7" s="8">
        <v>163900</v>
      </c>
      <c r="G7" s="3">
        <v>118069</v>
      </c>
      <c r="H7" s="8">
        <v>92700</v>
      </c>
      <c r="I7" s="8">
        <v>101970</v>
      </c>
      <c r="J7" s="3">
        <v>84784</v>
      </c>
      <c r="K7" s="8">
        <v>23450</v>
      </c>
      <c r="L7" s="3">
        <v>12098</v>
      </c>
      <c r="M7" s="8" t="str">
        <f>FIXED(B7+E7+H7+K7,0)&amp;" – "&amp;FIXED(C7+F7+I7+K7,0)</f>
        <v>1 847 965 – 1 882 860</v>
      </c>
      <c r="N7" s="3">
        <f>D7+G7+J7+L7</f>
        <v>1539162</v>
      </c>
    </row>
    <row r="8" spans="1:17" x14ac:dyDescent="0.25">
      <c r="A8" s="5" t="s">
        <v>3</v>
      </c>
      <c r="B8" s="8">
        <v>890175</v>
      </c>
      <c r="C8" s="8">
        <v>892710</v>
      </c>
      <c r="D8" s="3">
        <v>753534</v>
      </c>
      <c r="E8" s="8">
        <v>81600</v>
      </c>
      <c r="F8" s="8">
        <v>89760</v>
      </c>
      <c r="G8" s="3">
        <v>76578</v>
      </c>
      <c r="H8" s="8">
        <v>118500</v>
      </c>
      <c r="I8" s="8">
        <v>130350</v>
      </c>
      <c r="J8" s="3">
        <v>105658</v>
      </c>
      <c r="K8" s="8">
        <v>19200</v>
      </c>
      <c r="L8" s="3">
        <v>12225</v>
      </c>
      <c r="M8" s="8" t="str">
        <f t="shared" ref="M8:M21" si="0">FIXED(B8+E8+H8+K8,0)&amp;" – "&amp;FIXED(C8+F8+I8+K8,0)</f>
        <v>1 109 475 – 1 132 020</v>
      </c>
      <c r="N8" s="3">
        <f t="shared" ref="N8:N21" si="1">D8+G8+J8+L8</f>
        <v>947995</v>
      </c>
    </row>
    <row r="9" spans="1:17" x14ac:dyDescent="0.25">
      <c r="A9" s="5" t="s">
        <v>4</v>
      </c>
      <c r="B9" s="8">
        <v>485940</v>
      </c>
      <c r="C9" s="8">
        <v>487890</v>
      </c>
      <c r="D9" s="3">
        <v>462821</v>
      </c>
      <c r="E9" s="8">
        <v>45700</v>
      </c>
      <c r="F9" s="8">
        <v>50270</v>
      </c>
      <c r="G9" s="3">
        <v>46759</v>
      </c>
      <c r="H9" s="8">
        <v>43500</v>
      </c>
      <c r="I9" s="8">
        <v>47850</v>
      </c>
      <c r="J9" s="3">
        <v>44591</v>
      </c>
      <c r="K9" s="8">
        <v>9300</v>
      </c>
      <c r="L9" s="3">
        <v>6009</v>
      </c>
      <c r="M9" s="8" t="str">
        <f t="shared" si="0"/>
        <v>584 440 – 595 310</v>
      </c>
      <c r="N9" s="3">
        <f t="shared" si="1"/>
        <v>560180</v>
      </c>
    </row>
    <row r="10" spans="1:17" x14ac:dyDescent="0.25">
      <c r="A10" s="5" t="s">
        <v>5</v>
      </c>
      <c r="B10" s="8">
        <v>436995</v>
      </c>
      <c r="C10" s="8">
        <v>438750</v>
      </c>
      <c r="D10" s="3">
        <v>407673</v>
      </c>
      <c r="E10" s="8">
        <v>48000</v>
      </c>
      <c r="F10" s="8">
        <v>52800</v>
      </c>
      <c r="G10" s="3">
        <v>31776</v>
      </c>
      <c r="H10" s="8">
        <v>50900</v>
      </c>
      <c r="I10" s="8">
        <v>55990</v>
      </c>
      <c r="J10" s="3">
        <v>42223</v>
      </c>
      <c r="K10" s="8">
        <v>8700</v>
      </c>
      <c r="L10" s="3">
        <v>5727</v>
      </c>
      <c r="M10" s="8" t="str">
        <f t="shared" si="0"/>
        <v>544 595 – 556 240</v>
      </c>
      <c r="N10" s="3">
        <f t="shared" si="1"/>
        <v>487399</v>
      </c>
    </row>
    <row r="11" spans="1:17" x14ac:dyDescent="0.25">
      <c r="A11" s="5" t="s">
        <v>6</v>
      </c>
      <c r="B11" s="8">
        <v>205335</v>
      </c>
      <c r="C11" s="8">
        <v>205920</v>
      </c>
      <c r="D11" s="3">
        <v>180917</v>
      </c>
      <c r="E11" s="8">
        <v>18600</v>
      </c>
      <c r="F11" s="8">
        <v>20460</v>
      </c>
      <c r="G11" s="3">
        <v>17827</v>
      </c>
      <c r="H11" s="8">
        <v>46000</v>
      </c>
      <c r="I11" s="8">
        <v>50600</v>
      </c>
      <c r="J11" s="3">
        <v>44545</v>
      </c>
      <c r="K11" s="8">
        <v>3150</v>
      </c>
      <c r="L11" s="3">
        <v>1742</v>
      </c>
      <c r="M11" s="8" t="str">
        <f t="shared" si="0"/>
        <v>273 085 – 280 130</v>
      </c>
      <c r="N11" s="3">
        <f t="shared" si="1"/>
        <v>245031</v>
      </c>
    </row>
    <row r="12" spans="1:17" x14ac:dyDescent="0.25">
      <c r="A12" s="5" t="s">
        <v>7</v>
      </c>
      <c r="B12" s="8">
        <v>592020</v>
      </c>
      <c r="C12" s="8">
        <v>593190</v>
      </c>
      <c r="D12" s="3">
        <v>559689</v>
      </c>
      <c r="E12" s="8">
        <v>45000</v>
      </c>
      <c r="F12" s="8">
        <v>49500</v>
      </c>
      <c r="G12" s="3">
        <v>45157</v>
      </c>
      <c r="H12" s="8">
        <v>55800</v>
      </c>
      <c r="I12" s="8">
        <v>61380</v>
      </c>
      <c r="J12" s="3">
        <v>54679</v>
      </c>
      <c r="K12" s="8">
        <v>9650</v>
      </c>
      <c r="L12" s="3">
        <v>6596</v>
      </c>
      <c r="M12" s="8" t="str">
        <f t="shared" si="0"/>
        <v>702 470 – 713 720</v>
      </c>
      <c r="N12" s="3">
        <f t="shared" si="1"/>
        <v>666121</v>
      </c>
    </row>
    <row r="13" spans="1:17" x14ac:dyDescent="0.25">
      <c r="A13" s="5" t="s">
        <v>8</v>
      </c>
      <c r="B13" s="8">
        <v>313755</v>
      </c>
      <c r="C13" s="8">
        <v>314730</v>
      </c>
      <c r="D13" s="3">
        <v>287616</v>
      </c>
      <c r="E13" s="8">
        <v>36200</v>
      </c>
      <c r="F13" s="8">
        <v>39820</v>
      </c>
      <c r="G13" s="3">
        <v>35499</v>
      </c>
      <c r="H13" s="8">
        <v>29100</v>
      </c>
      <c r="I13" s="8">
        <v>32010</v>
      </c>
      <c r="J13" s="3">
        <v>27992</v>
      </c>
      <c r="K13" s="8">
        <v>6350</v>
      </c>
      <c r="L13" s="3">
        <v>3491</v>
      </c>
      <c r="M13" s="8" t="str">
        <f t="shared" si="0"/>
        <v>385 405 – 392 910</v>
      </c>
      <c r="N13" s="3">
        <f t="shared" si="1"/>
        <v>354598</v>
      </c>
    </row>
    <row r="14" spans="1:17" x14ac:dyDescent="0.25">
      <c r="A14" s="5" t="s">
        <v>9</v>
      </c>
      <c r="B14" s="8">
        <v>403455</v>
      </c>
      <c r="C14" s="8">
        <v>404820</v>
      </c>
      <c r="D14" s="3">
        <v>382021</v>
      </c>
      <c r="E14" s="8">
        <v>43100</v>
      </c>
      <c r="F14" s="8">
        <v>47410</v>
      </c>
      <c r="G14" s="3">
        <v>48167</v>
      </c>
      <c r="H14" s="8">
        <v>53600</v>
      </c>
      <c r="I14" s="8">
        <v>58960</v>
      </c>
      <c r="J14" s="3">
        <v>49131</v>
      </c>
      <c r="K14" s="8">
        <v>9100</v>
      </c>
      <c r="L14" s="3">
        <v>6436</v>
      </c>
      <c r="M14" s="8" t="str">
        <f t="shared" si="0"/>
        <v>509 255 – 520 290</v>
      </c>
      <c r="N14" s="3">
        <f t="shared" si="1"/>
        <v>485755</v>
      </c>
    </row>
    <row r="15" spans="1:17" x14ac:dyDescent="0.25">
      <c r="A15" s="5" t="s">
        <v>10</v>
      </c>
      <c r="B15" s="8">
        <v>374790</v>
      </c>
      <c r="C15" s="8">
        <v>375570</v>
      </c>
      <c r="D15" s="3">
        <v>308673</v>
      </c>
      <c r="E15" s="8">
        <v>38500</v>
      </c>
      <c r="F15" s="8">
        <v>42350</v>
      </c>
      <c r="G15" s="3">
        <v>37328</v>
      </c>
      <c r="H15" s="8">
        <v>38600</v>
      </c>
      <c r="I15" s="8">
        <v>42460</v>
      </c>
      <c r="J15" s="3">
        <v>36180</v>
      </c>
      <c r="K15" s="8">
        <v>8350</v>
      </c>
      <c r="L15" s="3">
        <v>5839</v>
      </c>
      <c r="M15" s="8" t="str">
        <f t="shared" si="0"/>
        <v>460 240 – 468 730</v>
      </c>
      <c r="N15" s="3">
        <f t="shared" si="1"/>
        <v>388020</v>
      </c>
    </row>
    <row r="16" spans="1:17" x14ac:dyDescent="0.25">
      <c r="A16" s="5" t="s">
        <v>11</v>
      </c>
      <c r="B16" s="8">
        <v>366405</v>
      </c>
      <c r="C16" s="8">
        <v>367380</v>
      </c>
      <c r="D16" s="3">
        <v>329778</v>
      </c>
      <c r="E16" s="8">
        <v>44100</v>
      </c>
      <c r="F16" s="8">
        <v>48510</v>
      </c>
      <c r="G16" s="3">
        <v>41956</v>
      </c>
      <c r="H16" s="8">
        <v>56300</v>
      </c>
      <c r="I16" s="8">
        <v>61930</v>
      </c>
      <c r="J16" s="3">
        <v>47174</v>
      </c>
      <c r="K16" s="8">
        <v>8350</v>
      </c>
      <c r="L16" s="3">
        <v>6006</v>
      </c>
      <c r="M16" s="8" t="str">
        <f t="shared" si="0"/>
        <v>475 155 – 486 170</v>
      </c>
      <c r="N16" s="3">
        <f t="shared" si="1"/>
        <v>424914</v>
      </c>
    </row>
    <row r="17" spans="1:14" x14ac:dyDescent="0.25">
      <c r="A17" s="5" t="s">
        <v>12</v>
      </c>
      <c r="B17" s="8">
        <v>915900</v>
      </c>
      <c r="C17" s="8">
        <v>921360</v>
      </c>
      <c r="D17" s="3">
        <v>856088</v>
      </c>
      <c r="E17" s="8">
        <v>81200</v>
      </c>
      <c r="F17" s="8">
        <v>89320</v>
      </c>
      <c r="G17" s="3">
        <v>80875</v>
      </c>
      <c r="H17" s="8">
        <v>89500</v>
      </c>
      <c r="I17" s="8">
        <v>98450</v>
      </c>
      <c r="J17" s="3">
        <v>83659</v>
      </c>
      <c r="K17" s="8">
        <v>19600</v>
      </c>
      <c r="L17" s="3">
        <v>11494</v>
      </c>
      <c r="M17" s="8" t="str">
        <f t="shared" si="0"/>
        <v>1 106 200 – 1 128 730</v>
      </c>
      <c r="N17" s="3">
        <f t="shared" si="1"/>
        <v>1032116</v>
      </c>
    </row>
    <row r="18" spans="1:14" x14ac:dyDescent="0.25">
      <c r="A18" s="5" t="s">
        <v>13</v>
      </c>
      <c r="B18" s="8">
        <v>466245</v>
      </c>
      <c r="C18" s="8">
        <v>468000</v>
      </c>
      <c r="D18" s="3">
        <v>384712</v>
      </c>
      <c r="E18" s="8">
        <v>52200</v>
      </c>
      <c r="F18" s="8">
        <v>57420</v>
      </c>
      <c r="G18" s="3">
        <v>56073</v>
      </c>
      <c r="H18" s="8">
        <v>46800</v>
      </c>
      <c r="I18" s="8">
        <v>51480</v>
      </c>
      <c r="J18" s="3">
        <v>45500</v>
      </c>
      <c r="K18" s="8">
        <v>8550</v>
      </c>
      <c r="L18" s="3">
        <v>5295</v>
      </c>
      <c r="M18" s="8" t="str">
        <f t="shared" si="0"/>
        <v>573 795 – 585 450</v>
      </c>
      <c r="N18" s="3">
        <f t="shared" si="1"/>
        <v>491580</v>
      </c>
    </row>
    <row r="19" spans="1:14" x14ac:dyDescent="0.25">
      <c r="A19" s="5" t="s">
        <v>14</v>
      </c>
      <c r="B19" s="8">
        <v>436605</v>
      </c>
      <c r="C19" s="8">
        <v>437580</v>
      </c>
      <c r="D19" s="3">
        <v>384418</v>
      </c>
      <c r="E19" s="8">
        <v>48900</v>
      </c>
      <c r="F19" s="8">
        <v>53790</v>
      </c>
      <c r="G19" s="3">
        <v>45988</v>
      </c>
      <c r="H19" s="8">
        <v>46000</v>
      </c>
      <c r="I19" s="8">
        <v>50600</v>
      </c>
      <c r="J19" s="3">
        <v>41415</v>
      </c>
      <c r="K19" s="8">
        <v>7650</v>
      </c>
      <c r="L19" s="3">
        <v>5808</v>
      </c>
      <c r="M19" s="8" t="str">
        <f t="shared" si="0"/>
        <v>539 155 – 549 620</v>
      </c>
      <c r="N19" s="3">
        <f t="shared" si="1"/>
        <v>477629</v>
      </c>
    </row>
    <row r="20" spans="1:14" x14ac:dyDescent="0.25">
      <c r="A20" s="5" t="s">
        <v>15</v>
      </c>
      <c r="B20" s="8">
        <v>877515</v>
      </c>
      <c r="C20" s="8">
        <v>880440</v>
      </c>
      <c r="D20" s="3">
        <v>785155</v>
      </c>
      <c r="E20" s="8">
        <v>100500</v>
      </c>
      <c r="F20" s="8">
        <v>110550</v>
      </c>
      <c r="G20" s="3">
        <v>90622</v>
      </c>
      <c r="H20" s="8">
        <v>77900</v>
      </c>
      <c r="I20" s="8">
        <v>85690</v>
      </c>
      <c r="J20" s="3">
        <v>75606</v>
      </c>
      <c r="K20" s="8">
        <v>15850</v>
      </c>
      <c r="L20" s="3">
        <v>10160</v>
      </c>
      <c r="M20" s="8" t="str">
        <f t="shared" si="0"/>
        <v>1 071 765 – 1 092 530</v>
      </c>
      <c r="N20" s="3">
        <f t="shared" si="1"/>
        <v>961543</v>
      </c>
    </row>
    <row r="21" spans="1:14" x14ac:dyDescent="0.25">
      <c r="A21" s="6" t="s">
        <v>1</v>
      </c>
      <c r="B21" s="9">
        <v>8347950</v>
      </c>
      <c r="C21" s="9">
        <v>8381880</v>
      </c>
      <c r="D21" s="4">
        <v>7407306</v>
      </c>
      <c r="E21" s="9">
        <v>832600</v>
      </c>
      <c r="F21" s="9">
        <v>915860</v>
      </c>
      <c r="G21" s="4">
        <v>772674</v>
      </c>
      <c r="H21" s="9">
        <v>845200</v>
      </c>
      <c r="I21" s="9">
        <v>929720</v>
      </c>
      <c r="J21" s="4">
        <v>783137</v>
      </c>
      <c r="K21" s="9">
        <v>157250</v>
      </c>
      <c r="L21" s="4">
        <v>98926</v>
      </c>
      <c r="M21" s="9" t="str">
        <f t="shared" si="0"/>
        <v>10 183 000 – 10 384 710</v>
      </c>
      <c r="N21" s="4">
        <f t="shared" si="1"/>
        <v>9062043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2021-07-13T01:14:54Z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