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2_vakcinace\"/>
    </mc:Choice>
  </mc:AlternateContent>
  <xr:revisionPtr revIDLastSave="0" documentId="13_ncr:1_{00660400-DCC8-4292-8477-B10CF79FD43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6" i="5" l="1"/>
  <c r="AZ17" i="5" s="1"/>
  <c r="AZ18" i="5" s="1"/>
  <c r="AK39" i="2"/>
  <c r="AL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AJ16" i="5" l="1"/>
  <c r="AJ17" i="5" s="1"/>
  <c r="AJ18" i="5" s="1"/>
  <c r="BE111" i="3"/>
  <c r="BE112" i="3" s="1"/>
  <c r="BE113" i="3" s="1"/>
  <c r="AK26" i="2" l="1"/>
  <c r="AL26" i="2" s="1"/>
  <c r="AK25" i="2"/>
  <c r="AL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J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3" i="2" l="1"/>
  <c r="AB43" i="2"/>
  <c r="AZ63" i="4"/>
  <c r="AZ64" i="4" s="1"/>
  <c r="AZ65" i="4" s="1"/>
  <c r="AD16" i="5" l="1"/>
  <c r="AD17" i="5" s="1"/>
  <c r="AD18" i="5" s="1"/>
  <c r="BW27" i="3"/>
  <c r="BX27" i="3" s="1"/>
  <c r="BY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P2" i="4"/>
  <c r="BQ2" i="4" s="1"/>
  <c r="BR2" i="4" s="1"/>
  <c r="BP3" i="4"/>
  <c r="BQ3" i="4" s="1"/>
  <c r="BR3" i="4" s="1"/>
  <c r="BP4" i="4"/>
  <c r="BQ4" i="4" s="1"/>
  <c r="BR4" i="4" s="1"/>
  <c r="BP5" i="4"/>
  <c r="BQ5" i="4" s="1"/>
  <c r="BR5" i="4" s="1"/>
  <c r="BP6" i="4"/>
  <c r="BQ6" i="4" s="1"/>
  <c r="BR6" i="4" s="1"/>
  <c r="BP7" i="4"/>
  <c r="BQ7" i="4" s="1"/>
  <c r="BR7" i="4" s="1"/>
  <c r="BP8" i="4"/>
  <c r="BQ8" i="4" s="1"/>
  <c r="BR8" i="4" s="1"/>
  <c r="BP9" i="4"/>
  <c r="BQ9" i="4" s="1"/>
  <c r="BR9" i="4" s="1"/>
  <c r="BP10" i="4"/>
  <c r="BQ10" i="4" s="1"/>
  <c r="BR10" i="4" s="1"/>
  <c r="BP11" i="4"/>
  <c r="BQ11" i="4" s="1"/>
  <c r="BR11" i="4" s="1"/>
  <c r="BP12" i="4"/>
  <c r="BQ12" i="4" s="1"/>
  <c r="BR12" i="4" s="1"/>
  <c r="BP13" i="4"/>
  <c r="BQ13" i="4" s="1"/>
  <c r="BR13" i="4" s="1"/>
  <c r="BP14" i="4"/>
  <c r="BQ14" i="4" s="1"/>
  <c r="BR14" i="4" s="1"/>
  <c r="BP15" i="4"/>
  <c r="BQ15" i="4" s="1"/>
  <c r="BR15" i="4" s="1"/>
  <c r="BP16" i="4"/>
  <c r="BQ16" i="4" s="1"/>
  <c r="BR16" i="4" s="1"/>
  <c r="BP17" i="4"/>
  <c r="BQ17" i="4" s="1"/>
  <c r="BR17" i="4" s="1"/>
  <c r="BP18" i="4"/>
  <c r="BQ18" i="4" s="1"/>
  <c r="BR18" i="4" s="1"/>
  <c r="BP19" i="4"/>
  <c r="BQ19" i="4" s="1"/>
  <c r="BR19" i="4" s="1"/>
  <c r="BP20" i="4"/>
  <c r="BQ20" i="4" s="1"/>
  <c r="BR20" i="4" s="1"/>
  <c r="BP21" i="4"/>
  <c r="BQ21" i="4" s="1"/>
  <c r="BR21" i="4" s="1"/>
  <c r="BP22" i="4"/>
  <c r="BQ22" i="4" s="1"/>
  <c r="BR22" i="4" s="1"/>
  <c r="BP23" i="4"/>
  <c r="BQ23" i="4" s="1"/>
  <c r="BR23" i="4" s="1"/>
  <c r="BP24" i="4"/>
  <c r="BQ24" i="4" s="1"/>
  <c r="BR24" i="4" s="1"/>
  <c r="BP25" i="4"/>
  <c r="BQ25" i="4" s="1"/>
  <c r="BR25" i="4" s="1"/>
  <c r="BP26" i="4"/>
  <c r="BQ26" i="4" s="1"/>
  <c r="BR26" i="4" s="1"/>
  <c r="BP27" i="4"/>
  <c r="BQ27" i="4" s="1"/>
  <c r="BR27" i="4" s="1"/>
  <c r="BP28" i="4"/>
  <c r="BQ28" i="4" s="1"/>
  <c r="BR28" i="4" s="1"/>
  <c r="BP29" i="4"/>
  <c r="BQ29" i="4" s="1"/>
  <c r="BR29" i="4" s="1"/>
  <c r="BP30" i="4"/>
  <c r="BQ30" i="4" s="1"/>
  <c r="BR30" i="4" s="1"/>
  <c r="BP31" i="4"/>
  <c r="BQ31" i="4" s="1"/>
  <c r="BR31" i="4" s="1"/>
  <c r="BP32" i="4"/>
  <c r="BQ32" i="4" s="1"/>
  <c r="BR32" i="4" s="1"/>
  <c r="BP33" i="4"/>
  <c r="BQ33" i="4" s="1"/>
  <c r="BR33" i="4" s="1"/>
  <c r="BP34" i="4"/>
  <c r="BQ34" i="4" s="1"/>
  <c r="BR34" i="4" s="1"/>
  <c r="BP35" i="4"/>
  <c r="BQ35" i="4" s="1"/>
  <c r="BR35" i="4" s="1"/>
  <c r="BP36" i="4"/>
  <c r="BQ36" i="4" s="1"/>
  <c r="BR36" i="4" s="1"/>
  <c r="BP37" i="4"/>
  <c r="BQ37" i="4" s="1"/>
  <c r="BR37" i="4" s="1"/>
  <c r="BP38" i="4"/>
  <c r="BQ38" i="4" s="1"/>
  <c r="BR38" i="4" s="1"/>
  <c r="BP39" i="4"/>
  <c r="BQ39" i="4" s="1"/>
  <c r="BR39" i="4" s="1"/>
  <c r="BP40" i="4"/>
  <c r="BQ40" i="4" s="1"/>
  <c r="BR40" i="4" s="1"/>
  <c r="BP41" i="4"/>
  <c r="BQ41" i="4" s="1"/>
  <c r="BR41" i="4" s="1"/>
  <c r="BP42" i="4"/>
  <c r="BQ42" i="4" s="1"/>
  <c r="BR42" i="4" s="1"/>
  <c r="BP43" i="4"/>
  <c r="BQ43" i="4" s="1"/>
  <c r="BR43" i="4" s="1"/>
  <c r="BP44" i="4"/>
  <c r="BQ44" i="4" s="1"/>
  <c r="BR44" i="4" s="1"/>
  <c r="BP45" i="4"/>
  <c r="BQ45" i="4" s="1"/>
  <c r="BR45" i="4" s="1"/>
  <c r="BP46" i="4"/>
  <c r="BQ46" i="4" s="1"/>
  <c r="BR46" i="4" s="1"/>
  <c r="BP47" i="4"/>
  <c r="BQ47" i="4" s="1"/>
  <c r="BR47" i="4" s="1"/>
  <c r="BP48" i="4"/>
  <c r="BQ48" i="4" s="1"/>
  <c r="BR48" i="4" s="1"/>
  <c r="BP49" i="4"/>
  <c r="BQ49" i="4" s="1"/>
  <c r="BR49" i="4" s="1"/>
  <c r="BP50" i="4"/>
  <c r="BQ50" i="4" s="1"/>
  <c r="BR50" i="4" s="1"/>
  <c r="BP51" i="4"/>
  <c r="BQ51" i="4" s="1"/>
  <c r="BR51" i="4" s="1"/>
  <c r="BP52" i="4"/>
  <c r="BQ52" i="4" s="1"/>
  <c r="BR52" i="4" s="1"/>
  <c r="BP53" i="4"/>
  <c r="BQ53" i="4" s="1"/>
  <c r="BR53" i="4" s="1"/>
  <c r="BP54" i="4"/>
  <c r="BQ54" i="4" s="1"/>
  <c r="BR54" i="4" s="1"/>
  <c r="BP55" i="4"/>
  <c r="BQ55" i="4" s="1"/>
  <c r="BR55" i="4" s="1"/>
  <c r="BP56" i="4"/>
  <c r="BQ56" i="4" s="1"/>
  <c r="BR56" i="4" s="1"/>
  <c r="BP57" i="4"/>
  <c r="BQ57" i="4" s="1"/>
  <c r="BR57" i="4" s="1"/>
  <c r="BP58" i="4"/>
  <c r="BQ58" i="4" s="1"/>
  <c r="BR58" i="4" s="1"/>
  <c r="BP59" i="4"/>
  <c r="BQ59" i="4" s="1"/>
  <c r="BR59" i="4" s="1"/>
  <c r="BP60" i="4"/>
  <c r="BQ60" i="4" s="1"/>
  <c r="BR60" i="4" s="1"/>
  <c r="BP61" i="4"/>
  <c r="BQ61" i="4" s="1"/>
  <c r="BR61" i="4" s="1"/>
  <c r="BP62" i="4"/>
  <c r="BQ62" i="4" s="1"/>
  <c r="BR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3" i="2" l="1"/>
  <c r="BW108" i="3"/>
  <c r="BX108" i="3" s="1"/>
  <c r="BY108" i="3" s="1"/>
  <c r="BW107" i="3"/>
  <c r="BX107" i="3" s="1"/>
  <c r="BY107" i="3" s="1"/>
  <c r="BW106" i="3"/>
  <c r="BX106" i="3" s="1"/>
  <c r="BY106" i="3" s="1"/>
  <c r="BW105" i="3"/>
  <c r="BX105" i="3" s="1"/>
  <c r="BY105" i="3" s="1"/>
  <c r="BW104" i="3"/>
  <c r="BX104" i="3" s="1"/>
  <c r="BY104" i="3" s="1"/>
  <c r="BW103" i="3"/>
  <c r="BX103" i="3" s="1"/>
  <c r="BY103" i="3" s="1"/>
  <c r="BW102" i="3"/>
  <c r="BX102" i="3" s="1"/>
  <c r="BY102" i="3" s="1"/>
  <c r="BW101" i="3"/>
  <c r="BX101" i="3" s="1"/>
  <c r="BY101" i="3" s="1"/>
  <c r="BW100" i="3"/>
  <c r="BX100" i="3" s="1"/>
  <c r="BY100" i="3" s="1"/>
  <c r="BW99" i="3"/>
  <c r="BX99" i="3" s="1"/>
  <c r="BY99" i="3" s="1"/>
  <c r="BW98" i="3"/>
  <c r="BX98" i="3" s="1"/>
  <c r="BY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V111" i="3"/>
  <c r="BV112" i="3" s="1"/>
  <c r="BV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W88" i="3" l="1"/>
  <c r="BX88" i="3" s="1"/>
  <c r="BY88" i="3" s="1"/>
  <c r="BW87" i="3"/>
  <c r="BX87" i="3" s="1"/>
  <c r="BY87" i="3" s="1"/>
  <c r="BW86" i="3"/>
  <c r="BX86" i="3" s="1"/>
  <c r="BY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W95" i="3" l="1"/>
  <c r="BX95" i="3" s="1"/>
  <c r="BY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3" i="2"/>
  <c r="BW55" i="3" l="1"/>
  <c r="BX55" i="3" s="1"/>
  <c r="BY55" i="3" s="1"/>
  <c r="BW54" i="3"/>
  <c r="BX54" i="3" s="1"/>
  <c r="BY54" i="3" s="1"/>
  <c r="BW53" i="3"/>
  <c r="BX53" i="3" s="1"/>
  <c r="BY53" i="3" s="1"/>
  <c r="BW52" i="3"/>
  <c r="BX52" i="3" s="1"/>
  <c r="BY52" i="3" s="1"/>
  <c r="BW51" i="3"/>
  <c r="BX51" i="3" s="1"/>
  <c r="BY51" i="3" s="1"/>
  <c r="BW50" i="3"/>
  <c r="BX50" i="3" s="1"/>
  <c r="BY50" i="3" s="1"/>
  <c r="BW49" i="3"/>
  <c r="BX49" i="3" s="1"/>
  <c r="BY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BW94" i="3" l="1"/>
  <c r="BX94" i="3" s="1"/>
  <c r="BY94" i="3" s="1"/>
  <c r="BW93" i="3"/>
  <c r="BX93" i="3" s="1"/>
  <c r="BY93" i="3" s="1"/>
  <c r="BW92" i="3"/>
  <c r="BX92" i="3" s="1"/>
  <c r="BY92" i="3" s="1"/>
  <c r="BW91" i="3"/>
  <c r="BX91" i="3" s="1"/>
  <c r="BY91" i="3" s="1"/>
  <c r="L16" i="5"/>
  <c r="L17" i="5" s="1"/>
  <c r="L18" i="5" s="1"/>
  <c r="K16" i="5" l="1"/>
  <c r="K17" i="5" s="1"/>
  <c r="K18" i="5" s="1"/>
  <c r="AG63" i="4"/>
  <c r="AG64" i="4" s="1"/>
  <c r="AG65" i="4" s="1"/>
  <c r="BW2" i="3" l="1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9" i="3"/>
  <c r="BW90" i="3"/>
  <c r="BW96" i="3"/>
  <c r="BW97" i="3"/>
  <c r="BW109" i="3"/>
  <c r="BW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O63" i="4"/>
  <c r="BO64" i="4" s="1"/>
  <c r="W43" i="2"/>
  <c r="AK37" i="2" l="1"/>
  <c r="AL37" i="2" s="1"/>
  <c r="AK36" i="2"/>
  <c r="AL36" i="2" s="1"/>
  <c r="J43" i="2"/>
  <c r="K43" i="2"/>
  <c r="L43" i="2"/>
  <c r="M43" i="2"/>
  <c r="P43" i="2"/>
  <c r="Q43" i="2"/>
  <c r="R43" i="2"/>
  <c r="S43" i="2"/>
  <c r="T43" i="2"/>
  <c r="U43" i="2"/>
  <c r="V43" i="2"/>
  <c r="AJ43" i="2"/>
  <c r="D43" i="2"/>
  <c r="E43" i="2"/>
  <c r="F43" i="2"/>
  <c r="G43" i="2"/>
  <c r="H43" i="2"/>
  <c r="I43" i="2"/>
  <c r="N43" i="2"/>
  <c r="O43" i="2"/>
  <c r="AC65" i="4"/>
  <c r="G16" i="5"/>
  <c r="G17" i="5" s="1"/>
  <c r="G18" i="5" s="1"/>
  <c r="BX28" i="3" l="1"/>
  <c r="BY28" i="3" s="1"/>
  <c r="BX26" i="3"/>
  <c r="BY26" i="3" s="1"/>
  <c r="F16" i="5"/>
  <c r="F17" i="5" s="1"/>
  <c r="F18" i="5" s="1"/>
  <c r="E16" i="5" l="1"/>
  <c r="E17" i="5" s="1"/>
  <c r="E18" i="5" s="1"/>
  <c r="BB10" i="5" l="1"/>
  <c r="BC10" i="5" s="1"/>
  <c r="BD10" i="5" s="1"/>
  <c r="BB9" i="5"/>
  <c r="BC9" i="5" s="1"/>
  <c r="BD9" i="5" s="1"/>
  <c r="BA16" i="5"/>
  <c r="BA17" i="5" s="1"/>
  <c r="BA18" i="5" s="1"/>
  <c r="D16" i="5"/>
  <c r="D17" i="5" s="1"/>
  <c r="D18" i="5" s="1"/>
  <c r="BB15" i="5"/>
  <c r="BC15" i="5" s="1"/>
  <c r="BD15" i="5" s="1"/>
  <c r="BB14" i="5"/>
  <c r="BC14" i="5" s="1"/>
  <c r="BD14" i="5" s="1"/>
  <c r="BB13" i="5"/>
  <c r="BC13" i="5" s="1"/>
  <c r="BD13" i="5" s="1"/>
  <c r="BB12" i="5"/>
  <c r="BC12" i="5" s="1"/>
  <c r="BD12" i="5" s="1"/>
  <c r="BB11" i="5"/>
  <c r="BC11" i="5" s="1"/>
  <c r="BD11" i="5" s="1"/>
  <c r="BB8" i="5"/>
  <c r="BC8" i="5" s="1"/>
  <c r="BD8" i="5" s="1"/>
  <c r="BB7" i="5"/>
  <c r="BC7" i="5" s="1"/>
  <c r="BD7" i="5" s="1"/>
  <c r="BB6" i="5"/>
  <c r="BC6" i="5" s="1"/>
  <c r="BD6" i="5" s="1"/>
  <c r="BB5" i="5"/>
  <c r="BC5" i="5" s="1"/>
  <c r="BD5" i="5" s="1"/>
  <c r="BB4" i="5"/>
  <c r="BC4" i="5" s="1"/>
  <c r="BD4" i="5" s="1"/>
  <c r="BB3" i="5"/>
  <c r="BC3" i="5" s="1"/>
  <c r="BD3" i="5" s="1"/>
  <c r="BB2" i="5"/>
  <c r="BC2" i="5" s="1"/>
  <c r="BD2" i="5" s="1"/>
  <c r="BB16" i="5" l="1"/>
  <c r="BB17" i="5" s="1"/>
  <c r="BB18" i="5" s="1"/>
  <c r="AB65" i="4"/>
  <c r="AA65" i="4" l="1"/>
  <c r="Z65" i="4" l="1"/>
  <c r="AK29" i="2" l="1"/>
  <c r="AL29" i="2" s="1"/>
  <c r="AK28" i="2"/>
  <c r="AL28" i="2" s="1"/>
  <c r="BX70" i="3" l="1"/>
  <c r="BY70" i="3" s="1"/>
  <c r="Y65" i="4" l="1"/>
  <c r="BX19" i="3"/>
  <c r="BY19" i="3" s="1"/>
  <c r="X65" i="4" l="1"/>
  <c r="W65" i="4" l="1"/>
  <c r="BX64" i="3" l="1"/>
  <c r="BY64" i="3" s="1"/>
  <c r="BX63" i="3"/>
  <c r="BY63" i="3" s="1"/>
  <c r="V65" i="4" l="1"/>
  <c r="BX90" i="3" l="1"/>
  <c r="BY90" i="3" s="1"/>
  <c r="BX29" i="3"/>
  <c r="BY29" i="3" s="1"/>
  <c r="BX25" i="3"/>
  <c r="BY25" i="3" s="1"/>
  <c r="BX24" i="3"/>
  <c r="BY24" i="3" s="1"/>
  <c r="BX23" i="3"/>
  <c r="BY23" i="3" s="1"/>
  <c r="BX22" i="3"/>
  <c r="BY22" i="3" s="1"/>
  <c r="AK27" i="2" l="1"/>
  <c r="AL27" i="2" s="1"/>
  <c r="U65" i="4" l="1"/>
  <c r="T65" i="4" l="1"/>
  <c r="S65" i="4" l="1"/>
  <c r="R65" i="4" l="1"/>
  <c r="O65" i="4" l="1"/>
  <c r="P65" i="4"/>
  <c r="Q65" i="4"/>
  <c r="BX68" i="3" l="1"/>
  <c r="BY68" i="3" s="1"/>
  <c r="BX67" i="3"/>
  <c r="BY67" i="3" s="1"/>
  <c r="BX66" i="3"/>
  <c r="BY66" i="3" s="1"/>
  <c r="BX65" i="3"/>
  <c r="BY65" i="3" s="1"/>
  <c r="BX62" i="3"/>
  <c r="BY62" i="3" s="1"/>
  <c r="BX61" i="3"/>
  <c r="BY61" i="3" s="1"/>
  <c r="BX60" i="3"/>
  <c r="BY60" i="3" s="1"/>
  <c r="BX59" i="3"/>
  <c r="BY59" i="3" s="1"/>
  <c r="BX58" i="3"/>
  <c r="BY58" i="3" s="1"/>
  <c r="BX4" i="3"/>
  <c r="BY4" i="3" s="1"/>
  <c r="N65" i="4" l="1"/>
  <c r="BX36" i="3" l="1"/>
  <c r="BY36" i="3" s="1"/>
  <c r="BX35" i="3"/>
  <c r="BY35" i="3" s="1"/>
  <c r="BX34" i="3"/>
  <c r="BY34" i="3" s="1"/>
  <c r="BX33" i="3"/>
  <c r="BY33" i="3" s="1"/>
  <c r="BX32" i="3"/>
  <c r="BY32" i="3" s="1"/>
  <c r="BX31" i="3"/>
  <c r="BY31" i="3" s="1"/>
  <c r="L65" i="4" l="1"/>
  <c r="M65" i="4"/>
  <c r="K65" i="4" l="1"/>
  <c r="AK24" i="2"/>
  <c r="AL24" i="2" s="1"/>
  <c r="AK2" i="2" l="1"/>
  <c r="AL2" i="2" s="1"/>
  <c r="AK3" i="2"/>
  <c r="AL3" i="2" s="1"/>
  <c r="AK4" i="2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8" i="2"/>
  <c r="AL38" i="2" s="1"/>
  <c r="AK40" i="2"/>
  <c r="AL40" i="2" s="1"/>
  <c r="AK41" i="2"/>
  <c r="AL41" i="2" s="1"/>
  <c r="AK44" i="2"/>
  <c r="AK42" i="2" l="1"/>
  <c r="AK43" i="2" s="1"/>
  <c r="BW111" i="3"/>
  <c r="I65" i="4" l="1"/>
  <c r="J65" i="4"/>
  <c r="H65" i="4" l="1"/>
  <c r="G65" i="4"/>
  <c r="BX46" i="3"/>
  <c r="BY46" i="3" s="1"/>
  <c r="BX42" i="3" l="1"/>
  <c r="BY42" i="3" s="1"/>
  <c r="BX40" i="3" l="1"/>
  <c r="BY40" i="3" s="1"/>
  <c r="F65" i="4" l="1"/>
  <c r="BX48" i="3"/>
  <c r="BY48" i="3" s="1"/>
  <c r="BX47" i="3"/>
  <c r="BY47" i="3" s="1"/>
  <c r="BX45" i="3"/>
  <c r="BY45" i="3" s="1"/>
  <c r="BX44" i="3"/>
  <c r="BY44" i="3" s="1"/>
  <c r="BX69" i="3"/>
  <c r="BY69" i="3" s="1"/>
  <c r="BX57" i="3"/>
  <c r="BY57" i="3" s="1"/>
  <c r="BX56" i="3"/>
  <c r="BY56" i="3" s="1"/>
  <c r="BX43" i="3"/>
  <c r="BY43" i="3" s="1"/>
  <c r="BX41" i="3"/>
  <c r="BY41" i="3" s="1"/>
  <c r="BX39" i="3"/>
  <c r="BY39" i="3" s="1"/>
  <c r="BX38" i="3"/>
  <c r="BY38" i="3" s="1"/>
  <c r="BX37" i="3"/>
  <c r="BY37" i="3" s="1"/>
  <c r="E65" i="4" l="1"/>
  <c r="BO65" i="4" l="1"/>
  <c r="BX18" i="3" l="1"/>
  <c r="BY18" i="3" s="1"/>
  <c r="BX71" i="3" l="1"/>
  <c r="BY71" i="3" s="1"/>
  <c r="BX30" i="3"/>
  <c r="BY30" i="3" s="1"/>
  <c r="BX21" i="3"/>
  <c r="BY21" i="3" s="1"/>
  <c r="BX20" i="3"/>
  <c r="BY20" i="3" s="1"/>
  <c r="BX17" i="3"/>
  <c r="BY17" i="3" s="1"/>
  <c r="BX16" i="3"/>
  <c r="BY16" i="3" s="1"/>
  <c r="BX72" i="3" l="1"/>
  <c r="BY72" i="3" s="1"/>
  <c r="D65" i="4" l="1"/>
  <c r="BP63" i="4" l="1"/>
  <c r="BP64" i="4" s="1"/>
  <c r="BP65" i="4" s="1"/>
  <c r="BX78" i="3"/>
  <c r="BY78" i="3" s="1"/>
  <c r="BX80" i="3"/>
  <c r="BY80" i="3" s="1"/>
  <c r="BX79" i="3"/>
  <c r="BY79" i="3" s="1"/>
  <c r="BX77" i="3"/>
  <c r="BY77" i="3" s="1"/>
  <c r="BX76" i="3"/>
  <c r="BY76" i="3" s="1"/>
  <c r="BX75" i="3"/>
  <c r="BY75" i="3" s="1"/>
  <c r="BX74" i="3"/>
  <c r="BY74" i="3" s="1"/>
  <c r="BX73" i="3"/>
  <c r="BY73" i="3" s="1"/>
  <c r="BX5" i="3"/>
  <c r="BY5" i="3" s="1"/>
  <c r="BX97" i="3" l="1"/>
  <c r="BY97" i="3" s="1"/>
  <c r="BX82" i="3" l="1"/>
  <c r="BY82" i="3" s="1"/>
  <c r="BX81" i="3"/>
  <c r="BY81" i="3" s="1"/>
  <c r="BX15" i="3"/>
  <c r="BY15" i="3" s="1"/>
  <c r="BX14" i="3"/>
  <c r="BY14" i="3" s="1"/>
  <c r="BX13" i="3"/>
  <c r="BY13" i="3" s="1"/>
  <c r="BX83" i="3" l="1"/>
  <c r="BY83" i="3" s="1"/>
  <c r="BX110" i="3"/>
  <c r="BY110" i="3" s="1"/>
  <c r="BX109" i="3"/>
  <c r="BY109" i="3" s="1"/>
  <c r="BX96" i="3"/>
  <c r="BY96" i="3" s="1"/>
  <c r="BX89" i="3"/>
  <c r="BY89" i="3" s="1"/>
  <c r="BX85" i="3"/>
  <c r="BY85" i="3" s="1"/>
  <c r="BX84" i="3"/>
  <c r="BY84" i="3" s="1"/>
  <c r="BX12" i="3"/>
  <c r="BY12" i="3" s="1"/>
  <c r="BX11" i="3"/>
  <c r="BY11" i="3" s="1"/>
  <c r="BX10" i="3"/>
  <c r="BY10" i="3" s="1"/>
  <c r="BX9" i="3"/>
  <c r="BY9" i="3" s="1"/>
  <c r="BX8" i="3"/>
  <c r="BY8" i="3" s="1"/>
  <c r="BX7" i="3"/>
  <c r="BY7" i="3" s="1"/>
  <c r="BX6" i="3"/>
  <c r="BY6" i="3" s="1"/>
  <c r="BX3" i="3"/>
  <c r="BY3" i="3" s="1"/>
  <c r="BX2" i="3"/>
  <c r="BY2" i="3" s="1"/>
  <c r="BW112" i="3" l="1"/>
  <c r="BW113" i="3" s="1"/>
</calcChain>
</file>

<file path=xl/sharedStrings.xml><?xml version="1.0" encoding="utf-8"?>
<sst xmlns="http://schemas.openxmlformats.org/spreadsheetml/2006/main" count="362" uniqueCount="163">
  <si>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</si>
  <si>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</si>
  <si>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</si>
  <si>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</si>
  <si>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</si>
  <si>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</si>
  <si>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</si>
  <si>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</si>
  <si>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</si>
  <si>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</si>
  <si>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</si>
  <si>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</si>
  <si>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</si>
  <si>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</si>
  <si>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</si>
  <si>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</si>
  <si>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</si>
  <si>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</si>
  <si>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</si>
  <si>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</si>
  <si>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</si>
  <si>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</si>
  <si>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</si>
  <si>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</si>
  <si>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</si>
  <si>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</si>
  <si>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</si>
  <si>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</si>
  <si>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</si>
  <si>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</si>
  <si>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</si>
  <si>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</si>
  <si>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</si>
  <si>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</si>
  <si>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</si>
  <si>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</si>
  <si>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</si>
  <si>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</si>
  <si>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</si>
  <si>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</si>
  <si>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</si>
  <si>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</si>
  <si>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</si>
  <si>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</si>
  <si>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</si>
  <si>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</si>
  <si>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</si>
  <si>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</si>
  <si>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</si>
  <si>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</si>
  <si>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</si>
  <si>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</si>
  <si>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</si>
  <si>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</si>
  <si>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</si>
  <si>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</si>
  <si>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</si>
  <si>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</si>
  <si>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</si>
  <si>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</si>
  <si>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</si>
  <si>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</si>
  <si>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</si>
  <si>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</si>
  <si>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</si>
  <si>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</si>
  <si>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</si>
  <si>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</si>
  <si>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</si>
  <si>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</si>
  <si>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</si>
  <si>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</si>
  <si>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</si>
  <si>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</si>
  <si>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</si>
  <si>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</si>
  <si>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</si>
  <si>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</si>
  <si>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</si>
  <si>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</si>
  <si>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</si>
  <si>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</si>
  <si>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</si>
  <si>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</si>
  <si>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</si>
  <si>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</si>
  <si>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</si>
  <si>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</si>
  <si>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</si>
  <si>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</si>
  <si>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</si>
  <si>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</si>
  <si>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</si>
  <si>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</si>
  <si>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</si>
  <si>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</si>
  <si>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</si>
  <si>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</si>
  <si>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</si>
  <si>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</si>
  <si>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</si>
  <si>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</si>
  <si>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</si>
  <si>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</si>
  <si>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</si>
  <si>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</si>
  <si>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</si>
  <si>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</si>
  <si>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</si>
  <si>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</si>
  <si>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</si>
  <si>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</si>
  <si>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</si>
  <si>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</si>
  <si>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</si>
  <si>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</si>
  <si>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</si>
  <si>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</si>
  <si>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</si>
  <si>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</si>
  <si>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</si>
  <si>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</si>
  <si>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</si>
  <si>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</si>
  <si>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</si>
  <si>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</si>
  <si>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</si>
  <si>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</si>
  <si>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</si>
  <si>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</si>
  <si>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</si>
  <si>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</si>
  <si>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</si>
  <si>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</si>
  <si>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</si>
  <si>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</si>
  <si>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</si>
  <si>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</si>
  <si>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</si>
  <si>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</si>
  <si>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</si>
  <si>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</si>
  <si>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</si>
  <si>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</si>
  <si>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</si>
  <si>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</si>
  <si>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</si>
  <si>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</si>
  <si>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</si>
  <si>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</si>
  <si>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</si>
  <si>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</si>
  <si>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</si>
  <si>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</si>
  <si>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</si>
  <si>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</si>
  <si>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</si>
  <si>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</si>
  <si>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</si>
  <si>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</si>
  <si>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</si>
  <si>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12.7. včetně předávek</t>
  </si>
  <si>
    <t>nemocnice Frýdek místek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</si>
</sst>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M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23.140625" customWidth="1"/>
    <col min="39" max="39" width="18.5703125" customWidth="1"/>
    <col min="41" max="41" width="9.28515625" customWidth="1"/>
    <col min="43" max="43" width="41.42578125" bestFit="1" customWidth="1"/>
  </cols>
  <sheetData>
    <row r="1" spans="1:39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48" t="s">
        <v>161</v>
      </c>
      <c r="AL1" s="1" t="s">
        <v>29</v>
      </c>
      <c r="AM1" s="2" t="s">
        <v>86</v>
      </c>
    </row>
    <row r="2" spans="1:3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86">
        <f t="shared" ref="AK2:AK41" si="0">SUM(D2:AJ2)</f>
        <v>148</v>
      </c>
      <c r="AL2" s="43">
        <f>AK2*195</f>
        <v>28860</v>
      </c>
      <c r="AM2" s="92">
        <v>169455</v>
      </c>
    </row>
    <row r="3" spans="1:3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87">
        <f t="shared" si="0"/>
        <v>135</v>
      </c>
      <c r="AL3" s="5">
        <f t="shared" ref="AL3:AL41" si="1">AK3*195</f>
        <v>26325</v>
      </c>
      <c r="AM3" s="93">
        <v>156975</v>
      </c>
    </row>
    <row r="4" spans="1:3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87">
        <f t="shared" si="0"/>
        <v>48</v>
      </c>
      <c r="AL4" s="5">
        <f t="shared" si="1"/>
        <v>9360</v>
      </c>
      <c r="AM4" s="93">
        <v>54990</v>
      </c>
    </row>
    <row r="5" spans="1:3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87">
        <f t="shared" si="0"/>
        <v>108</v>
      </c>
      <c r="AL5" s="5">
        <f t="shared" si="1"/>
        <v>21060</v>
      </c>
      <c r="AM5" s="93">
        <v>125385</v>
      </c>
    </row>
    <row r="6" spans="1:3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87">
        <f t="shared" si="0"/>
        <v>34</v>
      </c>
      <c r="AL6" s="5">
        <f t="shared" si="1"/>
        <v>6630</v>
      </c>
      <c r="AM6" s="93">
        <v>39195</v>
      </c>
    </row>
    <row r="7" spans="1:3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87">
        <f t="shared" si="0"/>
        <v>31</v>
      </c>
      <c r="AL7" s="5">
        <f t="shared" si="1"/>
        <v>6045</v>
      </c>
      <c r="AM7" s="93">
        <v>35880</v>
      </c>
    </row>
    <row r="8" spans="1:3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87">
        <f t="shared" si="0"/>
        <v>57</v>
      </c>
      <c r="AL8" s="5">
        <f t="shared" si="1"/>
        <v>11115</v>
      </c>
      <c r="AM8" s="93">
        <v>65325</v>
      </c>
    </row>
    <row r="9" spans="1:39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87">
        <f t="shared" si="0"/>
        <v>375</v>
      </c>
      <c r="AL9" s="5">
        <f t="shared" si="1"/>
        <v>73125</v>
      </c>
      <c r="AM9" s="93">
        <v>436995</v>
      </c>
    </row>
    <row r="10" spans="1:39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87">
        <f t="shared" si="0"/>
        <v>346</v>
      </c>
      <c r="AL10" s="5">
        <f t="shared" si="1"/>
        <v>67470</v>
      </c>
      <c r="AM10" s="93">
        <v>403455</v>
      </c>
    </row>
    <row r="11" spans="1:3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87">
        <f t="shared" si="0"/>
        <v>127</v>
      </c>
      <c r="AL11" s="5">
        <f t="shared" si="1"/>
        <v>24765</v>
      </c>
      <c r="AM11" s="93">
        <v>147420</v>
      </c>
    </row>
    <row r="12" spans="1:39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87">
        <f t="shared" si="0"/>
        <v>618.48717948700005</v>
      </c>
      <c r="AL12" s="5">
        <f t="shared" si="1"/>
        <v>120604.999999965</v>
      </c>
      <c r="AM12" s="93">
        <v>719535</v>
      </c>
    </row>
    <row r="13" spans="1:3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87">
        <f t="shared" si="0"/>
        <v>355</v>
      </c>
      <c r="AL13" s="5">
        <f t="shared" si="1"/>
        <v>69225</v>
      </c>
      <c r="AM13" s="93">
        <v>413985</v>
      </c>
    </row>
    <row r="14" spans="1:3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88">
        <f t="shared" si="0"/>
        <v>716.51282050999998</v>
      </c>
      <c r="AL14" s="45">
        <f t="shared" si="1"/>
        <v>139719.99999945</v>
      </c>
      <c r="AM14" s="94">
        <v>835590</v>
      </c>
    </row>
    <row r="15" spans="1:3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86">
        <f t="shared" si="0"/>
        <v>476</v>
      </c>
      <c r="AL15" s="43">
        <f t="shared" si="1"/>
        <v>92820</v>
      </c>
      <c r="AM15" s="92">
        <v>555750</v>
      </c>
    </row>
    <row r="16" spans="1:3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87">
        <f t="shared" si="0"/>
        <v>42</v>
      </c>
      <c r="AL16" s="5">
        <f t="shared" si="1"/>
        <v>8190</v>
      </c>
      <c r="AM16" s="93">
        <v>48945</v>
      </c>
    </row>
    <row r="17" spans="1:3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88">
        <f t="shared" si="0"/>
        <v>45</v>
      </c>
      <c r="AL17" s="45">
        <f t="shared" si="1"/>
        <v>8775</v>
      </c>
      <c r="AM17" s="94">
        <v>52260</v>
      </c>
    </row>
    <row r="18" spans="1:3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86">
        <f t="shared" si="0"/>
        <v>28</v>
      </c>
      <c r="AL18" s="43">
        <f t="shared" si="1"/>
        <v>5460</v>
      </c>
      <c r="AM18" s="92">
        <v>32370</v>
      </c>
    </row>
    <row r="19" spans="1:3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87">
        <f t="shared" si="0"/>
        <v>19</v>
      </c>
      <c r="AL19" s="5">
        <f t="shared" si="1"/>
        <v>3705</v>
      </c>
      <c r="AM19" s="93">
        <v>22035</v>
      </c>
    </row>
    <row r="20" spans="1:3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88">
        <f t="shared" si="0"/>
        <v>36</v>
      </c>
      <c r="AL20" s="45">
        <f t="shared" si="1"/>
        <v>7020</v>
      </c>
      <c r="AM20" s="94">
        <v>41925</v>
      </c>
    </row>
    <row r="21" spans="1:39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89">
        <f t="shared" si="0"/>
        <v>1</v>
      </c>
      <c r="AL21" s="39">
        <f t="shared" si="1"/>
        <v>195</v>
      </c>
      <c r="AM21" s="95">
        <v>1170</v>
      </c>
    </row>
    <row r="22" spans="1:39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87">
        <f t="shared" si="0"/>
        <v>2</v>
      </c>
      <c r="AL22" s="5">
        <f t="shared" si="1"/>
        <v>390</v>
      </c>
      <c r="AM22" s="93">
        <v>2340</v>
      </c>
    </row>
    <row r="23" spans="1:39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87">
        <f t="shared" si="0"/>
        <v>26</v>
      </c>
      <c r="AL23" s="5">
        <f t="shared" si="1"/>
        <v>5070</v>
      </c>
      <c r="AM23" s="93">
        <v>30420</v>
      </c>
    </row>
    <row r="24" spans="1:39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87">
        <f t="shared" si="0"/>
        <v>54</v>
      </c>
      <c r="AL24" s="5">
        <f t="shared" ref="AL24" si="2">AK24*195</f>
        <v>10530</v>
      </c>
      <c r="AM24" s="93">
        <v>63180</v>
      </c>
    </row>
    <row r="25" spans="1:39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87">
        <f t="shared" ref="AK25:AK26" si="3">SUM(D25:AJ25)</f>
        <v>77</v>
      </c>
      <c r="AL25" s="5">
        <f t="shared" ref="AL25:AL26" si="4">AK25*195</f>
        <v>15015</v>
      </c>
      <c r="AM25" s="93">
        <v>90090</v>
      </c>
    </row>
    <row r="26" spans="1:39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87">
        <f t="shared" si="3"/>
        <v>129</v>
      </c>
      <c r="AL26" s="5">
        <f t="shared" si="4"/>
        <v>25155</v>
      </c>
      <c r="AM26" s="93">
        <v>150930</v>
      </c>
    </row>
    <row r="27" spans="1:39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87">
        <f t="shared" si="0"/>
        <v>7</v>
      </c>
      <c r="AL27" s="5">
        <f t="shared" ref="AL27" si="5">AK27*195</f>
        <v>1365</v>
      </c>
      <c r="AM27" s="93">
        <v>8190</v>
      </c>
    </row>
    <row r="28" spans="1:39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87">
        <f t="shared" ref="AK28:AK29" si="6">SUM(D28:AJ28)</f>
        <v>1</v>
      </c>
      <c r="AL28" s="5">
        <f t="shared" ref="AL28:AL29" si="7">AK28*195</f>
        <v>195</v>
      </c>
      <c r="AM28" s="93">
        <v>1170</v>
      </c>
    </row>
    <row r="29" spans="1:39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87">
        <f t="shared" si="6"/>
        <v>172</v>
      </c>
      <c r="AL29" s="5">
        <f t="shared" si="7"/>
        <v>33540</v>
      </c>
      <c r="AM29" s="93">
        <v>199875</v>
      </c>
    </row>
    <row r="30" spans="1:39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87">
        <f t="shared" si="0"/>
        <v>167</v>
      </c>
      <c r="AL30" s="5">
        <f t="shared" si="1"/>
        <v>32565</v>
      </c>
      <c r="AM30" s="93">
        <v>194220</v>
      </c>
    </row>
    <row r="31" spans="1:39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87">
        <f t="shared" si="0"/>
        <v>167</v>
      </c>
      <c r="AL31" s="5">
        <f t="shared" si="1"/>
        <v>32565</v>
      </c>
      <c r="AM31" s="93">
        <v>195390</v>
      </c>
    </row>
    <row r="32" spans="1:39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87">
        <f t="shared" si="0"/>
        <v>149</v>
      </c>
      <c r="AL32" s="5">
        <f t="shared" si="1"/>
        <v>29055</v>
      </c>
      <c r="AM32" s="93">
        <v>174330</v>
      </c>
    </row>
    <row r="33" spans="1:39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87">
        <f t="shared" si="0"/>
        <v>108</v>
      </c>
      <c r="AL33" s="5">
        <f t="shared" si="1"/>
        <v>21060</v>
      </c>
      <c r="AM33" s="93">
        <v>126360</v>
      </c>
    </row>
    <row r="34" spans="1:39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87">
        <f t="shared" si="0"/>
        <v>417</v>
      </c>
      <c r="AL34" s="5">
        <f t="shared" si="1"/>
        <v>81315</v>
      </c>
      <c r="AM34" s="93">
        <v>485940</v>
      </c>
    </row>
    <row r="35" spans="1:39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87">
        <f t="shared" si="0"/>
        <v>176</v>
      </c>
      <c r="AL35" s="5">
        <f t="shared" si="1"/>
        <v>34320</v>
      </c>
      <c r="AM35" s="93">
        <v>205335</v>
      </c>
    </row>
    <row r="36" spans="1:39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87">
        <f t="shared" ref="AK36:AK37" si="8">SUM(D36:AJ36)</f>
        <v>488</v>
      </c>
      <c r="AL36" s="5">
        <f t="shared" ref="AL36:AL37" si="9">AK36*195</f>
        <v>95160</v>
      </c>
      <c r="AM36" s="93">
        <v>569985</v>
      </c>
    </row>
    <row r="37" spans="1:39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87">
        <f t="shared" si="8"/>
        <v>269</v>
      </c>
      <c r="AL37" s="5">
        <f t="shared" si="9"/>
        <v>52455</v>
      </c>
      <c r="AM37" s="93">
        <v>313755</v>
      </c>
    </row>
    <row r="38" spans="1:39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87">
        <f t="shared" si="0"/>
        <v>321</v>
      </c>
      <c r="AL38" s="5">
        <f t="shared" si="1"/>
        <v>62595</v>
      </c>
      <c r="AM38" s="93">
        <v>374790</v>
      </c>
    </row>
    <row r="39" spans="1:39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87">
        <f t="shared" ref="AK39" si="10">SUM(D39:AJ39)</f>
        <v>314</v>
      </c>
      <c r="AL39" s="5">
        <f t="shared" ref="AL39" si="11">AK39*195</f>
        <v>61230</v>
      </c>
      <c r="AM39" s="93">
        <v>366405</v>
      </c>
    </row>
    <row r="40" spans="1:39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87">
        <f t="shared" si="0"/>
        <v>374</v>
      </c>
      <c r="AL40" s="5">
        <f t="shared" si="1"/>
        <v>72930</v>
      </c>
      <c r="AM40" s="93">
        <v>436605</v>
      </c>
    </row>
    <row r="41" spans="1:39" ht="16.5" thickBot="1" x14ac:dyDescent="0.3">
      <c r="A41" s="29"/>
      <c r="B41" s="32" t="s">
        <v>40</v>
      </c>
      <c r="C41" s="22" t="s">
        <v>162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88">
        <f t="shared" si="0"/>
        <v>0</v>
      </c>
      <c r="AL41" s="45">
        <f t="shared" si="1"/>
        <v>0</v>
      </c>
      <c r="AM41" s="94">
        <v>0</v>
      </c>
    </row>
    <row r="42" spans="1:39" ht="15.75" x14ac:dyDescent="0.25">
      <c r="A42" s="57"/>
      <c r="B42" s="58"/>
      <c r="C42" s="28" t="s">
        <v>25</v>
      </c>
      <c r="D42" s="54">
        <f t="shared" ref="D42:AK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I42" si="14">SUM(AH2:AH41)</f>
        <v>86</v>
      </c>
      <c r="AI42" s="55">
        <f t="shared" si="14"/>
        <v>218</v>
      </c>
      <c r="AJ42" s="55">
        <f t="shared" si="12"/>
        <v>307</v>
      </c>
      <c r="AK42" s="56">
        <f t="shared" si="12"/>
        <v>7163.9999999970005</v>
      </c>
      <c r="AL42" s="10"/>
      <c r="AM42" s="10"/>
    </row>
    <row r="43" spans="1:39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K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I43" si="18">AH42*195</f>
        <v>16770</v>
      </c>
      <c r="AI43" s="11">
        <f t="shared" si="18"/>
        <v>42510</v>
      </c>
      <c r="AJ43" s="11">
        <f t="shared" si="16"/>
        <v>59865</v>
      </c>
      <c r="AK43" s="12">
        <f t="shared" si="16"/>
        <v>1396979.9999994151</v>
      </c>
      <c r="AL43" s="13"/>
      <c r="AM43" s="13"/>
    </row>
    <row r="44" spans="1:39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5">
        <f>SUM(D44:AJ44)</f>
        <v>8347950</v>
      </c>
      <c r="AL44" s="14"/>
      <c r="AM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Y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4" width="8.7109375" customWidth="1"/>
    <col min="75" max="75" width="23.140625" customWidth="1"/>
    <col min="77" max="77" width="10.7109375" customWidth="1"/>
    <col min="79" max="79" width="9.28515625" customWidth="1"/>
  </cols>
  <sheetData>
    <row r="1" spans="1:77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48" t="s">
        <v>161</v>
      </c>
      <c r="BX1" s="52" t="s">
        <v>29</v>
      </c>
      <c r="BY1" s="2" t="s">
        <v>51</v>
      </c>
    </row>
    <row r="2" spans="1:7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49">
        <f>SUM(D2:BV2)</f>
        <v>163</v>
      </c>
      <c r="BX2" s="96">
        <f>BW2*10</f>
        <v>1630</v>
      </c>
      <c r="BY2" s="92">
        <f>BX2*10</f>
        <v>16300</v>
      </c>
    </row>
    <row r="3" spans="1:7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50">
        <f t="shared" ref="BW3:BW110" si="0">SUM(D3:BV3)</f>
        <v>308</v>
      </c>
      <c r="BX3" s="97">
        <f t="shared" ref="BX3:BY110" si="1">BW3*10</f>
        <v>3080</v>
      </c>
      <c r="BY3" s="93">
        <f t="shared" si="1"/>
        <v>30800</v>
      </c>
    </row>
    <row r="4" spans="1:7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50">
        <f t="shared" ref="BW4" si="2">SUM(D4:BV4)</f>
        <v>679</v>
      </c>
      <c r="BX4" s="97">
        <f t="shared" ref="BX4" si="3">BW4*10</f>
        <v>6790</v>
      </c>
      <c r="BY4" s="93">
        <f t="shared" ref="BY4" si="4">BX4*10</f>
        <v>67900</v>
      </c>
    </row>
    <row r="5" spans="1:7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50">
        <f t="shared" ref="BW5" si="5">SUM(D5:BV5)</f>
        <v>391</v>
      </c>
      <c r="BX5" s="97">
        <f t="shared" ref="BX5" si="6">BW5*10</f>
        <v>3910</v>
      </c>
      <c r="BY5" s="93">
        <f t="shared" ref="BY5" si="7">BX5*10</f>
        <v>39100</v>
      </c>
    </row>
    <row r="6" spans="1:7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53">
        <f t="shared" si="0"/>
        <v>912</v>
      </c>
      <c r="BX6" s="98">
        <f t="shared" si="1"/>
        <v>9120</v>
      </c>
      <c r="BY6" s="94">
        <f t="shared" si="1"/>
        <v>91200</v>
      </c>
    </row>
    <row r="7" spans="1:7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51">
        <f t="shared" si="0"/>
        <v>147</v>
      </c>
      <c r="BX7" s="99">
        <f t="shared" si="1"/>
        <v>1470</v>
      </c>
      <c r="BY7" s="95">
        <f t="shared" si="1"/>
        <v>14700</v>
      </c>
    </row>
    <row r="8" spans="1:7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50">
        <f t="shared" si="0"/>
        <v>40</v>
      </c>
      <c r="BX8" s="97">
        <f t="shared" si="1"/>
        <v>400</v>
      </c>
      <c r="BY8" s="93">
        <f t="shared" si="1"/>
        <v>4000</v>
      </c>
    </row>
    <row r="9" spans="1:7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50">
        <f t="shared" si="0"/>
        <v>66</v>
      </c>
      <c r="BX9" s="97">
        <f t="shared" si="1"/>
        <v>660</v>
      </c>
      <c r="BY9" s="93">
        <f t="shared" si="1"/>
        <v>6600</v>
      </c>
    </row>
    <row r="10" spans="1:7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50">
        <f t="shared" si="0"/>
        <v>35</v>
      </c>
      <c r="BX10" s="97">
        <f t="shared" si="1"/>
        <v>350</v>
      </c>
      <c r="BY10" s="93">
        <f t="shared" si="1"/>
        <v>3500</v>
      </c>
    </row>
    <row r="11" spans="1:7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50">
        <f t="shared" si="0"/>
        <v>74</v>
      </c>
      <c r="BX11" s="97">
        <f t="shared" si="1"/>
        <v>740</v>
      </c>
      <c r="BY11" s="93">
        <f t="shared" si="1"/>
        <v>7400</v>
      </c>
    </row>
    <row r="12" spans="1:7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50">
        <f t="shared" si="0"/>
        <v>76</v>
      </c>
      <c r="BX12" s="97">
        <f t="shared" si="1"/>
        <v>760</v>
      </c>
      <c r="BY12" s="93">
        <f t="shared" si="1"/>
        <v>7600</v>
      </c>
    </row>
    <row r="13" spans="1:7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50">
        <f t="shared" si="0"/>
        <v>60</v>
      </c>
      <c r="BX13" s="97">
        <f t="shared" ref="BX13:BX82" si="8">BW13*10</f>
        <v>600</v>
      </c>
      <c r="BY13" s="93">
        <f t="shared" ref="BY13:BY82" si="9">BX13*10</f>
        <v>6000</v>
      </c>
    </row>
    <row r="14" spans="1:7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50">
        <f t="shared" si="0"/>
        <v>4</v>
      </c>
      <c r="BX14" s="97">
        <f t="shared" si="8"/>
        <v>40</v>
      </c>
      <c r="BY14" s="93">
        <f t="shared" si="9"/>
        <v>400</v>
      </c>
    </row>
    <row r="15" spans="1:7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50">
        <f t="shared" si="0"/>
        <v>37</v>
      </c>
      <c r="BX15" s="97">
        <f t="shared" si="8"/>
        <v>370</v>
      </c>
      <c r="BY15" s="93">
        <f t="shared" si="9"/>
        <v>3700</v>
      </c>
    </row>
    <row r="16" spans="1:7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50">
        <f t="shared" ref="BW16:BW71" si="10">SUM(D16:BV16)</f>
        <v>17</v>
      </c>
      <c r="BX16" s="97">
        <f t="shared" ref="BX16:BX71" si="11">BW16*10</f>
        <v>170</v>
      </c>
      <c r="BY16" s="93">
        <f t="shared" ref="BY16:BY71" si="12">BX16*10</f>
        <v>1700</v>
      </c>
    </row>
    <row r="17" spans="1:7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50">
        <f t="shared" si="10"/>
        <v>43</v>
      </c>
      <c r="BX17" s="97">
        <f t="shared" si="11"/>
        <v>430</v>
      </c>
      <c r="BY17" s="93">
        <f t="shared" si="12"/>
        <v>4300</v>
      </c>
    </row>
    <row r="18" spans="1:7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50">
        <f t="shared" ref="BW18" si="13">SUM(D18:BV18)</f>
        <v>53</v>
      </c>
      <c r="BX18" s="97">
        <f t="shared" ref="BX18" si="14">BW18*10</f>
        <v>530</v>
      </c>
      <c r="BY18" s="93">
        <f t="shared" ref="BY18" si="15">BX18*10</f>
        <v>5300</v>
      </c>
    </row>
    <row r="19" spans="1:7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50">
        <f t="shared" ref="BW19" si="16">SUM(D19:BV19)</f>
        <v>19</v>
      </c>
      <c r="BX19" s="97">
        <f t="shared" ref="BX19" si="17">BW19*10</f>
        <v>190</v>
      </c>
      <c r="BY19" s="93">
        <f t="shared" ref="BY19" si="18">BX19*10</f>
        <v>1900</v>
      </c>
    </row>
    <row r="20" spans="1:7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50">
        <f t="shared" si="10"/>
        <v>95</v>
      </c>
      <c r="BX20" s="97">
        <f t="shared" si="11"/>
        <v>950</v>
      </c>
      <c r="BY20" s="93">
        <f t="shared" si="12"/>
        <v>9500</v>
      </c>
    </row>
    <row r="21" spans="1:7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50">
        <f t="shared" si="10"/>
        <v>20</v>
      </c>
      <c r="BX21" s="97">
        <f t="shared" si="11"/>
        <v>200</v>
      </c>
      <c r="BY21" s="93">
        <f t="shared" si="12"/>
        <v>2000</v>
      </c>
    </row>
    <row r="22" spans="1:7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50">
        <f t="shared" ref="BW22:BW29" si="19">SUM(D22:BV22)</f>
        <v>26</v>
      </c>
      <c r="BX22" s="97">
        <f t="shared" ref="BX22:BX29" si="20">BW22*10</f>
        <v>260</v>
      </c>
      <c r="BY22" s="93">
        <f t="shared" ref="BY22:BY29" si="21">BX22*10</f>
        <v>2600</v>
      </c>
    </row>
    <row r="23" spans="1:7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50">
        <f t="shared" si="19"/>
        <v>27</v>
      </c>
      <c r="BX23" s="97">
        <f t="shared" si="20"/>
        <v>270</v>
      </c>
      <c r="BY23" s="93">
        <f t="shared" si="21"/>
        <v>2700</v>
      </c>
    </row>
    <row r="24" spans="1:7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50">
        <f t="shared" si="19"/>
        <v>37</v>
      </c>
      <c r="BX24" s="97">
        <f t="shared" si="20"/>
        <v>370</v>
      </c>
      <c r="BY24" s="93">
        <f t="shared" si="21"/>
        <v>3700</v>
      </c>
    </row>
    <row r="25" spans="1:7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50">
        <f t="shared" si="19"/>
        <v>21</v>
      </c>
      <c r="BX25" s="97">
        <f t="shared" si="20"/>
        <v>210</v>
      </c>
      <c r="BY25" s="93">
        <f t="shared" si="21"/>
        <v>2100</v>
      </c>
    </row>
    <row r="26" spans="1:7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50">
        <f t="shared" ref="BW26:BW28" si="22">SUM(D26:BV26)</f>
        <v>29</v>
      </c>
      <c r="BX26" s="97">
        <f t="shared" ref="BX26:BX28" si="23">BW26*10</f>
        <v>290</v>
      </c>
      <c r="BY26" s="93">
        <f t="shared" ref="BY26:BY28" si="24">BX26*10</f>
        <v>2900</v>
      </c>
    </row>
    <row r="27" spans="1:7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50">
        <f t="shared" ref="BW27" si="25">SUM(D27:BV27)</f>
        <v>30</v>
      </c>
      <c r="BX27" s="97">
        <f t="shared" ref="BX27" si="26">BW27*10</f>
        <v>300</v>
      </c>
      <c r="BY27" s="93">
        <f t="shared" ref="BY27" si="27">BX27*10</f>
        <v>3000</v>
      </c>
    </row>
    <row r="28" spans="1:7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50">
        <f t="shared" si="22"/>
        <v>31</v>
      </c>
      <c r="BX28" s="97">
        <f t="shared" si="23"/>
        <v>310</v>
      </c>
      <c r="BY28" s="93">
        <f t="shared" si="24"/>
        <v>3100</v>
      </c>
    </row>
    <row r="29" spans="1:7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50">
        <f t="shared" si="19"/>
        <v>4</v>
      </c>
      <c r="BX29" s="97">
        <f t="shared" si="20"/>
        <v>40</v>
      </c>
      <c r="BY29" s="93">
        <f t="shared" si="21"/>
        <v>400</v>
      </c>
    </row>
    <row r="30" spans="1:7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50">
        <f t="shared" si="10"/>
        <v>54</v>
      </c>
      <c r="BX30" s="97">
        <f t="shared" si="11"/>
        <v>540</v>
      </c>
      <c r="BY30" s="93">
        <f t="shared" si="12"/>
        <v>5400</v>
      </c>
    </row>
    <row r="31" spans="1:7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50">
        <f t="shared" ref="BW31:BW36" si="28">SUM(D31:BV31)</f>
        <v>29</v>
      </c>
      <c r="BX31" s="97">
        <f t="shared" ref="BX31:BX36" si="29">BW31*10</f>
        <v>290</v>
      </c>
      <c r="BY31" s="93">
        <f t="shared" ref="BY31:BY36" si="30">BX31*10</f>
        <v>2900</v>
      </c>
    </row>
    <row r="32" spans="1:7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50">
        <f t="shared" si="28"/>
        <v>1</v>
      </c>
      <c r="BX32" s="97">
        <f t="shared" si="29"/>
        <v>10</v>
      </c>
      <c r="BY32" s="93">
        <f t="shared" si="30"/>
        <v>100</v>
      </c>
    </row>
    <row r="33" spans="1:7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50">
        <f t="shared" si="28"/>
        <v>7</v>
      </c>
      <c r="BX33" s="97">
        <f t="shared" si="29"/>
        <v>70</v>
      </c>
      <c r="BY33" s="93">
        <f t="shared" si="30"/>
        <v>700</v>
      </c>
    </row>
    <row r="34" spans="1:7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50">
        <f t="shared" si="28"/>
        <v>6</v>
      </c>
      <c r="BX34" s="97">
        <f t="shared" si="29"/>
        <v>60</v>
      </c>
      <c r="BY34" s="93">
        <f t="shared" si="30"/>
        <v>600</v>
      </c>
    </row>
    <row r="35" spans="1:7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50">
        <f t="shared" si="28"/>
        <v>30</v>
      </c>
      <c r="BX35" s="97">
        <f t="shared" si="29"/>
        <v>300</v>
      </c>
      <c r="BY35" s="93">
        <f t="shared" si="30"/>
        <v>3000</v>
      </c>
    </row>
    <row r="36" spans="1:7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50">
        <f t="shared" si="28"/>
        <v>13</v>
      </c>
      <c r="BX36" s="97">
        <f t="shared" si="29"/>
        <v>130</v>
      </c>
      <c r="BY36" s="93">
        <f t="shared" si="30"/>
        <v>1300</v>
      </c>
    </row>
    <row r="37" spans="1:7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50">
        <f t="shared" ref="BW37:BW69" si="31">SUM(D37:BV37)</f>
        <v>39</v>
      </c>
      <c r="BX37" s="97">
        <f t="shared" ref="BX37:BX69" si="32">BW37*10</f>
        <v>390</v>
      </c>
      <c r="BY37" s="93">
        <f t="shared" ref="BY37:BY69" si="33">BX37*10</f>
        <v>3900</v>
      </c>
    </row>
    <row r="38" spans="1:7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50">
        <f t="shared" si="31"/>
        <v>2</v>
      </c>
      <c r="BX38" s="97">
        <f t="shared" si="32"/>
        <v>20</v>
      </c>
      <c r="BY38" s="93">
        <f t="shared" si="33"/>
        <v>200</v>
      </c>
    </row>
    <row r="39" spans="1:7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50">
        <f t="shared" si="31"/>
        <v>24</v>
      </c>
      <c r="BX39" s="97">
        <f t="shared" si="32"/>
        <v>240</v>
      </c>
      <c r="BY39" s="93">
        <f t="shared" si="33"/>
        <v>2400</v>
      </c>
    </row>
    <row r="40" spans="1:7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50">
        <f t="shared" ref="BW40" si="34">SUM(D40:BV40)</f>
        <v>27</v>
      </c>
      <c r="BX40" s="97">
        <f t="shared" ref="BX40" si="35">BW40*10</f>
        <v>270</v>
      </c>
      <c r="BY40" s="93">
        <f t="shared" ref="BY40" si="36">BX40*10</f>
        <v>2700</v>
      </c>
    </row>
    <row r="41" spans="1:7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50">
        <f t="shared" si="31"/>
        <v>28</v>
      </c>
      <c r="BX41" s="97">
        <f t="shared" si="32"/>
        <v>280</v>
      </c>
      <c r="BY41" s="93">
        <f t="shared" si="33"/>
        <v>2800</v>
      </c>
    </row>
    <row r="42" spans="1:7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50">
        <f t="shared" ref="BW42" si="37">SUM(D42:BV42)</f>
        <v>46</v>
      </c>
      <c r="BX42" s="97">
        <f t="shared" ref="BX42" si="38">BW42*10</f>
        <v>460</v>
      </c>
      <c r="BY42" s="93">
        <f t="shared" ref="BY42" si="39">BX42*10</f>
        <v>4600</v>
      </c>
    </row>
    <row r="43" spans="1:7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50">
        <f t="shared" si="31"/>
        <v>39</v>
      </c>
      <c r="BX43" s="97">
        <f t="shared" si="32"/>
        <v>390</v>
      </c>
      <c r="BY43" s="93">
        <f t="shared" si="33"/>
        <v>3900</v>
      </c>
    </row>
    <row r="44" spans="1:7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50">
        <f t="shared" ref="BW44:BW48" si="40">SUM(D44:BV44)</f>
        <v>24</v>
      </c>
      <c r="BX44" s="97">
        <f t="shared" ref="BX44:BX48" si="41">BW44*10</f>
        <v>240</v>
      </c>
      <c r="BY44" s="93">
        <f t="shared" ref="BY44:BY48" si="42">BX44*10</f>
        <v>2400</v>
      </c>
    </row>
    <row r="45" spans="1:7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50">
        <f t="shared" si="40"/>
        <v>28</v>
      </c>
      <c r="BX45" s="97">
        <f t="shared" si="41"/>
        <v>280</v>
      </c>
      <c r="BY45" s="93">
        <f t="shared" si="42"/>
        <v>2800</v>
      </c>
    </row>
    <row r="46" spans="1:7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50">
        <f t="shared" ref="BW46" si="43">SUM(D46:BV46)</f>
        <v>2</v>
      </c>
      <c r="BX46" s="97">
        <f t="shared" ref="BX46" si="44">BW46*10</f>
        <v>20</v>
      </c>
      <c r="BY46" s="93">
        <f t="shared" ref="BY46" si="45">BX46*10</f>
        <v>200</v>
      </c>
    </row>
    <row r="47" spans="1:7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50">
        <f t="shared" si="40"/>
        <v>34</v>
      </c>
      <c r="BX47" s="97">
        <f t="shared" si="41"/>
        <v>340</v>
      </c>
      <c r="BY47" s="93">
        <f t="shared" si="42"/>
        <v>3400</v>
      </c>
    </row>
    <row r="48" spans="1:7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50">
        <f t="shared" si="40"/>
        <v>43</v>
      </c>
      <c r="BX48" s="97">
        <f t="shared" si="41"/>
        <v>430</v>
      </c>
      <c r="BY48" s="93">
        <f t="shared" si="42"/>
        <v>4300</v>
      </c>
    </row>
    <row r="49" spans="1:7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50">
        <f t="shared" ref="BW49:BW55" si="46">SUM(D49:BV49)</f>
        <v>26</v>
      </c>
      <c r="BX49" s="97">
        <f t="shared" ref="BX49:BX55" si="47">BW49*10</f>
        <v>260</v>
      </c>
      <c r="BY49" s="93">
        <f t="shared" ref="BY49:BY55" si="48">BX49*10</f>
        <v>2600</v>
      </c>
    </row>
    <row r="50" spans="1:7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50">
        <f t="shared" si="46"/>
        <v>36</v>
      </c>
      <c r="BX50" s="97">
        <f t="shared" si="47"/>
        <v>360</v>
      </c>
      <c r="BY50" s="93">
        <f t="shared" si="48"/>
        <v>3600</v>
      </c>
    </row>
    <row r="51" spans="1:7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50">
        <f t="shared" si="46"/>
        <v>30</v>
      </c>
      <c r="BX51" s="97">
        <f t="shared" si="47"/>
        <v>300</v>
      </c>
      <c r="BY51" s="93">
        <f t="shared" si="48"/>
        <v>3000</v>
      </c>
    </row>
    <row r="52" spans="1:7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50">
        <f t="shared" si="46"/>
        <v>45</v>
      </c>
      <c r="BX52" s="97">
        <f t="shared" si="47"/>
        <v>450</v>
      </c>
      <c r="BY52" s="93">
        <f t="shared" si="48"/>
        <v>4500</v>
      </c>
    </row>
    <row r="53" spans="1:7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50">
        <f t="shared" si="46"/>
        <v>75</v>
      </c>
      <c r="BX53" s="97">
        <f t="shared" si="47"/>
        <v>750</v>
      </c>
      <c r="BY53" s="93">
        <f t="shared" si="48"/>
        <v>7500</v>
      </c>
    </row>
    <row r="54" spans="1:7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50">
        <f t="shared" si="46"/>
        <v>44</v>
      </c>
      <c r="BX54" s="97">
        <f t="shared" si="47"/>
        <v>440</v>
      </c>
      <c r="BY54" s="93">
        <f t="shared" si="48"/>
        <v>4400</v>
      </c>
    </row>
    <row r="55" spans="1:7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50">
        <f t="shared" si="46"/>
        <v>36</v>
      </c>
      <c r="BX55" s="97">
        <f t="shared" si="47"/>
        <v>360</v>
      </c>
      <c r="BY55" s="93">
        <f t="shared" si="48"/>
        <v>3600</v>
      </c>
    </row>
    <row r="56" spans="1:7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50">
        <f t="shared" si="31"/>
        <v>28</v>
      </c>
      <c r="BX56" s="97">
        <f t="shared" si="32"/>
        <v>280</v>
      </c>
      <c r="BY56" s="93">
        <f t="shared" si="33"/>
        <v>2800</v>
      </c>
    </row>
    <row r="57" spans="1:7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50">
        <f t="shared" si="31"/>
        <v>18</v>
      </c>
      <c r="BX57" s="97">
        <f t="shared" si="32"/>
        <v>180</v>
      </c>
      <c r="BY57" s="93">
        <f t="shared" si="33"/>
        <v>1800</v>
      </c>
    </row>
    <row r="58" spans="1:7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50">
        <f t="shared" ref="BW58:BW68" si="49">SUM(D58:BV58)</f>
        <v>14</v>
      </c>
      <c r="BX58" s="97">
        <f t="shared" ref="BX58:BX68" si="50">BW58*10</f>
        <v>140</v>
      </c>
      <c r="BY58" s="93">
        <f t="shared" ref="BY58:BY68" si="51">BX58*10</f>
        <v>1400</v>
      </c>
    </row>
    <row r="59" spans="1:7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50">
        <f t="shared" si="49"/>
        <v>3</v>
      </c>
      <c r="BX59" s="97">
        <f t="shared" si="50"/>
        <v>30</v>
      </c>
      <c r="BY59" s="93">
        <f t="shared" si="51"/>
        <v>300</v>
      </c>
    </row>
    <row r="60" spans="1:7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50">
        <f t="shared" si="49"/>
        <v>20</v>
      </c>
      <c r="BX60" s="97">
        <f t="shared" si="50"/>
        <v>200</v>
      </c>
      <c r="BY60" s="93">
        <f t="shared" si="51"/>
        <v>2000</v>
      </c>
    </row>
    <row r="61" spans="1:7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50">
        <f t="shared" si="49"/>
        <v>230</v>
      </c>
      <c r="BX61" s="97">
        <f t="shared" si="50"/>
        <v>2300</v>
      </c>
      <c r="BY61" s="93">
        <f t="shared" si="51"/>
        <v>23000</v>
      </c>
    </row>
    <row r="62" spans="1:7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50">
        <f t="shared" si="49"/>
        <v>11</v>
      </c>
      <c r="BX62" s="97">
        <f t="shared" si="50"/>
        <v>110</v>
      </c>
      <c r="BY62" s="93">
        <f t="shared" si="51"/>
        <v>1100</v>
      </c>
    </row>
    <row r="63" spans="1:7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50">
        <f t="shared" ref="BW63:BW64" si="52">SUM(D63:BV63)</f>
        <v>52</v>
      </c>
      <c r="BX63" s="97">
        <f t="shared" ref="BX63:BX64" si="53">BW63*10</f>
        <v>520</v>
      </c>
      <c r="BY63" s="93">
        <f t="shared" ref="BY63:BY64" si="54">BX63*10</f>
        <v>5200</v>
      </c>
    </row>
    <row r="64" spans="1:7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50">
        <f t="shared" si="52"/>
        <v>31</v>
      </c>
      <c r="BX64" s="97">
        <f t="shared" si="53"/>
        <v>310</v>
      </c>
      <c r="BY64" s="93">
        <f t="shared" si="54"/>
        <v>3100</v>
      </c>
    </row>
    <row r="65" spans="1:7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50">
        <f t="shared" si="49"/>
        <v>29</v>
      </c>
      <c r="BX65" s="97">
        <f t="shared" si="50"/>
        <v>290</v>
      </c>
      <c r="BY65" s="93">
        <f t="shared" si="51"/>
        <v>2900</v>
      </c>
    </row>
    <row r="66" spans="1:7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50">
        <f t="shared" si="49"/>
        <v>35</v>
      </c>
      <c r="BX66" s="97">
        <f t="shared" si="50"/>
        <v>350</v>
      </c>
      <c r="BY66" s="93">
        <f t="shared" si="51"/>
        <v>3500</v>
      </c>
    </row>
    <row r="67" spans="1:7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50">
        <f t="shared" si="49"/>
        <v>10</v>
      </c>
      <c r="BX67" s="97">
        <f t="shared" si="50"/>
        <v>100</v>
      </c>
      <c r="BY67" s="93">
        <f t="shared" si="51"/>
        <v>1000</v>
      </c>
    </row>
    <row r="68" spans="1:7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50">
        <f t="shared" si="49"/>
        <v>75</v>
      </c>
      <c r="BX68" s="97">
        <f t="shared" si="50"/>
        <v>750</v>
      </c>
      <c r="BY68" s="93">
        <f t="shared" si="51"/>
        <v>7500</v>
      </c>
    </row>
    <row r="69" spans="1:7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50">
        <f t="shared" si="31"/>
        <v>95</v>
      </c>
      <c r="BX69" s="97">
        <f t="shared" si="32"/>
        <v>950</v>
      </c>
      <c r="BY69" s="93">
        <f t="shared" si="33"/>
        <v>9500</v>
      </c>
    </row>
    <row r="70" spans="1:7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50">
        <f t="shared" ref="BW70" si="55">SUM(D70:BV70)</f>
        <v>266</v>
      </c>
      <c r="BX70" s="97">
        <f t="shared" ref="BX70" si="56">BW70*10</f>
        <v>2660</v>
      </c>
      <c r="BY70" s="93">
        <f t="shared" ref="BY70" si="57">BX70*10</f>
        <v>26600</v>
      </c>
    </row>
    <row r="71" spans="1:7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50">
        <f t="shared" si="10"/>
        <v>78</v>
      </c>
      <c r="BX71" s="97">
        <f t="shared" si="11"/>
        <v>780</v>
      </c>
      <c r="BY71" s="93">
        <f t="shared" si="12"/>
        <v>7800</v>
      </c>
    </row>
    <row r="72" spans="1:7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50">
        <f t="shared" ref="BW72" si="58">SUM(D72:BV72)</f>
        <v>39</v>
      </c>
      <c r="BX72" s="97">
        <f t="shared" ref="BX72" si="59">BW72*10</f>
        <v>390</v>
      </c>
      <c r="BY72" s="93">
        <f t="shared" ref="BY72" si="60">BX72*10</f>
        <v>3900</v>
      </c>
    </row>
    <row r="73" spans="1:7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50">
        <f t="shared" ref="BW73:BW80" si="61">SUM(D73:BV73)</f>
        <v>42</v>
      </c>
      <c r="BX73" s="97">
        <f t="shared" ref="BX73:BX80" si="62">BW73*10</f>
        <v>420</v>
      </c>
      <c r="BY73" s="93">
        <f t="shared" ref="BY73:BY80" si="63">BX73*10</f>
        <v>4200</v>
      </c>
    </row>
    <row r="74" spans="1:7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50">
        <f t="shared" si="61"/>
        <v>363</v>
      </c>
      <c r="BX74" s="97">
        <f t="shared" si="62"/>
        <v>3630</v>
      </c>
      <c r="BY74" s="93">
        <f t="shared" si="63"/>
        <v>36300</v>
      </c>
    </row>
    <row r="75" spans="1:7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50">
        <f t="shared" si="61"/>
        <v>50</v>
      </c>
      <c r="BX75" s="97">
        <f t="shared" si="62"/>
        <v>500</v>
      </c>
      <c r="BY75" s="93">
        <f t="shared" si="63"/>
        <v>5000</v>
      </c>
    </row>
    <row r="76" spans="1:7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50">
        <f t="shared" si="61"/>
        <v>288</v>
      </c>
      <c r="BX76" s="97">
        <f t="shared" si="62"/>
        <v>2880</v>
      </c>
      <c r="BY76" s="93">
        <f t="shared" si="63"/>
        <v>28800</v>
      </c>
    </row>
    <row r="77" spans="1:7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50">
        <f t="shared" si="61"/>
        <v>20</v>
      </c>
      <c r="BX77" s="97">
        <f t="shared" si="62"/>
        <v>200</v>
      </c>
      <c r="BY77" s="93">
        <f t="shared" si="63"/>
        <v>2000</v>
      </c>
    </row>
    <row r="78" spans="1:7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50">
        <f t="shared" ref="BW78" si="64">SUM(D78:BV78)</f>
        <v>46</v>
      </c>
      <c r="BX78" s="97">
        <f t="shared" ref="BX78" si="65">BW78*10</f>
        <v>460</v>
      </c>
      <c r="BY78" s="93">
        <f t="shared" ref="BY78" si="66">BX78*10</f>
        <v>4600</v>
      </c>
    </row>
    <row r="79" spans="1:7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50">
        <f t="shared" si="61"/>
        <v>1</v>
      </c>
      <c r="BX79" s="97">
        <f t="shared" si="62"/>
        <v>10</v>
      </c>
      <c r="BY79" s="93">
        <f t="shared" si="63"/>
        <v>100</v>
      </c>
    </row>
    <row r="80" spans="1:7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50">
        <f t="shared" si="61"/>
        <v>4</v>
      </c>
      <c r="BX80" s="97">
        <f t="shared" si="62"/>
        <v>40</v>
      </c>
      <c r="BY80" s="93">
        <f t="shared" si="63"/>
        <v>400</v>
      </c>
    </row>
    <row r="81" spans="1:7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50">
        <f t="shared" si="0"/>
        <v>1</v>
      </c>
      <c r="BX81" s="97">
        <f t="shared" si="8"/>
        <v>10</v>
      </c>
      <c r="BY81" s="93">
        <f t="shared" si="9"/>
        <v>100</v>
      </c>
    </row>
    <row r="82" spans="1:7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50">
        <f t="shared" si="0"/>
        <v>313</v>
      </c>
      <c r="BX82" s="97">
        <f t="shared" si="8"/>
        <v>3130</v>
      </c>
      <c r="BY82" s="93">
        <f t="shared" si="9"/>
        <v>31300</v>
      </c>
    </row>
    <row r="83" spans="1:7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50">
        <f t="shared" si="0"/>
        <v>54</v>
      </c>
      <c r="BX83" s="97">
        <f t="shared" si="1"/>
        <v>540</v>
      </c>
      <c r="BY83" s="93">
        <f t="shared" si="1"/>
        <v>5400</v>
      </c>
    </row>
    <row r="84" spans="1:7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50">
        <f t="shared" si="0"/>
        <v>196</v>
      </c>
      <c r="BX84" s="97">
        <f t="shared" si="1"/>
        <v>1960</v>
      </c>
      <c r="BY84" s="93">
        <f t="shared" si="1"/>
        <v>19600</v>
      </c>
    </row>
    <row r="85" spans="1:7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50">
        <f t="shared" si="0"/>
        <v>24</v>
      </c>
      <c r="BX85" s="97">
        <f t="shared" si="1"/>
        <v>240</v>
      </c>
      <c r="BY85" s="93">
        <f t="shared" si="1"/>
        <v>2400</v>
      </c>
    </row>
    <row r="86" spans="1:7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50">
        <f t="shared" ref="BW86:BW88" si="67">SUM(D86:BV86)</f>
        <v>50</v>
      </c>
      <c r="BX86" s="97">
        <f t="shared" ref="BX86:BX88" si="68">BW86*10</f>
        <v>500</v>
      </c>
      <c r="BY86" s="93">
        <f t="shared" ref="BY86:BY88" si="69">BX86*10</f>
        <v>5000</v>
      </c>
    </row>
    <row r="87" spans="1:7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50">
        <f t="shared" si="67"/>
        <v>22</v>
      </c>
      <c r="BX87" s="97">
        <f t="shared" si="68"/>
        <v>220</v>
      </c>
      <c r="BY87" s="93">
        <f t="shared" si="69"/>
        <v>2200</v>
      </c>
    </row>
    <row r="88" spans="1:7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50">
        <f t="shared" si="67"/>
        <v>14</v>
      </c>
      <c r="BX88" s="97">
        <f t="shared" si="68"/>
        <v>140</v>
      </c>
      <c r="BY88" s="93">
        <f t="shared" si="69"/>
        <v>1400</v>
      </c>
    </row>
    <row r="89" spans="1:7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50">
        <f t="shared" si="0"/>
        <v>13</v>
      </c>
      <c r="BX89" s="97">
        <f t="shared" si="1"/>
        <v>130</v>
      </c>
      <c r="BY89" s="93">
        <f t="shared" si="1"/>
        <v>1300</v>
      </c>
    </row>
    <row r="90" spans="1:7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50">
        <f t="shared" ref="BW90" si="70">SUM(D90:BV90)</f>
        <v>3</v>
      </c>
      <c r="BX90" s="97">
        <f t="shared" ref="BX90" si="71">BW90*10</f>
        <v>30</v>
      </c>
      <c r="BY90" s="93">
        <f t="shared" ref="BY90" si="72">BX90*10</f>
        <v>300</v>
      </c>
    </row>
    <row r="91" spans="1:7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50">
        <f t="shared" ref="BW91:BW94" si="73">SUM(D91:BV91)</f>
        <v>3</v>
      </c>
      <c r="BX91" s="97">
        <f t="shared" ref="BX91:BX94" si="74">BW91*10</f>
        <v>30</v>
      </c>
      <c r="BY91" s="93">
        <f t="shared" ref="BY91:BY94" si="75">BX91*10</f>
        <v>300</v>
      </c>
    </row>
    <row r="92" spans="1:7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50">
        <f t="shared" si="73"/>
        <v>3</v>
      </c>
      <c r="BX92" s="97">
        <f t="shared" si="74"/>
        <v>30</v>
      </c>
      <c r="BY92" s="93">
        <f t="shared" si="75"/>
        <v>300</v>
      </c>
    </row>
    <row r="93" spans="1:7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50">
        <f t="shared" si="73"/>
        <v>3</v>
      </c>
      <c r="BX93" s="97">
        <f t="shared" si="74"/>
        <v>30</v>
      </c>
      <c r="BY93" s="93">
        <f t="shared" si="75"/>
        <v>300</v>
      </c>
    </row>
    <row r="94" spans="1:7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50">
        <f t="shared" si="73"/>
        <v>36</v>
      </c>
      <c r="BX94" s="97">
        <f t="shared" si="74"/>
        <v>360</v>
      </c>
      <c r="BY94" s="93">
        <f t="shared" si="75"/>
        <v>3600</v>
      </c>
    </row>
    <row r="95" spans="1:7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50">
        <f t="shared" ref="BW95" si="76">SUM(D95:BV95)</f>
        <v>53</v>
      </c>
      <c r="BX95" s="97">
        <f t="shared" ref="BX95" si="77">BW95*10</f>
        <v>530</v>
      </c>
      <c r="BY95" s="93">
        <f t="shared" ref="BY95" si="78">BX95*10</f>
        <v>5300</v>
      </c>
    </row>
    <row r="96" spans="1:7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103">
        <f t="shared" si="0"/>
        <v>471</v>
      </c>
      <c r="BX96" s="104">
        <f t="shared" si="1"/>
        <v>4710</v>
      </c>
      <c r="BY96" s="105">
        <f t="shared" si="1"/>
        <v>47100</v>
      </c>
    </row>
    <row r="97" spans="1:7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49">
        <f t="shared" si="0"/>
        <v>155</v>
      </c>
      <c r="BX97" s="96">
        <f t="shared" ref="BX97" si="79">BW97*10</f>
        <v>1550</v>
      </c>
      <c r="BY97" s="92">
        <f t="shared" ref="BY97" si="80">BX97*10</f>
        <v>15500</v>
      </c>
    </row>
    <row r="98" spans="1:7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50">
        <f t="shared" ref="BW98:BW108" si="81">SUM(D98:BV98)</f>
        <v>146</v>
      </c>
      <c r="BX98" s="97">
        <f t="shared" ref="BX98:BX108" si="82">BW98*10</f>
        <v>1460</v>
      </c>
      <c r="BY98" s="93">
        <f t="shared" ref="BY98:BY108" si="83">BX98*10</f>
        <v>14600</v>
      </c>
    </row>
    <row r="99" spans="1:7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50">
        <f t="shared" si="81"/>
        <v>59</v>
      </c>
      <c r="BX99" s="97">
        <f t="shared" si="82"/>
        <v>590</v>
      </c>
      <c r="BY99" s="93">
        <f t="shared" si="83"/>
        <v>5900</v>
      </c>
    </row>
    <row r="100" spans="1:7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50">
        <f t="shared" si="81"/>
        <v>44</v>
      </c>
      <c r="BX100" s="97">
        <f t="shared" si="82"/>
        <v>440</v>
      </c>
      <c r="BY100" s="93">
        <f t="shared" si="83"/>
        <v>4400</v>
      </c>
    </row>
    <row r="101" spans="1:7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50">
        <f t="shared" si="81"/>
        <v>27</v>
      </c>
      <c r="BX101" s="97">
        <f t="shared" si="82"/>
        <v>270</v>
      </c>
      <c r="BY101" s="93">
        <f t="shared" si="83"/>
        <v>2700</v>
      </c>
    </row>
    <row r="102" spans="1:7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50">
        <f t="shared" si="81"/>
        <v>37</v>
      </c>
      <c r="BX102" s="97">
        <f t="shared" si="82"/>
        <v>370</v>
      </c>
      <c r="BY102" s="93">
        <f t="shared" si="83"/>
        <v>3700</v>
      </c>
    </row>
    <row r="103" spans="1:7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50">
        <f t="shared" si="81"/>
        <v>74</v>
      </c>
      <c r="BX103" s="97">
        <f t="shared" si="82"/>
        <v>740</v>
      </c>
      <c r="BY103" s="93">
        <f t="shared" si="83"/>
        <v>7400</v>
      </c>
    </row>
    <row r="104" spans="1:7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50">
        <f t="shared" si="81"/>
        <v>57</v>
      </c>
      <c r="BX104" s="97">
        <f t="shared" si="82"/>
        <v>570</v>
      </c>
      <c r="BY104" s="93">
        <f t="shared" si="83"/>
        <v>5700</v>
      </c>
    </row>
    <row r="105" spans="1:7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50">
        <f t="shared" si="81"/>
        <v>66</v>
      </c>
      <c r="BX105" s="97">
        <f t="shared" si="82"/>
        <v>660</v>
      </c>
      <c r="BY105" s="93">
        <f t="shared" si="83"/>
        <v>6600</v>
      </c>
    </row>
    <row r="106" spans="1:7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50">
        <f t="shared" si="81"/>
        <v>68</v>
      </c>
      <c r="BX106" s="97">
        <f t="shared" si="82"/>
        <v>680</v>
      </c>
      <c r="BY106" s="93">
        <f t="shared" si="83"/>
        <v>6800</v>
      </c>
    </row>
    <row r="107" spans="1:7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50">
        <f t="shared" si="81"/>
        <v>121</v>
      </c>
      <c r="BX107" s="97">
        <f t="shared" si="82"/>
        <v>1210</v>
      </c>
      <c r="BY107" s="93">
        <f t="shared" si="83"/>
        <v>12100</v>
      </c>
    </row>
    <row r="108" spans="1:7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50">
        <f t="shared" si="81"/>
        <v>42</v>
      </c>
      <c r="BX108" s="97">
        <f t="shared" si="82"/>
        <v>420</v>
      </c>
      <c r="BY108" s="93">
        <f t="shared" si="83"/>
        <v>4200</v>
      </c>
    </row>
    <row r="109" spans="1:7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50">
        <f t="shared" si="0"/>
        <v>18</v>
      </c>
      <c r="BX109" s="97">
        <f t="shared" si="1"/>
        <v>180</v>
      </c>
      <c r="BY109" s="93">
        <f t="shared" si="1"/>
        <v>1800</v>
      </c>
    </row>
    <row r="110" spans="1:7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53">
        <f t="shared" si="0"/>
        <v>93</v>
      </c>
      <c r="BX110" s="98">
        <f t="shared" si="1"/>
        <v>930</v>
      </c>
      <c r="BY110" s="94">
        <f t="shared" si="1"/>
        <v>9300</v>
      </c>
    </row>
    <row r="111" spans="1:77" ht="15.75" x14ac:dyDescent="0.25">
      <c r="A111" s="63"/>
      <c r="B111" s="64"/>
      <c r="C111" s="23" t="s">
        <v>25</v>
      </c>
      <c r="D111" s="17">
        <f t="shared" ref="D111:BW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U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4"/>
        <v>146</v>
      </c>
      <c r="BW111" s="9">
        <f t="shared" si="84"/>
        <v>8326</v>
      </c>
      <c r="BX111" s="10"/>
      <c r="BY111" s="10"/>
    </row>
    <row r="112" spans="1:7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W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BV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U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2"/>
        <v>1460</v>
      </c>
      <c r="BW112" s="12">
        <f t="shared" si="87"/>
        <v>83260</v>
      </c>
      <c r="BX112" s="13"/>
      <c r="BY112" s="13"/>
    </row>
    <row r="113" spans="1:7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V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U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98"/>
        <v>14600</v>
      </c>
      <c r="BW113" s="65">
        <f t="shared" ref="BW113" si="104">BW112*10</f>
        <v>832600</v>
      </c>
      <c r="BX113" s="14"/>
      <c r="BY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R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7" max="67" width="9.140625" customWidth="1"/>
    <col min="68" max="68" width="23.140625" customWidth="1"/>
    <col min="70" max="70" width="10.7109375" customWidth="1"/>
    <col min="72" max="72" width="9.28515625" customWidth="1"/>
  </cols>
  <sheetData>
    <row r="1" spans="1:70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48" t="s">
        <v>161</v>
      </c>
      <c r="BQ1" s="52" t="s">
        <v>29</v>
      </c>
      <c r="BR1" s="2" t="s">
        <v>51</v>
      </c>
    </row>
    <row r="2" spans="1:7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49">
        <f t="shared" ref="BP2:BP36" si="0">SUM(D2:BO2)</f>
        <v>144</v>
      </c>
      <c r="BQ2" s="96">
        <f>BP2*10</f>
        <v>1440</v>
      </c>
      <c r="BR2" s="92">
        <f>BQ2*10</f>
        <v>14400</v>
      </c>
    </row>
    <row r="3" spans="1:7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51">
        <f t="shared" si="0"/>
        <v>284</v>
      </c>
      <c r="BQ3" s="99">
        <f t="shared" ref="BQ3:BR3" si="1">BP3*10</f>
        <v>2840</v>
      </c>
      <c r="BR3" s="95">
        <f t="shared" si="1"/>
        <v>28400</v>
      </c>
    </row>
    <row r="4" spans="1:7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51">
        <f t="shared" si="0"/>
        <v>614</v>
      </c>
      <c r="BQ4" s="99">
        <f t="shared" ref="BQ4:BR4" si="2">BP4*10</f>
        <v>6140</v>
      </c>
      <c r="BR4" s="95">
        <f t="shared" si="2"/>
        <v>61400</v>
      </c>
    </row>
    <row r="5" spans="1:7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3">
        <f t="shared" si="0"/>
        <v>94</v>
      </c>
      <c r="BQ5" s="100">
        <f t="shared" ref="BQ5:BR5" si="3">BP5*10</f>
        <v>940</v>
      </c>
      <c r="BR5" s="101">
        <f t="shared" si="3"/>
        <v>9400</v>
      </c>
    </row>
    <row r="6" spans="1:7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49">
        <f t="shared" si="0"/>
        <v>378</v>
      </c>
      <c r="BQ6" s="96">
        <f t="shared" ref="BQ6:BR6" si="4">BP6*10</f>
        <v>3780</v>
      </c>
      <c r="BR6" s="92">
        <f t="shared" si="4"/>
        <v>37800</v>
      </c>
    </row>
    <row r="7" spans="1:7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51">
        <f t="shared" si="0"/>
        <v>183</v>
      </c>
      <c r="BQ7" s="99">
        <f t="shared" ref="BQ7:BR7" si="5">BP7*10</f>
        <v>1830</v>
      </c>
      <c r="BR7" s="95">
        <f t="shared" si="5"/>
        <v>18300</v>
      </c>
    </row>
    <row r="8" spans="1:7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51">
        <f t="shared" si="0"/>
        <v>275</v>
      </c>
      <c r="BQ8" s="99">
        <f t="shared" ref="BQ8:BR8" si="6">BP8*10</f>
        <v>2750</v>
      </c>
      <c r="BR8" s="95">
        <f t="shared" si="6"/>
        <v>27500</v>
      </c>
    </row>
    <row r="9" spans="1:7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51">
        <f t="shared" si="0"/>
        <v>57</v>
      </c>
      <c r="BQ9" s="99">
        <f t="shared" ref="BQ9:BR9" si="7">BP9*10</f>
        <v>570</v>
      </c>
      <c r="BR9" s="95">
        <f t="shared" si="7"/>
        <v>5700</v>
      </c>
    </row>
    <row r="10" spans="1:7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51">
        <f t="shared" si="0"/>
        <v>54</v>
      </c>
      <c r="BQ10" s="99">
        <f t="shared" ref="BQ10:BR10" si="8">BP10*10</f>
        <v>540</v>
      </c>
      <c r="BR10" s="95">
        <f t="shared" si="8"/>
        <v>5400</v>
      </c>
    </row>
    <row r="11" spans="1:7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51">
        <f t="shared" si="0"/>
        <v>254</v>
      </c>
      <c r="BQ11" s="99">
        <f t="shared" ref="BQ11:BQ47" si="9">BP11*10</f>
        <v>2540</v>
      </c>
      <c r="BR11" s="95">
        <f t="shared" ref="BR11:BR47" si="10">BQ11*10</f>
        <v>25400</v>
      </c>
    </row>
    <row r="12" spans="1:7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51">
        <f t="shared" si="0"/>
        <v>65</v>
      </c>
      <c r="BQ12" s="99">
        <f t="shared" si="9"/>
        <v>650</v>
      </c>
      <c r="BR12" s="95">
        <f t="shared" si="10"/>
        <v>6500</v>
      </c>
    </row>
    <row r="13" spans="1:7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51">
        <f t="shared" si="0"/>
        <v>42</v>
      </c>
      <c r="BQ13" s="99">
        <f t="shared" ref="BQ13:BQ41" si="11">BP13*10</f>
        <v>420</v>
      </c>
      <c r="BR13" s="95">
        <f t="shared" ref="BR13:BR41" si="12">BQ13*10</f>
        <v>4200</v>
      </c>
    </row>
    <row r="14" spans="1:7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51">
        <f t="shared" si="0"/>
        <v>277</v>
      </c>
      <c r="BQ14" s="99">
        <f t="shared" si="11"/>
        <v>2770</v>
      </c>
      <c r="BR14" s="95">
        <f t="shared" si="12"/>
        <v>27700</v>
      </c>
    </row>
    <row r="15" spans="1:7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51">
        <f t="shared" si="0"/>
        <v>11</v>
      </c>
      <c r="BQ15" s="99">
        <f t="shared" si="11"/>
        <v>110</v>
      </c>
      <c r="BR15" s="95">
        <f t="shared" si="12"/>
        <v>1100</v>
      </c>
    </row>
    <row r="16" spans="1:7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51">
        <f t="shared" si="0"/>
        <v>17</v>
      </c>
      <c r="BQ16" s="99">
        <f t="shared" si="11"/>
        <v>170</v>
      </c>
      <c r="BR16" s="95">
        <f t="shared" si="12"/>
        <v>1700</v>
      </c>
    </row>
    <row r="17" spans="1:7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51">
        <f t="shared" si="0"/>
        <v>39</v>
      </c>
      <c r="BQ17" s="99">
        <f t="shared" ref="BQ17:BQ21" si="13">BP17*10</f>
        <v>390</v>
      </c>
      <c r="BR17" s="95">
        <f t="shared" ref="BR17:BR21" si="14">BQ17*10</f>
        <v>3900</v>
      </c>
    </row>
    <row r="18" spans="1:7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51">
        <f t="shared" si="0"/>
        <v>16</v>
      </c>
      <c r="BQ18" s="99">
        <f t="shared" si="13"/>
        <v>160</v>
      </c>
      <c r="BR18" s="95">
        <f t="shared" si="14"/>
        <v>1600</v>
      </c>
    </row>
    <row r="19" spans="1:7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51">
        <f t="shared" si="0"/>
        <v>39</v>
      </c>
      <c r="BQ19" s="99">
        <f t="shared" ref="BQ19:BQ20" si="15">BP19*10</f>
        <v>390</v>
      </c>
      <c r="BR19" s="95">
        <f t="shared" ref="BR19:BR20" si="16">BQ19*10</f>
        <v>3900</v>
      </c>
    </row>
    <row r="20" spans="1:7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51">
        <f t="shared" si="0"/>
        <v>25</v>
      </c>
      <c r="BQ20" s="99">
        <f t="shared" si="15"/>
        <v>250</v>
      </c>
      <c r="BR20" s="95">
        <f t="shared" si="16"/>
        <v>2500</v>
      </c>
    </row>
    <row r="21" spans="1:7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51">
        <f t="shared" si="0"/>
        <v>6</v>
      </c>
      <c r="BQ21" s="99">
        <f t="shared" si="13"/>
        <v>60</v>
      </c>
      <c r="BR21" s="95">
        <f t="shared" si="14"/>
        <v>600</v>
      </c>
    </row>
    <row r="22" spans="1:7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51">
        <f t="shared" si="0"/>
        <v>62</v>
      </c>
      <c r="BQ22" s="99">
        <f t="shared" ref="BQ22" si="17">BP22*10</f>
        <v>620</v>
      </c>
      <c r="BR22" s="95">
        <f t="shared" ref="BR22" si="18">BQ22*10</f>
        <v>6200</v>
      </c>
    </row>
    <row r="23" spans="1:7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51">
        <f t="shared" si="0"/>
        <v>149</v>
      </c>
      <c r="BQ23" s="99">
        <f t="shared" ref="BQ23:BQ26" si="19">BP23*10</f>
        <v>1490</v>
      </c>
      <c r="BR23" s="95">
        <f t="shared" ref="BR23:BR26" si="20">BQ23*10</f>
        <v>14900</v>
      </c>
    </row>
    <row r="24" spans="1:7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51">
        <f t="shared" si="0"/>
        <v>2</v>
      </c>
      <c r="BQ24" s="99">
        <f t="shared" si="19"/>
        <v>20</v>
      </c>
      <c r="BR24" s="95">
        <f t="shared" si="20"/>
        <v>200</v>
      </c>
    </row>
    <row r="25" spans="1:7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51">
        <f t="shared" si="0"/>
        <v>255</v>
      </c>
      <c r="BQ25" s="99">
        <f t="shared" si="19"/>
        <v>2550</v>
      </c>
      <c r="BR25" s="95">
        <f t="shared" si="20"/>
        <v>25500</v>
      </c>
    </row>
    <row r="26" spans="1:7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51">
        <f t="shared" si="0"/>
        <v>58</v>
      </c>
      <c r="BQ26" s="99">
        <f t="shared" si="19"/>
        <v>580</v>
      </c>
      <c r="BR26" s="95">
        <f t="shared" si="20"/>
        <v>5800</v>
      </c>
    </row>
    <row r="27" spans="1:7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51">
        <f t="shared" si="0"/>
        <v>2</v>
      </c>
      <c r="BQ27" s="99">
        <f t="shared" si="11"/>
        <v>20</v>
      </c>
      <c r="BR27" s="95">
        <f t="shared" si="12"/>
        <v>200</v>
      </c>
    </row>
    <row r="28" spans="1:7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51">
        <f t="shared" si="0"/>
        <v>58</v>
      </c>
      <c r="BQ28" s="99">
        <f t="shared" ref="BQ28" si="21">BP28*10</f>
        <v>580</v>
      </c>
      <c r="BR28" s="95">
        <f t="shared" ref="BR28" si="22">BQ28*10</f>
        <v>5800</v>
      </c>
    </row>
    <row r="29" spans="1:7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51">
        <f t="shared" si="0"/>
        <v>257</v>
      </c>
      <c r="BQ29" s="99">
        <f t="shared" ref="BQ29:BQ39" si="23">BP29*10</f>
        <v>2570</v>
      </c>
      <c r="BR29" s="95">
        <f t="shared" ref="BR29:BR39" si="24">BQ29*10</f>
        <v>25700</v>
      </c>
    </row>
    <row r="30" spans="1:7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51">
        <f t="shared" si="0"/>
        <v>135</v>
      </c>
      <c r="BQ30" s="99">
        <f t="shared" si="23"/>
        <v>1350</v>
      </c>
      <c r="BR30" s="95">
        <f t="shared" si="24"/>
        <v>13500</v>
      </c>
    </row>
    <row r="31" spans="1:7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51">
        <f t="shared" si="0"/>
        <v>7</v>
      </c>
      <c r="BQ31" s="99">
        <f t="shared" si="23"/>
        <v>70</v>
      </c>
      <c r="BR31" s="95">
        <f t="shared" si="24"/>
        <v>700</v>
      </c>
    </row>
    <row r="32" spans="1:7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51">
        <f t="shared" si="0"/>
        <v>6</v>
      </c>
      <c r="BQ32" s="99">
        <f t="shared" si="23"/>
        <v>60</v>
      </c>
      <c r="BR32" s="95">
        <f t="shared" si="24"/>
        <v>600</v>
      </c>
    </row>
    <row r="33" spans="1:7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51">
        <f t="shared" ref="BP33:BP35" si="25">SUM(D33:BO33)</f>
        <v>6</v>
      </c>
      <c r="BQ33" s="99">
        <f t="shared" ref="BQ33:BQ35" si="26">BP33*10</f>
        <v>60</v>
      </c>
      <c r="BR33" s="95">
        <f t="shared" ref="BR33:BR35" si="27">BQ33*10</f>
        <v>600</v>
      </c>
    </row>
    <row r="34" spans="1:7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51">
        <f t="shared" si="25"/>
        <v>2</v>
      </c>
      <c r="BQ34" s="99">
        <f t="shared" si="26"/>
        <v>20</v>
      </c>
      <c r="BR34" s="95">
        <f t="shared" si="27"/>
        <v>200</v>
      </c>
    </row>
    <row r="35" spans="1:7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51">
        <f t="shared" si="25"/>
        <v>4</v>
      </c>
      <c r="BQ35" s="99">
        <f t="shared" si="26"/>
        <v>40</v>
      </c>
      <c r="BR35" s="95">
        <f t="shared" si="27"/>
        <v>400</v>
      </c>
    </row>
    <row r="36" spans="1:7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51">
        <f t="shared" si="0"/>
        <v>4</v>
      </c>
      <c r="BQ36" s="99">
        <f t="shared" si="23"/>
        <v>40</v>
      </c>
      <c r="BR36" s="95">
        <f t="shared" si="24"/>
        <v>400</v>
      </c>
    </row>
    <row r="37" spans="1:7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51">
        <f t="shared" ref="BP37:BP62" si="28">SUM(D37:BO37)</f>
        <v>1</v>
      </c>
      <c r="BQ37" s="99">
        <f t="shared" si="23"/>
        <v>10</v>
      </c>
      <c r="BR37" s="95">
        <f t="shared" si="24"/>
        <v>100</v>
      </c>
    </row>
    <row r="38" spans="1:7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51">
        <f t="shared" si="28"/>
        <v>2</v>
      </c>
      <c r="BQ38" s="99">
        <f t="shared" ref="BQ38" si="29">BP38*10</f>
        <v>20</v>
      </c>
      <c r="BR38" s="95">
        <f t="shared" ref="BR38" si="30">BQ38*10</f>
        <v>200</v>
      </c>
    </row>
    <row r="39" spans="1:7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51">
        <f t="shared" si="28"/>
        <v>254</v>
      </c>
      <c r="BQ39" s="99">
        <f t="shared" si="23"/>
        <v>2540</v>
      </c>
      <c r="BR39" s="95">
        <f t="shared" si="24"/>
        <v>25400</v>
      </c>
    </row>
    <row r="40" spans="1:7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51">
        <f t="shared" si="28"/>
        <v>255</v>
      </c>
      <c r="BQ40" s="99">
        <f t="shared" ref="BQ40" si="31">BP40*10</f>
        <v>2550</v>
      </c>
      <c r="BR40" s="95">
        <f t="shared" ref="BR40" si="32">BQ40*10</f>
        <v>25500</v>
      </c>
    </row>
    <row r="41" spans="1:7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51">
        <f t="shared" si="28"/>
        <v>3</v>
      </c>
      <c r="BQ41" s="99">
        <f t="shared" si="11"/>
        <v>30</v>
      </c>
      <c r="BR41" s="95">
        <f t="shared" si="12"/>
        <v>300</v>
      </c>
    </row>
    <row r="42" spans="1:7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51">
        <f t="shared" si="28"/>
        <v>3</v>
      </c>
      <c r="BQ42" s="99">
        <f t="shared" si="9"/>
        <v>30</v>
      </c>
      <c r="BR42" s="95">
        <f t="shared" si="10"/>
        <v>300</v>
      </c>
    </row>
    <row r="43" spans="1:7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51">
        <f t="shared" si="28"/>
        <v>6</v>
      </c>
      <c r="BQ43" s="99">
        <f t="shared" si="9"/>
        <v>60</v>
      </c>
      <c r="BR43" s="95">
        <f t="shared" si="10"/>
        <v>600</v>
      </c>
    </row>
    <row r="44" spans="1:7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51">
        <f t="shared" si="28"/>
        <v>5</v>
      </c>
      <c r="BQ44" s="99">
        <f t="shared" ref="BQ44" si="33">BP44*10</f>
        <v>50</v>
      </c>
      <c r="BR44" s="95">
        <f t="shared" ref="BR44" si="34">BQ44*10</f>
        <v>500</v>
      </c>
    </row>
    <row r="45" spans="1:7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51">
        <f t="shared" ref="BP45" si="35">SUM(D45:BO45)</f>
        <v>1</v>
      </c>
      <c r="BQ45" s="99">
        <f t="shared" ref="BQ45" si="36">BP45*10</f>
        <v>10</v>
      </c>
      <c r="BR45" s="95">
        <f t="shared" ref="BR45" si="37">BQ45*10</f>
        <v>100</v>
      </c>
    </row>
    <row r="46" spans="1:7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51">
        <f t="shared" si="28"/>
        <v>4</v>
      </c>
      <c r="BQ46" s="99">
        <f t="shared" si="9"/>
        <v>40</v>
      </c>
      <c r="BR46" s="95">
        <f t="shared" si="10"/>
        <v>400</v>
      </c>
    </row>
    <row r="47" spans="1:7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51">
        <f t="shared" si="28"/>
        <v>29</v>
      </c>
      <c r="BQ47" s="99">
        <f t="shared" si="9"/>
        <v>290</v>
      </c>
      <c r="BR47" s="95">
        <f t="shared" si="10"/>
        <v>2900</v>
      </c>
    </row>
    <row r="48" spans="1:7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3">
        <f t="shared" si="28"/>
        <v>460</v>
      </c>
      <c r="BQ48" s="100">
        <f t="shared" ref="BQ48:BR48" si="38">BP48*10</f>
        <v>4600</v>
      </c>
      <c r="BR48" s="101">
        <f t="shared" si="38"/>
        <v>46000</v>
      </c>
    </row>
    <row r="49" spans="1:7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49">
        <f t="shared" si="28"/>
        <v>325</v>
      </c>
      <c r="BQ49" s="96">
        <f t="shared" ref="BQ49:BR49" si="39">BP49*10</f>
        <v>3250</v>
      </c>
      <c r="BR49" s="92">
        <f t="shared" si="39"/>
        <v>32500</v>
      </c>
    </row>
    <row r="50" spans="1:7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51">
        <f t="shared" si="28"/>
        <v>713</v>
      </c>
      <c r="BQ50" s="99">
        <f t="shared" ref="BQ50:BR50" si="40">BP50*10</f>
        <v>7130</v>
      </c>
      <c r="BR50" s="95">
        <f t="shared" si="40"/>
        <v>71300</v>
      </c>
    </row>
    <row r="51" spans="1:7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51">
        <f t="shared" si="28"/>
        <v>11</v>
      </c>
      <c r="BQ51" s="99">
        <f t="shared" ref="BQ51:BQ60" si="41">BP51*10</f>
        <v>110</v>
      </c>
      <c r="BR51" s="95">
        <f t="shared" ref="BR51:BR60" si="42">BQ51*10</f>
        <v>1100</v>
      </c>
    </row>
    <row r="52" spans="1:7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51">
        <f t="shared" si="28"/>
        <v>292</v>
      </c>
      <c r="BQ52" s="99">
        <f t="shared" si="41"/>
        <v>2920</v>
      </c>
      <c r="BR52" s="95">
        <f t="shared" si="42"/>
        <v>29200</v>
      </c>
    </row>
    <row r="53" spans="1:7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51">
        <f t="shared" si="28"/>
        <v>85</v>
      </c>
      <c r="BQ53" s="99">
        <f t="shared" ref="BQ53:BQ56" si="43">BP53*10</f>
        <v>850</v>
      </c>
      <c r="BR53" s="95">
        <f t="shared" ref="BR53:BR56" si="44">BQ53*10</f>
        <v>8500</v>
      </c>
    </row>
    <row r="54" spans="1:7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51">
        <f t="shared" ref="BP54:BP55" si="45">SUM(D54:BO54)</f>
        <v>301</v>
      </c>
      <c r="BQ54" s="99">
        <f t="shared" ref="BQ54:BQ55" si="46">BP54*10</f>
        <v>3010</v>
      </c>
      <c r="BR54" s="95">
        <f t="shared" ref="BR54:BR55" si="47">BQ54*10</f>
        <v>30100</v>
      </c>
    </row>
    <row r="55" spans="1:7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51">
        <f t="shared" si="45"/>
        <v>137</v>
      </c>
      <c r="BQ55" s="99">
        <f t="shared" si="46"/>
        <v>1370</v>
      </c>
      <c r="BR55" s="95">
        <f t="shared" si="47"/>
        <v>13700</v>
      </c>
    </row>
    <row r="56" spans="1:7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51">
        <f t="shared" si="28"/>
        <v>239</v>
      </c>
      <c r="BQ56" s="99">
        <f t="shared" si="43"/>
        <v>2390</v>
      </c>
      <c r="BR56" s="95">
        <f t="shared" si="44"/>
        <v>23900</v>
      </c>
    </row>
    <row r="57" spans="1:7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51">
        <f t="shared" si="28"/>
        <v>132</v>
      </c>
      <c r="BQ57" s="99">
        <f t="shared" ref="BQ57:BQ58" si="48">BP57*10</f>
        <v>1320</v>
      </c>
      <c r="BR57" s="95">
        <f t="shared" ref="BR57:BR58" si="49">BQ57*10</f>
        <v>13200</v>
      </c>
    </row>
    <row r="58" spans="1:7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51">
        <f t="shared" si="28"/>
        <v>296</v>
      </c>
      <c r="BQ58" s="99">
        <f t="shared" si="48"/>
        <v>2960</v>
      </c>
      <c r="BR58" s="95">
        <f t="shared" si="49"/>
        <v>29600</v>
      </c>
    </row>
    <row r="59" spans="1:7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51">
        <f t="shared" si="28"/>
        <v>281</v>
      </c>
      <c r="BQ59" s="99">
        <f t="shared" si="41"/>
        <v>2810</v>
      </c>
      <c r="BR59" s="95">
        <f t="shared" si="42"/>
        <v>28100</v>
      </c>
    </row>
    <row r="60" spans="1:7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51">
        <f t="shared" si="28"/>
        <v>335</v>
      </c>
      <c r="BQ60" s="99">
        <f t="shared" si="41"/>
        <v>3350</v>
      </c>
      <c r="BR60" s="95">
        <f t="shared" si="42"/>
        <v>33500</v>
      </c>
    </row>
    <row r="61" spans="1:7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51">
        <f t="shared" si="28"/>
        <v>0</v>
      </c>
      <c r="BQ61" s="99">
        <f t="shared" ref="BQ61:BR61" si="50">BP61*10</f>
        <v>0</v>
      </c>
      <c r="BR61" s="95">
        <f t="shared" si="50"/>
        <v>0</v>
      </c>
    </row>
    <row r="62" spans="1:7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53">
        <f t="shared" si="28"/>
        <v>401</v>
      </c>
      <c r="BQ62" s="98">
        <f t="shared" ref="BQ62:BR62" si="51">BP62*10</f>
        <v>4010</v>
      </c>
      <c r="BR62" s="94">
        <f t="shared" si="51"/>
        <v>40100</v>
      </c>
    </row>
    <row r="63" spans="1:70" ht="15.75" x14ac:dyDescent="0.25">
      <c r="A63" s="57"/>
      <c r="B63" s="58"/>
      <c r="C63" s="28" t="s">
        <v>25</v>
      </c>
      <c r="D63" s="55">
        <f t="shared" ref="D63:BP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N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2"/>
        <v>2</v>
      </c>
      <c r="BP63" s="56">
        <f t="shared" si="52"/>
        <v>8452</v>
      </c>
      <c r="BQ63" s="10"/>
      <c r="BR63" s="10"/>
    </row>
    <row r="64" spans="1:70" ht="15.75" x14ac:dyDescent="0.25">
      <c r="A64" s="59"/>
      <c r="B64" s="60"/>
      <c r="C64" s="24" t="s">
        <v>28</v>
      </c>
      <c r="D64" s="11">
        <f t="shared" ref="D64:BO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N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56"/>
        <v>20</v>
      </c>
      <c r="BP64" s="12">
        <f t="shared" ref="BP64:BP65" si="64">BP63*10</f>
        <v>84520</v>
      </c>
      <c r="BQ64" s="13"/>
      <c r="BR64" s="13"/>
    </row>
    <row r="65" spans="1:70" ht="16.5" thickBot="1" x14ac:dyDescent="0.3">
      <c r="A65" s="61"/>
      <c r="B65" s="62"/>
      <c r="C65" s="65" t="s">
        <v>50</v>
      </c>
      <c r="D65" s="66">
        <f t="shared" ref="D65:BO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N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65"/>
        <v>200</v>
      </c>
      <c r="BP65" s="65">
        <f t="shared" si="64"/>
        <v>845200</v>
      </c>
      <c r="BQ65" s="14"/>
      <c r="BR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D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48" t="s">
        <v>161</v>
      </c>
      <c r="BC1" s="52" t="s">
        <v>29</v>
      </c>
      <c r="BD1" s="2" t="s">
        <v>150</v>
      </c>
    </row>
    <row r="2" spans="1:56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69">
        <v>0</v>
      </c>
      <c r="BB2" s="49">
        <f t="shared" ref="BB2:BB15" si="0">SUM(D2:BA2)</f>
        <v>469</v>
      </c>
      <c r="BC2" s="96">
        <f t="shared" ref="BC2:BC3" si="1">BB2*10</f>
        <v>4690</v>
      </c>
      <c r="BD2" s="92">
        <f>BC2*5</f>
        <v>23450</v>
      </c>
    </row>
    <row r="3" spans="1:56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72">
        <v>0</v>
      </c>
      <c r="BB3" s="51">
        <f t="shared" si="0"/>
        <v>384</v>
      </c>
      <c r="BC3" s="99">
        <f t="shared" si="1"/>
        <v>3840</v>
      </c>
      <c r="BD3" s="95">
        <f t="shared" ref="BD3:BD15" si="2">BC3*5</f>
        <v>19200</v>
      </c>
    </row>
    <row r="4" spans="1:56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72">
        <v>0</v>
      </c>
      <c r="BB4" s="51">
        <f t="shared" si="0"/>
        <v>186</v>
      </c>
      <c r="BC4" s="99">
        <f t="shared" ref="BC4:BC15" si="3">BB4*10</f>
        <v>1860</v>
      </c>
      <c r="BD4" s="95">
        <f t="shared" si="2"/>
        <v>9300</v>
      </c>
    </row>
    <row r="5" spans="1:56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72">
        <v>0</v>
      </c>
      <c r="BB5" s="51">
        <f t="shared" si="0"/>
        <v>174</v>
      </c>
      <c r="BC5" s="99">
        <f t="shared" si="3"/>
        <v>1740</v>
      </c>
      <c r="BD5" s="95">
        <f t="shared" si="2"/>
        <v>8700</v>
      </c>
    </row>
    <row r="6" spans="1:56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2">
        <v>0</v>
      </c>
      <c r="BB6" s="51">
        <f t="shared" si="0"/>
        <v>63</v>
      </c>
      <c r="BC6" s="99">
        <f t="shared" si="3"/>
        <v>630</v>
      </c>
      <c r="BD6" s="95">
        <f t="shared" si="2"/>
        <v>3150</v>
      </c>
    </row>
    <row r="7" spans="1:56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72">
        <v>1</v>
      </c>
      <c r="BB7" s="51">
        <f t="shared" si="0"/>
        <v>193</v>
      </c>
      <c r="BC7" s="99">
        <f t="shared" si="3"/>
        <v>1930</v>
      </c>
      <c r="BD7" s="95">
        <f t="shared" si="2"/>
        <v>9650</v>
      </c>
    </row>
    <row r="8" spans="1:56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72">
        <v>0</v>
      </c>
      <c r="BB8" s="51">
        <f t="shared" si="0"/>
        <v>127</v>
      </c>
      <c r="BC8" s="99">
        <f t="shared" si="3"/>
        <v>1270</v>
      </c>
      <c r="BD8" s="95">
        <f t="shared" si="2"/>
        <v>6350</v>
      </c>
    </row>
    <row r="9" spans="1:56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72">
        <v>0</v>
      </c>
      <c r="BB9" s="51">
        <f t="shared" si="0"/>
        <v>182</v>
      </c>
      <c r="BC9" s="99">
        <f t="shared" ref="BC9:BC10" si="4">BB9*10</f>
        <v>1820</v>
      </c>
      <c r="BD9" s="95">
        <f t="shared" si="2"/>
        <v>9100</v>
      </c>
    </row>
    <row r="10" spans="1:56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51">
        <f t="shared" si="0"/>
        <v>167</v>
      </c>
      <c r="BC10" s="99">
        <f t="shared" si="4"/>
        <v>1670</v>
      </c>
      <c r="BD10" s="95">
        <f t="shared" si="2"/>
        <v>8350</v>
      </c>
    </row>
    <row r="11" spans="1:56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72">
        <v>0</v>
      </c>
      <c r="BB11" s="51">
        <f t="shared" si="0"/>
        <v>167</v>
      </c>
      <c r="BC11" s="99">
        <f t="shared" si="3"/>
        <v>1670</v>
      </c>
      <c r="BD11" s="95">
        <f t="shared" si="2"/>
        <v>8350</v>
      </c>
    </row>
    <row r="12" spans="1:56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72">
        <v>0</v>
      </c>
      <c r="BB12" s="51">
        <f t="shared" si="0"/>
        <v>392</v>
      </c>
      <c r="BC12" s="99">
        <f t="shared" si="3"/>
        <v>3920</v>
      </c>
      <c r="BD12" s="95">
        <f t="shared" si="2"/>
        <v>19600</v>
      </c>
    </row>
    <row r="13" spans="1:56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72">
        <v>0</v>
      </c>
      <c r="BB13" s="51">
        <f t="shared" si="0"/>
        <v>171</v>
      </c>
      <c r="BC13" s="99">
        <f t="shared" si="3"/>
        <v>1710</v>
      </c>
      <c r="BD13" s="95">
        <f t="shared" si="2"/>
        <v>8550</v>
      </c>
    </row>
    <row r="14" spans="1:56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2">
        <v>0</v>
      </c>
      <c r="BB14" s="51">
        <f t="shared" si="0"/>
        <v>153</v>
      </c>
      <c r="BC14" s="99">
        <f t="shared" si="3"/>
        <v>1530</v>
      </c>
      <c r="BD14" s="95">
        <f t="shared" si="2"/>
        <v>7650</v>
      </c>
    </row>
    <row r="15" spans="1:56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71">
        <v>0</v>
      </c>
      <c r="BB15" s="53">
        <f t="shared" si="0"/>
        <v>317</v>
      </c>
      <c r="BC15" s="98">
        <f t="shared" si="3"/>
        <v>3170</v>
      </c>
      <c r="BD15" s="94">
        <f t="shared" si="2"/>
        <v>15850</v>
      </c>
    </row>
    <row r="16" spans="1:56" ht="15.75" x14ac:dyDescent="0.25">
      <c r="A16" s="57"/>
      <c r="B16" s="58"/>
      <c r="C16" s="28" t="s">
        <v>25</v>
      </c>
      <c r="D16" s="55">
        <f t="shared" ref="D16:BB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:AZ16" si="8">SUM(AY2:AY15)</f>
        <v>1</v>
      </c>
      <c r="AZ16" s="55">
        <f t="shared" si="8"/>
        <v>2</v>
      </c>
      <c r="BA16" s="55">
        <f t="shared" si="5"/>
        <v>1</v>
      </c>
      <c r="BB16" s="56">
        <f t="shared" si="5"/>
        <v>3145</v>
      </c>
      <c r="BC16" s="10"/>
      <c r="BD16" s="10"/>
    </row>
    <row r="17" spans="1:56" ht="15.75" x14ac:dyDescent="0.25">
      <c r="A17" s="59"/>
      <c r="B17" s="60"/>
      <c r="C17" s="24" t="s">
        <v>28</v>
      </c>
      <c r="D17" s="11">
        <f t="shared" ref="D17:BB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:AZ17" si="12">AY16*10</f>
        <v>10</v>
      </c>
      <c r="AZ17" s="11">
        <f t="shared" si="12"/>
        <v>20</v>
      </c>
      <c r="BA17" s="11">
        <f t="shared" si="9"/>
        <v>10</v>
      </c>
      <c r="BB17" s="12">
        <f t="shared" si="9"/>
        <v>31450</v>
      </c>
      <c r="BC17" s="13"/>
      <c r="BD17" s="13"/>
    </row>
    <row r="18" spans="1:56" ht="16.5" thickBot="1" x14ac:dyDescent="0.3">
      <c r="A18" s="61"/>
      <c r="B18" s="62"/>
      <c r="C18" s="65" t="s">
        <v>149</v>
      </c>
      <c r="D18" s="66">
        <f t="shared" ref="D18:BB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:AZ18" si="16">AY17*5</f>
        <v>50</v>
      </c>
      <c r="AZ18" s="66">
        <f t="shared" si="16"/>
        <v>100</v>
      </c>
      <c r="BA18" s="66">
        <f t="shared" si="13"/>
        <v>50</v>
      </c>
      <c r="BB18" s="65">
        <f t="shared" si="13"/>
        <v>157250</v>
      </c>
      <c r="BC18" s="14"/>
      <c r="BD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2021-07-12T22:42:32Z</dcterms:modified>
</cp:coreProperties>
</file>