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13_vakcinace\"/>
    </mc:Choice>
  </mc:AlternateContent>
  <xr:revisionPtr revIDLastSave="0" documentId="13_ncr:1_{576DA414-9451-41FE-AEBF-D87CF8F01EC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<sst xmlns="http://schemas.openxmlformats.org/spreadsheetml/2006/main" count="38" uniqueCount="31">
  <si>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</si>
  <si>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</si>
  <si>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</si>
  <si>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</si>
  <si>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</si>
  <si>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</si>
  <si>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</si>
  <si>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</si>
  <si>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</si>
  <si>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</si>
  <si>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</si>
  <si>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</si>
  <si>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</si>
  <si>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</si>
  <si>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</si>
  <si>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</si>
  <si>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</si>
  <si>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</si>
  <si>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</si>
  <si>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</si>
  <si>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</si>
  <si>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</si>
  <si>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</si>
  <si>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</si>
  <si>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</si>
  <si>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</si>
  <si>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</si>
  <si>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</si>
  <si>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</si>
  <si>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13.07.2021 21:51</t>
  </si>
  <si>
    <t>Stav k datu: 13.07.2021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</si>
</sst>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1582815</v>
      </c>
      <c r="C7" s="8">
        <v>1593540</v>
      </c>
      <c r="D7" s="3">
        <v>1339919</v>
      </c>
      <c r="E7" s="8">
        <v>158100</v>
      </c>
      <c r="F7" s="8">
        <v>173910</v>
      </c>
      <c r="G7" s="3">
        <v>119805</v>
      </c>
      <c r="H7" s="8">
        <v>92800</v>
      </c>
      <c r="I7" s="8">
        <v>102080</v>
      </c>
      <c r="J7" s="3">
        <v>85708</v>
      </c>
      <c r="K7" s="8">
        <v>23500</v>
      </c>
      <c r="L7" s="3">
        <v>12261</v>
      </c>
      <c r="M7" s="8" t="str">
        <f>FIXED(B7+E7+H7+K7,0)&amp;" – "&amp;FIXED(C7+F7+I7+K7,0)</f>
        <v>1 857 215 – 1 893 030</v>
      </c>
      <c r="N7" s="3">
        <f>D7+G7+J7+L7</f>
        <v>1557693</v>
      </c>
    </row>
    <row r="8" spans="1:17" x14ac:dyDescent="0.25">
      <c r="A8" s="5" t="s">
        <v>3</v>
      </c>
      <c r="B8" s="8">
        <v>890175</v>
      </c>
      <c r="C8" s="8">
        <v>892710</v>
      </c>
      <c r="D8" s="3">
        <v>761195</v>
      </c>
      <c r="E8" s="8">
        <v>82800</v>
      </c>
      <c r="F8" s="8">
        <v>91080</v>
      </c>
      <c r="G8" s="3">
        <v>77310</v>
      </c>
      <c r="H8" s="8">
        <v>118500</v>
      </c>
      <c r="I8" s="8">
        <v>130350</v>
      </c>
      <c r="J8" s="3">
        <v>106459</v>
      </c>
      <c r="K8" s="8">
        <v>19300</v>
      </c>
      <c r="L8" s="3">
        <v>12423</v>
      </c>
      <c r="M8" s="8" t="str">
        <f t="shared" ref="M8:M21" si="0">FIXED(B8+E8+H8+K8,0)&amp;" – "&amp;FIXED(C8+F8+I8+K8,0)</f>
        <v>1 110 775 – 1 133 440</v>
      </c>
      <c r="N8" s="3">
        <f t="shared" ref="N8:N21" si="1">D8+G8+J8+L8</f>
        <v>957387</v>
      </c>
    </row>
    <row r="9" spans="1:17" x14ac:dyDescent="0.25">
      <c r="A9" s="5" t="s">
        <v>4</v>
      </c>
      <c r="B9" s="8">
        <v>485940</v>
      </c>
      <c r="C9" s="8">
        <v>487890</v>
      </c>
      <c r="D9" s="3">
        <v>468903</v>
      </c>
      <c r="E9" s="8">
        <v>45800</v>
      </c>
      <c r="F9" s="8">
        <v>50380</v>
      </c>
      <c r="G9" s="3">
        <v>47070</v>
      </c>
      <c r="H9" s="8">
        <v>43500</v>
      </c>
      <c r="I9" s="8">
        <v>47850</v>
      </c>
      <c r="J9" s="3">
        <v>44720</v>
      </c>
      <c r="K9" s="8">
        <v>9350</v>
      </c>
      <c r="L9" s="3">
        <v>6105</v>
      </c>
      <c r="M9" s="8" t="str">
        <f t="shared" si="0"/>
        <v>584 590 – 595 470</v>
      </c>
      <c r="N9" s="3">
        <f t="shared" si="1"/>
        <v>566798</v>
      </c>
    </row>
    <row r="10" spans="1:17" x14ac:dyDescent="0.25">
      <c r="A10" s="5" t="s">
        <v>5</v>
      </c>
      <c r="B10" s="8">
        <v>436995</v>
      </c>
      <c r="C10" s="8">
        <v>438750</v>
      </c>
      <c r="D10" s="3">
        <v>411436</v>
      </c>
      <c r="E10" s="8">
        <v>48000</v>
      </c>
      <c r="F10" s="8">
        <v>52800</v>
      </c>
      <c r="G10" s="3">
        <v>32242</v>
      </c>
      <c r="H10" s="8">
        <v>51200</v>
      </c>
      <c r="I10" s="8">
        <v>56320</v>
      </c>
      <c r="J10" s="3">
        <v>42742</v>
      </c>
      <c r="K10" s="8">
        <v>8700</v>
      </c>
      <c r="L10" s="3">
        <v>5799</v>
      </c>
      <c r="M10" s="8" t="str">
        <f t="shared" si="0"/>
        <v>544 895 – 556 570</v>
      </c>
      <c r="N10" s="3">
        <f t="shared" si="1"/>
        <v>492219</v>
      </c>
    </row>
    <row r="11" spans="1:17" x14ac:dyDescent="0.25">
      <c r="A11" s="5" t="s">
        <v>6</v>
      </c>
      <c r="B11" s="8">
        <v>205335</v>
      </c>
      <c r="C11" s="8">
        <v>205920</v>
      </c>
      <c r="D11" s="3">
        <v>182554</v>
      </c>
      <c r="E11" s="8">
        <v>18900</v>
      </c>
      <c r="F11" s="8">
        <v>20790</v>
      </c>
      <c r="G11" s="3">
        <v>17907</v>
      </c>
      <c r="H11" s="8">
        <v>46000</v>
      </c>
      <c r="I11" s="8">
        <v>50600</v>
      </c>
      <c r="J11" s="3">
        <v>44873</v>
      </c>
      <c r="K11" s="8">
        <v>3200</v>
      </c>
      <c r="L11" s="3">
        <v>1767</v>
      </c>
      <c r="M11" s="8" t="str">
        <f t="shared" si="0"/>
        <v>273 435 – 280 510</v>
      </c>
      <c r="N11" s="3">
        <f t="shared" si="1"/>
        <v>247101</v>
      </c>
    </row>
    <row r="12" spans="1:17" x14ac:dyDescent="0.25">
      <c r="A12" s="5" t="s">
        <v>7</v>
      </c>
      <c r="B12" s="8">
        <v>592020</v>
      </c>
      <c r="C12" s="8">
        <v>593190</v>
      </c>
      <c r="D12" s="3">
        <v>562527</v>
      </c>
      <c r="E12" s="8">
        <v>45200</v>
      </c>
      <c r="F12" s="8">
        <v>49720</v>
      </c>
      <c r="G12" s="3">
        <v>45716</v>
      </c>
      <c r="H12" s="8">
        <v>55800</v>
      </c>
      <c r="I12" s="8">
        <v>61380</v>
      </c>
      <c r="J12" s="3">
        <v>55106</v>
      </c>
      <c r="K12" s="8">
        <v>9650</v>
      </c>
      <c r="L12" s="3">
        <v>6703</v>
      </c>
      <c r="M12" s="8" t="str">
        <f t="shared" si="0"/>
        <v>702 670 – 713 940</v>
      </c>
      <c r="N12" s="3">
        <f t="shared" si="1"/>
        <v>670052</v>
      </c>
    </row>
    <row r="13" spans="1:17" x14ac:dyDescent="0.25">
      <c r="A13" s="5" t="s">
        <v>8</v>
      </c>
      <c r="B13" s="8">
        <v>313755</v>
      </c>
      <c r="C13" s="8">
        <v>314730</v>
      </c>
      <c r="D13" s="3">
        <v>291092</v>
      </c>
      <c r="E13" s="8">
        <v>36200</v>
      </c>
      <c r="F13" s="8">
        <v>39820</v>
      </c>
      <c r="G13" s="3">
        <v>35819</v>
      </c>
      <c r="H13" s="8">
        <v>29100</v>
      </c>
      <c r="I13" s="8">
        <v>32010</v>
      </c>
      <c r="J13" s="3">
        <v>28561</v>
      </c>
      <c r="K13" s="8">
        <v>6350</v>
      </c>
      <c r="L13" s="3">
        <v>3498</v>
      </c>
      <c r="M13" s="8" t="str">
        <f t="shared" si="0"/>
        <v>385 405 – 392 910</v>
      </c>
      <c r="N13" s="3">
        <f t="shared" si="1"/>
        <v>358970</v>
      </c>
    </row>
    <row r="14" spans="1:17" x14ac:dyDescent="0.25">
      <c r="A14" s="5" t="s">
        <v>9</v>
      </c>
      <c r="B14" s="8">
        <v>403455</v>
      </c>
      <c r="C14" s="8">
        <v>404820</v>
      </c>
      <c r="D14" s="3">
        <v>385128</v>
      </c>
      <c r="E14" s="8">
        <v>43600</v>
      </c>
      <c r="F14" s="8">
        <v>47960</v>
      </c>
      <c r="G14" s="3">
        <v>48590</v>
      </c>
      <c r="H14" s="8">
        <v>53600</v>
      </c>
      <c r="I14" s="8">
        <v>58960</v>
      </c>
      <c r="J14" s="3">
        <v>49561</v>
      </c>
      <c r="K14" s="8">
        <v>9200</v>
      </c>
      <c r="L14" s="3">
        <v>6543</v>
      </c>
      <c r="M14" s="8" t="str">
        <f t="shared" si="0"/>
        <v>509 855 – 520 940</v>
      </c>
      <c r="N14" s="3">
        <f t="shared" si="1"/>
        <v>489822</v>
      </c>
    </row>
    <row r="15" spans="1:17" x14ac:dyDescent="0.25">
      <c r="A15" s="5" t="s">
        <v>10</v>
      </c>
      <c r="B15" s="8">
        <v>374790</v>
      </c>
      <c r="C15" s="8">
        <v>375570</v>
      </c>
      <c r="D15" s="3">
        <v>312596</v>
      </c>
      <c r="E15" s="8">
        <v>38700</v>
      </c>
      <c r="F15" s="8">
        <v>42570</v>
      </c>
      <c r="G15" s="3">
        <v>37911</v>
      </c>
      <c r="H15" s="8">
        <v>38700</v>
      </c>
      <c r="I15" s="8">
        <v>42570</v>
      </c>
      <c r="J15" s="3">
        <v>36540</v>
      </c>
      <c r="K15" s="8">
        <v>8400</v>
      </c>
      <c r="L15" s="3">
        <v>5924</v>
      </c>
      <c r="M15" s="8" t="str">
        <f t="shared" si="0"/>
        <v>460 590 – 469 110</v>
      </c>
      <c r="N15" s="3">
        <f t="shared" si="1"/>
        <v>392971</v>
      </c>
    </row>
    <row r="16" spans="1:17" x14ac:dyDescent="0.25">
      <c r="A16" s="5" t="s">
        <v>11</v>
      </c>
      <c r="B16" s="8">
        <v>366405</v>
      </c>
      <c r="C16" s="8">
        <v>367380</v>
      </c>
      <c r="D16" s="3">
        <v>332455</v>
      </c>
      <c r="E16" s="8">
        <v>44600</v>
      </c>
      <c r="F16" s="8">
        <v>49060</v>
      </c>
      <c r="G16" s="3">
        <v>43061</v>
      </c>
      <c r="H16" s="8">
        <v>56300</v>
      </c>
      <c r="I16" s="8">
        <v>61930</v>
      </c>
      <c r="J16" s="3">
        <v>47508</v>
      </c>
      <c r="K16" s="8">
        <v>8350</v>
      </c>
      <c r="L16" s="3">
        <v>6052</v>
      </c>
      <c r="M16" s="8" t="str">
        <f t="shared" si="0"/>
        <v>475 655 – 486 720</v>
      </c>
      <c r="N16" s="3">
        <f t="shared" si="1"/>
        <v>429076</v>
      </c>
    </row>
    <row r="17" spans="1:14" x14ac:dyDescent="0.25">
      <c r="A17" s="5" t="s">
        <v>12</v>
      </c>
      <c r="B17" s="8">
        <v>915900</v>
      </c>
      <c r="C17" s="8">
        <v>921360</v>
      </c>
      <c r="D17" s="3">
        <v>865823</v>
      </c>
      <c r="E17" s="8">
        <v>81500</v>
      </c>
      <c r="F17" s="8">
        <v>89650</v>
      </c>
      <c r="G17" s="3">
        <v>81889</v>
      </c>
      <c r="H17" s="8">
        <v>89500</v>
      </c>
      <c r="I17" s="8">
        <v>98450</v>
      </c>
      <c r="J17" s="3">
        <v>84379</v>
      </c>
      <c r="K17" s="8">
        <v>19650</v>
      </c>
      <c r="L17" s="3">
        <v>11642</v>
      </c>
      <c r="M17" s="8" t="str">
        <f t="shared" si="0"/>
        <v>1 106 550 – 1 129 110</v>
      </c>
      <c r="N17" s="3">
        <f t="shared" si="1"/>
        <v>1043733</v>
      </c>
    </row>
    <row r="18" spans="1:14" x14ac:dyDescent="0.25">
      <c r="A18" s="5" t="s">
        <v>13</v>
      </c>
      <c r="B18" s="8">
        <v>466245</v>
      </c>
      <c r="C18" s="8">
        <v>468000</v>
      </c>
      <c r="D18" s="3">
        <v>388680</v>
      </c>
      <c r="E18" s="8">
        <v>52500</v>
      </c>
      <c r="F18" s="8">
        <v>57750</v>
      </c>
      <c r="G18" s="3">
        <v>56605</v>
      </c>
      <c r="H18" s="8">
        <v>46800</v>
      </c>
      <c r="I18" s="8">
        <v>51480</v>
      </c>
      <c r="J18" s="3">
        <v>45923</v>
      </c>
      <c r="K18" s="8">
        <v>8550</v>
      </c>
      <c r="L18" s="3">
        <v>5405</v>
      </c>
      <c r="M18" s="8" t="str">
        <f t="shared" si="0"/>
        <v>574 095 – 585 780</v>
      </c>
      <c r="N18" s="3">
        <f t="shared" si="1"/>
        <v>496613</v>
      </c>
    </row>
    <row r="19" spans="1:14" x14ac:dyDescent="0.25">
      <c r="A19" s="5" t="s">
        <v>14</v>
      </c>
      <c r="B19" s="8">
        <v>436605</v>
      </c>
      <c r="C19" s="8">
        <v>437580</v>
      </c>
      <c r="D19" s="3">
        <v>388404</v>
      </c>
      <c r="E19" s="8">
        <v>48900</v>
      </c>
      <c r="F19" s="8">
        <v>53790</v>
      </c>
      <c r="G19" s="3">
        <v>46613</v>
      </c>
      <c r="H19" s="8">
        <v>46000</v>
      </c>
      <c r="I19" s="8">
        <v>50600</v>
      </c>
      <c r="J19" s="3">
        <v>41907</v>
      </c>
      <c r="K19" s="8">
        <v>7650</v>
      </c>
      <c r="L19" s="3">
        <v>5842</v>
      </c>
      <c r="M19" s="8" t="str">
        <f t="shared" si="0"/>
        <v>539 155 – 549 620</v>
      </c>
      <c r="N19" s="3">
        <f t="shared" si="1"/>
        <v>482766</v>
      </c>
    </row>
    <row r="20" spans="1:14" x14ac:dyDescent="0.25">
      <c r="A20" s="5" t="s">
        <v>15</v>
      </c>
      <c r="B20" s="8">
        <v>877515</v>
      </c>
      <c r="C20" s="8">
        <v>880440</v>
      </c>
      <c r="D20" s="3">
        <v>793260</v>
      </c>
      <c r="E20" s="8">
        <v>100800</v>
      </c>
      <c r="F20" s="8">
        <v>110880</v>
      </c>
      <c r="G20" s="3">
        <v>91452</v>
      </c>
      <c r="H20" s="8">
        <v>77900</v>
      </c>
      <c r="I20" s="8">
        <v>85690</v>
      </c>
      <c r="J20" s="3">
        <v>76258</v>
      </c>
      <c r="K20" s="8">
        <v>15850</v>
      </c>
      <c r="L20" s="3">
        <v>10334</v>
      </c>
      <c r="M20" s="8" t="str">
        <f t="shared" si="0"/>
        <v>1 072 065 – 1 092 860</v>
      </c>
      <c r="N20" s="3">
        <f t="shared" si="1"/>
        <v>971304</v>
      </c>
    </row>
    <row r="21" spans="1:14" x14ac:dyDescent="0.25">
      <c r="A21" s="6" t="s">
        <v>1</v>
      </c>
      <c r="B21" s="9">
        <v>8347950</v>
      </c>
      <c r="C21" s="9">
        <v>8381880</v>
      </c>
      <c r="D21" s="4">
        <v>7483972</v>
      </c>
      <c r="E21" s="9">
        <v>845600</v>
      </c>
      <c r="F21" s="9">
        <v>930160</v>
      </c>
      <c r="G21" s="4">
        <v>781990</v>
      </c>
      <c r="H21" s="9">
        <v>845700</v>
      </c>
      <c r="I21" s="9">
        <v>930270</v>
      </c>
      <c r="J21" s="4">
        <v>790245</v>
      </c>
      <c r="K21" s="9">
        <v>157700</v>
      </c>
      <c r="L21" s="4">
        <v>100298</v>
      </c>
      <c r="M21" s="9" t="str">
        <f t="shared" si="0"/>
        <v>10 196 950 – 10 400 010</v>
      </c>
      <c r="N21" s="4">
        <f t="shared" si="1"/>
        <v>9156505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2021-07-13T22:42:50Z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