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4_vakcinace\"/>
    </mc:Choice>
  </mc:AlternateContent>
  <xr:revisionPtr revIDLastSave="0" documentId="13_ncr:1_{060460CE-5A44-4C1A-B870-012C58F31E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<sst xmlns="http://schemas.openxmlformats.org/spreadsheetml/2006/main" count="38" uniqueCount="31">
  <si>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</si>
  <si>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</si>
  <si>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</si>
  <si>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</si>
  <si>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</si>
  <si>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</si>
  <si>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</si>
  <si>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</si>
  <si>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</si>
  <si>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</si>
  <si>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</si>
  <si>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</si>
  <si>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</si>
  <si>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</si>
  <si>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</si>
  <si>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</si>
  <si>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</si>
  <si>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</si>
  <si>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</si>
  <si>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</si>
  <si>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</si>
  <si>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</si>
  <si>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</si>
  <si>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</si>
  <si>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</si>
  <si>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</si>
  <si>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</si>
  <si>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</si>
  <si>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</si>
  <si>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14.07.2021 21:51</t>
  </si>
  <si>
    <t>Stav k datu: 14.07.2021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</si>
</sst>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1355052</v>
      </c>
      <c r="E7" s="8">
        <v>157300</v>
      </c>
      <c r="F7" s="8">
        <v>173030</v>
      </c>
      <c r="G7" s="3">
        <v>121699</v>
      </c>
      <c r="H7" s="8">
        <v>92800</v>
      </c>
      <c r="I7" s="8">
        <v>102080</v>
      </c>
      <c r="J7" s="3">
        <v>86706</v>
      </c>
      <c r="K7" s="8">
        <v>23550</v>
      </c>
      <c r="L7" s="3">
        <v>12524</v>
      </c>
      <c r="M7" s="8" t="str">
        <f>FIXED(B7+E7+H7+K7,0)&amp;" – "&amp;FIXED(C7+F7+I7+K7,0)</f>
        <v>1 856 465 – 1 892 200</v>
      </c>
      <c r="N7" s="3">
        <f>D7+G7+J7+L7</f>
        <v>1575981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770468</v>
      </c>
      <c r="E8" s="8">
        <v>82900</v>
      </c>
      <c r="F8" s="8">
        <v>91190</v>
      </c>
      <c r="G8" s="3">
        <v>77879</v>
      </c>
      <c r="H8" s="8">
        <v>118500</v>
      </c>
      <c r="I8" s="8">
        <v>130350</v>
      </c>
      <c r="J8" s="3">
        <v>107499</v>
      </c>
      <c r="K8" s="8">
        <v>19300</v>
      </c>
      <c r="L8" s="3">
        <v>12554</v>
      </c>
      <c r="M8" s="8" t="str">
        <f t="shared" ref="M8:M21" si="0">FIXED(B8+E8+H8+K8,0)&amp;" – "&amp;FIXED(C8+F8+I8+K8,0)</f>
        <v>1 110 875 – 1 133 550</v>
      </c>
      <c r="N8" s="3">
        <f t="shared" ref="N8:N21" si="1">D8+G8+J8+L8</f>
        <v>968400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474295</v>
      </c>
      <c r="E9" s="8">
        <v>45900</v>
      </c>
      <c r="F9" s="8">
        <v>50490</v>
      </c>
      <c r="G9" s="3">
        <v>47340</v>
      </c>
      <c r="H9" s="8">
        <v>43500</v>
      </c>
      <c r="I9" s="8">
        <v>47850</v>
      </c>
      <c r="J9" s="3">
        <v>45119</v>
      </c>
      <c r="K9" s="8">
        <v>9400</v>
      </c>
      <c r="L9" s="3">
        <v>6205</v>
      </c>
      <c r="M9" s="8" t="str">
        <f t="shared" si="0"/>
        <v>584 740 – 595 630</v>
      </c>
      <c r="N9" s="3">
        <f t="shared" si="1"/>
        <v>572959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415488</v>
      </c>
      <c r="E10" s="8">
        <v>48200</v>
      </c>
      <c r="F10" s="8">
        <v>53020</v>
      </c>
      <c r="G10" s="3">
        <v>32560</v>
      </c>
      <c r="H10" s="8">
        <v>51200</v>
      </c>
      <c r="I10" s="8">
        <v>56320</v>
      </c>
      <c r="J10" s="3">
        <v>43020</v>
      </c>
      <c r="K10" s="8">
        <v>8800</v>
      </c>
      <c r="L10" s="3">
        <v>5834</v>
      </c>
      <c r="M10" s="8" t="str">
        <f t="shared" si="0"/>
        <v>545 195 – 556 890</v>
      </c>
      <c r="N10" s="3">
        <f t="shared" si="1"/>
        <v>496902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184478</v>
      </c>
      <c r="E11" s="8">
        <v>18900</v>
      </c>
      <c r="F11" s="8">
        <v>20790</v>
      </c>
      <c r="G11" s="3">
        <v>18150</v>
      </c>
      <c r="H11" s="8">
        <v>46200</v>
      </c>
      <c r="I11" s="8">
        <v>50820</v>
      </c>
      <c r="J11" s="3">
        <v>45131</v>
      </c>
      <c r="K11" s="8">
        <v>3200</v>
      </c>
      <c r="L11" s="3">
        <v>1792</v>
      </c>
      <c r="M11" s="8" t="str">
        <f t="shared" si="0"/>
        <v>273 635 – 280 730</v>
      </c>
      <c r="N11" s="3">
        <f t="shared" si="1"/>
        <v>249551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567195</v>
      </c>
      <c r="E12" s="8">
        <v>50500</v>
      </c>
      <c r="F12" s="8">
        <v>55550</v>
      </c>
      <c r="G12" s="3">
        <v>46277</v>
      </c>
      <c r="H12" s="8">
        <v>55800</v>
      </c>
      <c r="I12" s="8">
        <v>61380</v>
      </c>
      <c r="J12" s="3">
        <v>55519</v>
      </c>
      <c r="K12" s="8">
        <v>9700</v>
      </c>
      <c r="L12" s="3">
        <v>6773</v>
      </c>
      <c r="M12" s="8" t="str">
        <f t="shared" si="0"/>
        <v>708 020 – 719 820</v>
      </c>
      <c r="N12" s="3">
        <f t="shared" si="1"/>
        <v>675764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294742</v>
      </c>
      <c r="E13" s="8">
        <v>36400</v>
      </c>
      <c r="F13" s="8">
        <v>40040</v>
      </c>
      <c r="G13" s="3">
        <v>36054</v>
      </c>
      <c r="H13" s="8">
        <v>29100</v>
      </c>
      <c r="I13" s="8">
        <v>32010</v>
      </c>
      <c r="J13" s="3">
        <v>28815</v>
      </c>
      <c r="K13" s="8">
        <v>6400</v>
      </c>
      <c r="L13" s="3">
        <v>3537</v>
      </c>
      <c r="M13" s="8" t="str">
        <f t="shared" si="0"/>
        <v>385 655 – 393 180</v>
      </c>
      <c r="N13" s="3">
        <f t="shared" si="1"/>
        <v>363148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388391</v>
      </c>
      <c r="E14" s="8">
        <v>44000</v>
      </c>
      <c r="F14" s="8">
        <v>48400</v>
      </c>
      <c r="G14" s="3">
        <v>49140</v>
      </c>
      <c r="H14" s="8">
        <v>53600</v>
      </c>
      <c r="I14" s="8">
        <v>58960</v>
      </c>
      <c r="J14" s="3">
        <v>49945</v>
      </c>
      <c r="K14" s="8">
        <v>9250</v>
      </c>
      <c r="L14" s="3">
        <v>6639</v>
      </c>
      <c r="M14" s="8" t="str">
        <f t="shared" si="0"/>
        <v>510 305 – 521 430</v>
      </c>
      <c r="N14" s="3">
        <f t="shared" si="1"/>
        <v>494115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316134</v>
      </c>
      <c r="E15" s="8">
        <v>38700</v>
      </c>
      <c r="F15" s="8">
        <v>42570</v>
      </c>
      <c r="G15" s="3">
        <v>38511</v>
      </c>
      <c r="H15" s="8">
        <v>38700</v>
      </c>
      <c r="I15" s="8">
        <v>42570</v>
      </c>
      <c r="J15" s="3">
        <v>36957</v>
      </c>
      <c r="K15" s="8">
        <v>8400</v>
      </c>
      <c r="L15" s="3">
        <v>6000</v>
      </c>
      <c r="M15" s="8" t="str">
        <f t="shared" si="0"/>
        <v>460 590 – 469 110</v>
      </c>
      <c r="N15" s="3">
        <f t="shared" si="1"/>
        <v>397602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336165</v>
      </c>
      <c r="E16" s="8">
        <v>44700</v>
      </c>
      <c r="F16" s="8">
        <v>49170</v>
      </c>
      <c r="G16" s="3">
        <v>43698</v>
      </c>
      <c r="H16" s="8">
        <v>56300</v>
      </c>
      <c r="I16" s="8">
        <v>61930</v>
      </c>
      <c r="J16" s="3">
        <v>47958</v>
      </c>
      <c r="K16" s="8">
        <v>8350</v>
      </c>
      <c r="L16" s="3">
        <v>6139</v>
      </c>
      <c r="M16" s="8" t="str">
        <f t="shared" si="0"/>
        <v>475 755 – 486 830</v>
      </c>
      <c r="N16" s="3">
        <f t="shared" si="1"/>
        <v>433960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874484</v>
      </c>
      <c r="E17" s="8">
        <v>82000</v>
      </c>
      <c r="F17" s="8">
        <v>90200</v>
      </c>
      <c r="G17" s="3">
        <v>82904</v>
      </c>
      <c r="H17" s="8">
        <v>89500</v>
      </c>
      <c r="I17" s="8">
        <v>98450</v>
      </c>
      <c r="J17" s="3">
        <v>85147</v>
      </c>
      <c r="K17" s="8">
        <v>19800</v>
      </c>
      <c r="L17" s="3">
        <v>11819</v>
      </c>
      <c r="M17" s="8" t="str">
        <f t="shared" si="0"/>
        <v>1 107 200 – 1 129 810</v>
      </c>
      <c r="N17" s="3">
        <f t="shared" si="1"/>
        <v>1054354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392770</v>
      </c>
      <c r="E18" s="8">
        <v>52700</v>
      </c>
      <c r="F18" s="8">
        <v>57970</v>
      </c>
      <c r="G18" s="3">
        <v>56932</v>
      </c>
      <c r="H18" s="8">
        <v>46800</v>
      </c>
      <c r="I18" s="8">
        <v>51480</v>
      </c>
      <c r="J18" s="3">
        <v>46308</v>
      </c>
      <c r="K18" s="8">
        <v>8600</v>
      </c>
      <c r="L18" s="3">
        <v>5527</v>
      </c>
      <c r="M18" s="8" t="str">
        <f t="shared" si="0"/>
        <v>574 345 – 586 050</v>
      </c>
      <c r="N18" s="3">
        <f t="shared" si="1"/>
        <v>501537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392355</v>
      </c>
      <c r="E19" s="8">
        <v>48900</v>
      </c>
      <c r="F19" s="8">
        <v>53790</v>
      </c>
      <c r="G19" s="3">
        <v>47149</v>
      </c>
      <c r="H19" s="8">
        <v>46000</v>
      </c>
      <c r="I19" s="8">
        <v>50600</v>
      </c>
      <c r="J19" s="3">
        <v>42411</v>
      </c>
      <c r="K19" s="8">
        <v>7650</v>
      </c>
      <c r="L19" s="3">
        <v>5910</v>
      </c>
      <c r="M19" s="8" t="str">
        <f t="shared" si="0"/>
        <v>539 155 – 549 620</v>
      </c>
      <c r="N19" s="3">
        <f t="shared" si="1"/>
        <v>487825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800911</v>
      </c>
      <c r="E20" s="8">
        <v>101300</v>
      </c>
      <c r="F20" s="8">
        <v>111430</v>
      </c>
      <c r="G20" s="3">
        <v>92346</v>
      </c>
      <c r="H20" s="8">
        <v>77900</v>
      </c>
      <c r="I20" s="8">
        <v>85690</v>
      </c>
      <c r="J20" s="3">
        <v>76815</v>
      </c>
      <c r="K20" s="8">
        <v>15950</v>
      </c>
      <c r="L20" s="3">
        <v>10562</v>
      </c>
      <c r="M20" s="8" t="str">
        <f t="shared" si="0"/>
        <v>1 072 665 – 1 093 510</v>
      </c>
      <c r="N20" s="3">
        <f t="shared" si="1"/>
        <v>980634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7562928</v>
      </c>
      <c r="E21" s="9">
        <v>852400</v>
      </c>
      <c r="F21" s="9">
        <v>937640</v>
      </c>
      <c r="G21" s="4">
        <v>790639</v>
      </c>
      <c r="H21" s="9">
        <v>845900</v>
      </c>
      <c r="I21" s="9">
        <v>930490</v>
      </c>
      <c r="J21" s="4">
        <v>797350</v>
      </c>
      <c r="K21" s="9">
        <v>158350</v>
      </c>
      <c r="L21" s="4">
        <v>101815</v>
      </c>
      <c r="M21" s="9" t="str">
        <f t="shared" si="0"/>
        <v>10 204 600 – 10 408 360</v>
      </c>
      <c r="N21" s="4">
        <f t="shared" si="1"/>
        <v>9252732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2021-07-14T22:04:11Z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