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6_vakcinace\"/>
    </mc:Choice>
  </mc:AlternateContent>
  <xr:revisionPtr revIDLastSave="0" documentId="13_ncr:1_{BFE62B8C-FE65-490A-A74D-C8AD03F6F05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<sst xmlns="http://schemas.openxmlformats.org/spreadsheetml/2006/main" count="38" uniqueCount="31">
  <si>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</si>
  <si>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</si>
  <si>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</si>
  <si>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</si>
  <si>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</si>
  <si>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</si>
  <si>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</si>
  <si>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</si>
  <si>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</si>
  <si>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</si>
  <si>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</si>
  <si>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</si>
  <si>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</si>
  <si>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</si>
  <si>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</si>
  <si>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</si>
  <si>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</si>
  <si>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</si>
  <si>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</si>
  <si>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</si>
  <si>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</si>
  <si>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</si>
  <si>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</si>
  <si>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</si>
  <si>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</si>
  <si>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</si>
  <si>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</si>
  <si>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</si>
  <si>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</si>
  <si>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16.07.2021 21:51</t>
  </si>
  <si>
    <t>Stav k datu: 16.07.2021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</si>
</sst>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1388169</v>
      </c>
      <c r="E7" s="8">
        <v>159600</v>
      </c>
      <c r="F7" s="8">
        <v>175560</v>
      </c>
      <c r="G7" s="3">
        <v>125607</v>
      </c>
      <c r="H7" s="8">
        <v>92800</v>
      </c>
      <c r="I7" s="8">
        <v>102080</v>
      </c>
      <c r="J7" s="3">
        <v>88239</v>
      </c>
      <c r="K7" s="8">
        <v>23700</v>
      </c>
      <c r="L7" s="3">
        <v>13561</v>
      </c>
      <c r="M7" s="8" t="str">
        <f>FIXED(B7+E7+H7+K7,0)&amp;" – "&amp;FIXED(C7+F7+I7+K7,0)</f>
        <v>1 858 915 – 1 894 880</v>
      </c>
      <c r="N7" s="3">
        <f>D7+G7+J7+L7</f>
        <v>1615576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786703</v>
      </c>
      <c r="E8" s="8">
        <v>85800</v>
      </c>
      <c r="F8" s="8">
        <v>94380</v>
      </c>
      <c r="G8" s="3">
        <v>79254</v>
      </c>
      <c r="H8" s="8">
        <v>118700</v>
      </c>
      <c r="I8" s="8">
        <v>130570</v>
      </c>
      <c r="J8" s="3">
        <v>109203</v>
      </c>
      <c r="K8" s="8">
        <v>19400</v>
      </c>
      <c r="L8" s="3">
        <v>13002</v>
      </c>
      <c r="M8" s="8" t="str">
        <f t="shared" ref="M8:M21" si="0">FIXED(B8+E8+H8+K8,0)&amp;" – "&amp;FIXED(C8+F8+I8+K8,0)</f>
        <v>1 114 075 – 1 137 060</v>
      </c>
      <c r="N8" s="3">
        <f t="shared" ref="N8:N21" si="1">D8+G8+J8+L8</f>
        <v>988162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486124</v>
      </c>
      <c r="E9" s="8">
        <v>46400</v>
      </c>
      <c r="F9" s="8">
        <v>51040</v>
      </c>
      <c r="G9" s="3">
        <v>47921</v>
      </c>
      <c r="H9" s="8">
        <v>43500</v>
      </c>
      <c r="I9" s="8">
        <v>47850</v>
      </c>
      <c r="J9" s="3">
        <v>45977</v>
      </c>
      <c r="K9" s="8">
        <v>9450</v>
      </c>
      <c r="L9" s="3">
        <v>6409</v>
      </c>
      <c r="M9" s="8" t="str">
        <f t="shared" si="0"/>
        <v>585 290 – 596 230</v>
      </c>
      <c r="N9" s="3">
        <f t="shared" si="1"/>
        <v>586431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422422</v>
      </c>
      <c r="E10" s="8">
        <v>48300</v>
      </c>
      <c r="F10" s="8">
        <v>53130</v>
      </c>
      <c r="G10" s="3">
        <v>33236</v>
      </c>
      <c r="H10" s="8">
        <v>51200</v>
      </c>
      <c r="I10" s="8">
        <v>56320</v>
      </c>
      <c r="J10" s="3">
        <v>43502</v>
      </c>
      <c r="K10" s="8">
        <v>8950</v>
      </c>
      <c r="L10" s="3">
        <v>6070</v>
      </c>
      <c r="M10" s="8" t="str">
        <f t="shared" si="0"/>
        <v>545 445 – 557 150</v>
      </c>
      <c r="N10" s="3">
        <f t="shared" si="1"/>
        <v>505230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188403</v>
      </c>
      <c r="E11" s="8">
        <v>18900</v>
      </c>
      <c r="F11" s="8">
        <v>20790</v>
      </c>
      <c r="G11" s="3">
        <v>18469</v>
      </c>
      <c r="H11" s="8">
        <v>46200</v>
      </c>
      <c r="I11" s="8">
        <v>50820</v>
      </c>
      <c r="J11" s="3">
        <v>45470</v>
      </c>
      <c r="K11" s="8">
        <v>3200</v>
      </c>
      <c r="L11" s="3">
        <v>1835</v>
      </c>
      <c r="M11" s="8" t="str">
        <f t="shared" si="0"/>
        <v>273 635 – 280 730</v>
      </c>
      <c r="N11" s="3">
        <f t="shared" si="1"/>
        <v>254177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575227</v>
      </c>
      <c r="E12" s="8">
        <v>50600</v>
      </c>
      <c r="F12" s="8">
        <v>55660</v>
      </c>
      <c r="G12" s="3">
        <v>47102</v>
      </c>
      <c r="H12" s="8">
        <v>56000</v>
      </c>
      <c r="I12" s="8">
        <v>61600</v>
      </c>
      <c r="J12" s="3">
        <v>56326</v>
      </c>
      <c r="K12" s="8">
        <v>9750</v>
      </c>
      <c r="L12" s="3">
        <v>7021</v>
      </c>
      <c r="M12" s="8" t="str">
        <f t="shared" si="0"/>
        <v>708 370 – 720 200</v>
      </c>
      <c r="N12" s="3">
        <f t="shared" si="1"/>
        <v>685676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301502</v>
      </c>
      <c r="E13" s="8">
        <v>36700</v>
      </c>
      <c r="F13" s="8">
        <v>40370</v>
      </c>
      <c r="G13" s="3">
        <v>36780</v>
      </c>
      <c r="H13" s="8">
        <v>29200</v>
      </c>
      <c r="I13" s="8">
        <v>32120</v>
      </c>
      <c r="J13" s="3">
        <v>29382</v>
      </c>
      <c r="K13" s="8">
        <v>6500</v>
      </c>
      <c r="L13" s="3">
        <v>3712</v>
      </c>
      <c r="M13" s="8" t="str">
        <f t="shared" si="0"/>
        <v>386 155 – 393 720</v>
      </c>
      <c r="N13" s="3">
        <f t="shared" si="1"/>
        <v>371376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394832</v>
      </c>
      <c r="E14" s="8">
        <v>44000</v>
      </c>
      <c r="F14" s="8">
        <v>48400</v>
      </c>
      <c r="G14" s="3">
        <v>49973</v>
      </c>
      <c r="H14" s="8">
        <v>53600</v>
      </c>
      <c r="I14" s="8">
        <v>58960</v>
      </c>
      <c r="J14" s="3">
        <v>50734</v>
      </c>
      <c r="K14" s="8">
        <v>9250</v>
      </c>
      <c r="L14" s="3">
        <v>6820</v>
      </c>
      <c r="M14" s="8" t="str">
        <f t="shared" si="0"/>
        <v>510 305 – 521 430</v>
      </c>
      <c r="N14" s="3">
        <f t="shared" si="1"/>
        <v>502359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323662</v>
      </c>
      <c r="E15" s="8">
        <v>38900</v>
      </c>
      <c r="F15" s="8">
        <v>42790</v>
      </c>
      <c r="G15" s="3">
        <v>39122</v>
      </c>
      <c r="H15" s="8">
        <v>38800</v>
      </c>
      <c r="I15" s="8">
        <v>42680</v>
      </c>
      <c r="J15" s="3">
        <v>37582</v>
      </c>
      <c r="K15" s="8">
        <v>8450</v>
      </c>
      <c r="L15" s="3">
        <v>6237</v>
      </c>
      <c r="M15" s="8" t="str">
        <f t="shared" si="0"/>
        <v>460 940 – 469 490</v>
      </c>
      <c r="N15" s="3">
        <f t="shared" si="1"/>
        <v>406603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342439</v>
      </c>
      <c r="E16" s="8">
        <v>44700</v>
      </c>
      <c r="F16" s="8">
        <v>49170</v>
      </c>
      <c r="G16" s="3">
        <v>44696</v>
      </c>
      <c r="H16" s="8">
        <v>56300</v>
      </c>
      <c r="I16" s="8">
        <v>61930</v>
      </c>
      <c r="J16" s="3">
        <v>48640</v>
      </c>
      <c r="K16" s="8">
        <v>8600</v>
      </c>
      <c r="L16" s="3">
        <v>6465</v>
      </c>
      <c r="M16" s="8" t="str">
        <f t="shared" si="0"/>
        <v>476 005 – 487 080</v>
      </c>
      <c r="N16" s="3">
        <f t="shared" si="1"/>
        <v>442240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893648</v>
      </c>
      <c r="E17" s="8">
        <v>82400</v>
      </c>
      <c r="F17" s="8">
        <v>90640</v>
      </c>
      <c r="G17" s="3">
        <v>84673</v>
      </c>
      <c r="H17" s="8">
        <v>89600</v>
      </c>
      <c r="I17" s="8">
        <v>98560</v>
      </c>
      <c r="J17" s="3">
        <v>86430</v>
      </c>
      <c r="K17" s="8">
        <v>19800</v>
      </c>
      <c r="L17" s="3">
        <v>12207</v>
      </c>
      <c r="M17" s="8" t="str">
        <f t="shared" si="0"/>
        <v>1 107 700 – 1 130 360</v>
      </c>
      <c r="N17" s="3">
        <f t="shared" si="1"/>
        <v>1076958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400490</v>
      </c>
      <c r="E18" s="8">
        <v>52700</v>
      </c>
      <c r="F18" s="8">
        <v>57970</v>
      </c>
      <c r="G18" s="3">
        <v>57728</v>
      </c>
      <c r="H18" s="8">
        <v>46900</v>
      </c>
      <c r="I18" s="8">
        <v>51590</v>
      </c>
      <c r="J18" s="3">
        <v>47070</v>
      </c>
      <c r="K18" s="8">
        <v>8750</v>
      </c>
      <c r="L18" s="3">
        <v>5789</v>
      </c>
      <c r="M18" s="8" t="str">
        <f t="shared" si="0"/>
        <v>574 595 – 586 310</v>
      </c>
      <c r="N18" s="3">
        <f t="shared" si="1"/>
        <v>511077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400402</v>
      </c>
      <c r="E19" s="8">
        <v>48900</v>
      </c>
      <c r="F19" s="8">
        <v>53790</v>
      </c>
      <c r="G19" s="3">
        <v>48023</v>
      </c>
      <c r="H19" s="8">
        <v>46000</v>
      </c>
      <c r="I19" s="8">
        <v>50600</v>
      </c>
      <c r="J19" s="3">
        <v>43442</v>
      </c>
      <c r="K19" s="8">
        <v>7650</v>
      </c>
      <c r="L19" s="3">
        <v>6039</v>
      </c>
      <c r="M19" s="8" t="str">
        <f t="shared" si="0"/>
        <v>539 155 – 549 620</v>
      </c>
      <c r="N19" s="3">
        <f t="shared" si="1"/>
        <v>497906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816872</v>
      </c>
      <c r="E20" s="8">
        <v>101700</v>
      </c>
      <c r="F20" s="8">
        <v>111870</v>
      </c>
      <c r="G20" s="3">
        <v>93541</v>
      </c>
      <c r="H20" s="8">
        <v>78100</v>
      </c>
      <c r="I20" s="8">
        <v>85910</v>
      </c>
      <c r="J20" s="3">
        <v>77825</v>
      </c>
      <c r="K20" s="8">
        <v>16150</v>
      </c>
      <c r="L20" s="3">
        <v>10957</v>
      </c>
      <c r="M20" s="8" t="str">
        <f t="shared" si="0"/>
        <v>1 073 465 – 1 094 370</v>
      </c>
      <c r="N20" s="3">
        <f t="shared" si="1"/>
        <v>999195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7720895</v>
      </c>
      <c r="E21" s="9">
        <v>859600</v>
      </c>
      <c r="F21" s="9">
        <v>945560</v>
      </c>
      <c r="G21" s="4">
        <v>806125</v>
      </c>
      <c r="H21" s="9">
        <v>846900</v>
      </c>
      <c r="I21" s="9">
        <v>931590</v>
      </c>
      <c r="J21" s="4">
        <v>809822</v>
      </c>
      <c r="K21" s="9">
        <v>159600</v>
      </c>
      <c r="L21" s="4">
        <v>106124</v>
      </c>
      <c r="M21" s="9" t="str">
        <f t="shared" si="0"/>
        <v>10 214 050 – 10 418 630</v>
      </c>
      <c r="N21" s="4">
        <f t="shared" si="1"/>
        <v>9442966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2021-07-17T08:16:05Z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