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18_vakcinace\"/>
    </mc:Choice>
  </mc:AlternateContent>
  <xr:revisionPtr revIDLastSave="0" documentId="13_ncr:1_{56636821-065E-4984-9E0B-E66C3D69FAA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<sst xmlns="http://schemas.openxmlformats.org/spreadsheetml/2006/main" count="38" uniqueCount="31">
  <si>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</si>
  <si>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</si>
  <si>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</si>
  <si>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</si>
  <si>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</si>
  <si>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</si>
  <si>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</si>
  <si>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</si>
  <si>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</si>
  <si>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</si>
  <si>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</si>
  <si>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</si>
  <si>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</si>
  <si>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</si>
  <si>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</si>
  <si>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</si>
  <si>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</si>
  <si>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</si>
  <si>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</si>
  <si>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</si>
  <si>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</si>
  <si>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</si>
  <si>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</si>
  <si>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</si>
  <si>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</si>
  <si>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</si>
  <si>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</si>
  <si>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</si>
  <si>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</si>
  <si>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18.07.2021 21:51</t>
  </si>
  <si>
    <t>Stav k datu: 18.07.2021 20:11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</si>
</sst>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1582815</v>
      </c>
      <c r="C7" s="8">
        <v>1593540</v>
      </c>
      <c r="D7" s="3">
        <v>1412765</v>
      </c>
      <c r="E7" s="8">
        <v>159600</v>
      </c>
      <c r="F7" s="8">
        <v>175560</v>
      </c>
      <c r="G7" s="3">
        <v>125712</v>
      </c>
      <c r="H7" s="8">
        <v>92800</v>
      </c>
      <c r="I7" s="8">
        <v>102080</v>
      </c>
      <c r="J7" s="3">
        <v>88243</v>
      </c>
      <c r="K7" s="8">
        <v>23700</v>
      </c>
      <c r="L7" s="3">
        <v>14480</v>
      </c>
      <c r="M7" s="8" t="str">
        <f>FIXED(B7+E7+H7+K7,0)&amp;" – "&amp;FIXED(C7+F7+I7+K7,0)</f>
        <v>1 858 915 – 1 894 880</v>
      </c>
      <c r="N7" s="3">
        <f>D7+G7+J7+L7</f>
        <v>1641200</v>
      </c>
    </row>
    <row r="8" spans="1:17" x14ac:dyDescent="0.25">
      <c r="A8" s="5" t="s">
        <v>3</v>
      </c>
      <c r="B8" s="8">
        <v>890175</v>
      </c>
      <c r="C8" s="8">
        <v>892710</v>
      </c>
      <c r="D8" s="3">
        <v>791437</v>
      </c>
      <c r="E8" s="8">
        <v>85800</v>
      </c>
      <c r="F8" s="8">
        <v>94380</v>
      </c>
      <c r="G8" s="3">
        <v>79360</v>
      </c>
      <c r="H8" s="8">
        <v>118700</v>
      </c>
      <c r="I8" s="8">
        <v>130570</v>
      </c>
      <c r="J8" s="3">
        <v>109313</v>
      </c>
      <c r="K8" s="8">
        <v>19400</v>
      </c>
      <c r="L8" s="3">
        <v>13011</v>
      </c>
      <c r="M8" s="8" t="str">
        <f t="shared" ref="M8:M21" si="0">FIXED(B8+E8+H8+K8,0)&amp;" – "&amp;FIXED(C8+F8+I8+K8,0)</f>
        <v>1 114 075 – 1 137 060</v>
      </c>
      <c r="N8" s="3">
        <f t="shared" ref="N8:N21" si="1">D8+G8+J8+L8</f>
        <v>993121</v>
      </c>
    </row>
    <row r="9" spans="1:17" x14ac:dyDescent="0.25">
      <c r="A9" s="5" t="s">
        <v>4</v>
      </c>
      <c r="B9" s="8">
        <v>485940</v>
      </c>
      <c r="C9" s="8">
        <v>487890</v>
      </c>
      <c r="D9" s="3">
        <v>489731</v>
      </c>
      <c r="E9" s="8">
        <v>46400</v>
      </c>
      <c r="F9" s="8">
        <v>51040</v>
      </c>
      <c r="G9" s="3">
        <v>47979</v>
      </c>
      <c r="H9" s="8">
        <v>43500</v>
      </c>
      <c r="I9" s="8">
        <v>47850</v>
      </c>
      <c r="J9" s="3">
        <v>45979</v>
      </c>
      <c r="K9" s="8">
        <v>9450</v>
      </c>
      <c r="L9" s="3">
        <v>6410</v>
      </c>
      <c r="M9" s="8" t="str">
        <f t="shared" si="0"/>
        <v>585 290 – 596 230</v>
      </c>
      <c r="N9" s="3">
        <f t="shared" si="1"/>
        <v>590099</v>
      </c>
    </row>
    <row r="10" spans="1:17" x14ac:dyDescent="0.25">
      <c r="A10" s="5" t="s">
        <v>5</v>
      </c>
      <c r="B10" s="8">
        <v>436995</v>
      </c>
      <c r="C10" s="8">
        <v>438750</v>
      </c>
      <c r="D10" s="3">
        <v>425794</v>
      </c>
      <c r="E10" s="8">
        <v>48300</v>
      </c>
      <c r="F10" s="8">
        <v>53130</v>
      </c>
      <c r="G10" s="3">
        <v>33477</v>
      </c>
      <c r="H10" s="8">
        <v>51200</v>
      </c>
      <c r="I10" s="8">
        <v>56320</v>
      </c>
      <c r="J10" s="3">
        <v>43514</v>
      </c>
      <c r="K10" s="8">
        <v>8950</v>
      </c>
      <c r="L10" s="3">
        <v>6084</v>
      </c>
      <c r="M10" s="8" t="str">
        <f t="shared" si="0"/>
        <v>545 445 – 557 150</v>
      </c>
      <c r="N10" s="3">
        <f t="shared" si="1"/>
        <v>508869</v>
      </c>
    </row>
    <row r="11" spans="1:17" x14ac:dyDescent="0.25">
      <c r="A11" s="5" t="s">
        <v>6</v>
      </c>
      <c r="B11" s="8">
        <v>205335</v>
      </c>
      <c r="C11" s="8">
        <v>205920</v>
      </c>
      <c r="D11" s="3">
        <v>190098</v>
      </c>
      <c r="E11" s="8">
        <v>18900</v>
      </c>
      <c r="F11" s="8">
        <v>20790</v>
      </c>
      <c r="G11" s="3">
        <v>18478</v>
      </c>
      <c r="H11" s="8">
        <v>46200</v>
      </c>
      <c r="I11" s="8">
        <v>50820</v>
      </c>
      <c r="J11" s="3">
        <v>45489</v>
      </c>
      <c r="K11" s="8">
        <v>3200</v>
      </c>
      <c r="L11" s="3">
        <v>1835</v>
      </c>
      <c r="M11" s="8" t="str">
        <f t="shared" si="0"/>
        <v>273 635 – 280 730</v>
      </c>
      <c r="N11" s="3">
        <f t="shared" si="1"/>
        <v>255900</v>
      </c>
    </row>
    <row r="12" spans="1:17" x14ac:dyDescent="0.25">
      <c r="A12" s="5" t="s">
        <v>7</v>
      </c>
      <c r="B12" s="8">
        <v>592020</v>
      </c>
      <c r="C12" s="8">
        <v>593190</v>
      </c>
      <c r="D12" s="3">
        <v>580471</v>
      </c>
      <c r="E12" s="8">
        <v>50600</v>
      </c>
      <c r="F12" s="8">
        <v>55660</v>
      </c>
      <c r="G12" s="3">
        <v>47346</v>
      </c>
      <c r="H12" s="8">
        <v>56000</v>
      </c>
      <c r="I12" s="8">
        <v>61600</v>
      </c>
      <c r="J12" s="3">
        <v>56324</v>
      </c>
      <c r="K12" s="8">
        <v>9750</v>
      </c>
      <c r="L12" s="3">
        <v>7027</v>
      </c>
      <c r="M12" s="8" t="str">
        <f t="shared" si="0"/>
        <v>708 370 – 720 200</v>
      </c>
      <c r="N12" s="3">
        <f t="shared" si="1"/>
        <v>691168</v>
      </c>
    </row>
    <row r="13" spans="1:17" x14ac:dyDescent="0.25">
      <c r="A13" s="5" t="s">
        <v>8</v>
      </c>
      <c r="B13" s="8">
        <v>313755</v>
      </c>
      <c r="C13" s="8">
        <v>314730</v>
      </c>
      <c r="D13" s="3">
        <v>303175</v>
      </c>
      <c r="E13" s="8">
        <v>36700</v>
      </c>
      <c r="F13" s="8">
        <v>40370</v>
      </c>
      <c r="G13" s="3">
        <v>36802</v>
      </c>
      <c r="H13" s="8">
        <v>29200</v>
      </c>
      <c r="I13" s="8">
        <v>32120</v>
      </c>
      <c r="J13" s="3">
        <v>29383</v>
      </c>
      <c r="K13" s="8">
        <v>6500</v>
      </c>
      <c r="L13" s="3">
        <v>3712</v>
      </c>
      <c r="M13" s="8" t="str">
        <f t="shared" si="0"/>
        <v>386 155 – 393 720</v>
      </c>
      <c r="N13" s="3">
        <f t="shared" si="1"/>
        <v>373072</v>
      </c>
    </row>
    <row r="14" spans="1:17" x14ac:dyDescent="0.25">
      <c r="A14" s="5" t="s">
        <v>9</v>
      </c>
      <c r="B14" s="8">
        <v>403455</v>
      </c>
      <c r="C14" s="8">
        <v>404820</v>
      </c>
      <c r="D14" s="3">
        <v>397488</v>
      </c>
      <c r="E14" s="8">
        <v>44000</v>
      </c>
      <c r="F14" s="8">
        <v>48400</v>
      </c>
      <c r="G14" s="3">
        <v>49975</v>
      </c>
      <c r="H14" s="8">
        <v>53600</v>
      </c>
      <c r="I14" s="8">
        <v>58960</v>
      </c>
      <c r="J14" s="3">
        <v>50736</v>
      </c>
      <c r="K14" s="8">
        <v>9250</v>
      </c>
      <c r="L14" s="3">
        <v>6821</v>
      </c>
      <c r="M14" s="8" t="str">
        <f t="shared" si="0"/>
        <v>510 305 – 521 430</v>
      </c>
      <c r="N14" s="3">
        <f t="shared" si="1"/>
        <v>505020</v>
      </c>
    </row>
    <row r="15" spans="1:17" x14ac:dyDescent="0.25">
      <c r="A15" s="5" t="s">
        <v>10</v>
      </c>
      <c r="B15" s="8">
        <v>374790</v>
      </c>
      <c r="C15" s="8">
        <v>375570</v>
      </c>
      <c r="D15" s="3">
        <v>324738</v>
      </c>
      <c r="E15" s="8">
        <v>38900</v>
      </c>
      <c r="F15" s="8">
        <v>42790</v>
      </c>
      <c r="G15" s="3">
        <v>39205</v>
      </c>
      <c r="H15" s="8">
        <v>38800</v>
      </c>
      <c r="I15" s="8">
        <v>42680</v>
      </c>
      <c r="J15" s="3">
        <v>37582</v>
      </c>
      <c r="K15" s="8">
        <v>8450</v>
      </c>
      <c r="L15" s="3">
        <v>6251</v>
      </c>
      <c r="M15" s="8" t="str">
        <f t="shared" si="0"/>
        <v>460 940 – 469 490</v>
      </c>
      <c r="N15" s="3">
        <f t="shared" si="1"/>
        <v>407776</v>
      </c>
    </row>
    <row r="16" spans="1:17" x14ac:dyDescent="0.25">
      <c r="A16" s="5" t="s">
        <v>11</v>
      </c>
      <c r="B16" s="8">
        <v>366405</v>
      </c>
      <c r="C16" s="8">
        <v>367380</v>
      </c>
      <c r="D16" s="3">
        <v>346308</v>
      </c>
      <c r="E16" s="8">
        <v>44700</v>
      </c>
      <c r="F16" s="8">
        <v>49170</v>
      </c>
      <c r="G16" s="3">
        <v>44831</v>
      </c>
      <c r="H16" s="8">
        <v>56400</v>
      </c>
      <c r="I16" s="8">
        <v>62040</v>
      </c>
      <c r="J16" s="3">
        <v>48691</v>
      </c>
      <c r="K16" s="8">
        <v>8600</v>
      </c>
      <c r="L16" s="3">
        <v>6465</v>
      </c>
      <c r="M16" s="8" t="str">
        <f t="shared" si="0"/>
        <v>476 105 – 487 190</v>
      </c>
      <c r="N16" s="3">
        <f t="shared" si="1"/>
        <v>446295</v>
      </c>
    </row>
    <row r="17" spans="1:14" x14ac:dyDescent="0.25">
      <c r="A17" s="5" t="s">
        <v>12</v>
      </c>
      <c r="B17" s="8">
        <v>915900</v>
      </c>
      <c r="C17" s="8">
        <v>921360</v>
      </c>
      <c r="D17" s="3">
        <v>897220</v>
      </c>
      <c r="E17" s="8">
        <v>82400</v>
      </c>
      <c r="F17" s="8">
        <v>90640</v>
      </c>
      <c r="G17" s="3">
        <v>84740</v>
      </c>
      <c r="H17" s="8">
        <v>89700</v>
      </c>
      <c r="I17" s="8">
        <v>98670</v>
      </c>
      <c r="J17" s="3">
        <v>86499</v>
      </c>
      <c r="K17" s="8">
        <v>19800</v>
      </c>
      <c r="L17" s="3">
        <v>12219</v>
      </c>
      <c r="M17" s="8" t="str">
        <f t="shared" si="0"/>
        <v>1 107 800 – 1 130 470</v>
      </c>
      <c r="N17" s="3">
        <f t="shared" si="1"/>
        <v>1080678</v>
      </c>
    </row>
    <row r="18" spans="1:14" x14ac:dyDescent="0.25">
      <c r="A18" s="5" t="s">
        <v>13</v>
      </c>
      <c r="B18" s="8">
        <v>466245</v>
      </c>
      <c r="C18" s="8">
        <v>468000</v>
      </c>
      <c r="D18" s="3">
        <v>405357</v>
      </c>
      <c r="E18" s="8">
        <v>52700</v>
      </c>
      <c r="F18" s="8">
        <v>57970</v>
      </c>
      <c r="G18" s="3">
        <v>57750</v>
      </c>
      <c r="H18" s="8">
        <v>46900</v>
      </c>
      <c r="I18" s="8">
        <v>51590</v>
      </c>
      <c r="J18" s="3">
        <v>47121</v>
      </c>
      <c r="K18" s="8">
        <v>8750</v>
      </c>
      <c r="L18" s="3">
        <v>5804</v>
      </c>
      <c r="M18" s="8" t="str">
        <f t="shared" si="0"/>
        <v>574 595 – 586 310</v>
      </c>
      <c r="N18" s="3">
        <f t="shared" si="1"/>
        <v>516032</v>
      </c>
    </row>
    <row r="19" spans="1:14" x14ac:dyDescent="0.25">
      <c r="A19" s="5" t="s">
        <v>14</v>
      </c>
      <c r="B19" s="8">
        <v>436605</v>
      </c>
      <c r="C19" s="8">
        <v>437580</v>
      </c>
      <c r="D19" s="3">
        <v>404821</v>
      </c>
      <c r="E19" s="8">
        <v>48900</v>
      </c>
      <c r="F19" s="8">
        <v>53790</v>
      </c>
      <c r="G19" s="3">
        <v>48054</v>
      </c>
      <c r="H19" s="8">
        <v>46000</v>
      </c>
      <c r="I19" s="8">
        <v>50600</v>
      </c>
      <c r="J19" s="3">
        <v>43475</v>
      </c>
      <c r="K19" s="8">
        <v>7650</v>
      </c>
      <c r="L19" s="3">
        <v>6041</v>
      </c>
      <c r="M19" s="8" t="str">
        <f t="shared" si="0"/>
        <v>539 155 – 549 620</v>
      </c>
      <c r="N19" s="3">
        <f t="shared" si="1"/>
        <v>502391</v>
      </c>
    </row>
    <row r="20" spans="1:14" x14ac:dyDescent="0.25">
      <c r="A20" s="5" t="s">
        <v>15</v>
      </c>
      <c r="B20" s="8">
        <v>877515</v>
      </c>
      <c r="C20" s="8">
        <v>880440</v>
      </c>
      <c r="D20" s="3">
        <v>824460</v>
      </c>
      <c r="E20" s="8">
        <v>101700</v>
      </c>
      <c r="F20" s="8">
        <v>111870</v>
      </c>
      <c r="G20" s="3">
        <v>93578</v>
      </c>
      <c r="H20" s="8">
        <v>78100</v>
      </c>
      <c r="I20" s="8">
        <v>85910</v>
      </c>
      <c r="J20" s="3">
        <v>77900</v>
      </c>
      <c r="K20" s="8">
        <v>16150</v>
      </c>
      <c r="L20" s="3">
        <v>10962</v>
      </c>
      <c r="M20" s="8" t="str">
        <f t="shared" si="0"/>
        <v>1 073 465 – 1 094 370</v>
      </c>
      <c r="N20" s="3">
        <f t="shared" si="1"/>
        <v>1006900</v>
      </c>
    </row>
    <row r="21" spans="1:14" x14ac:dyDescent="0.25">
      <c r="A21" s="6" t="s">
        <v>1</v>
      </c>
      <c r="B21" s="9">
        <v>8347950</v>
      </c>
      <c r="C21" s="9">
        <v>8381880</v>
      </c>
      <c r="D21" s="4">
        <v>7793863</v>
      </c>
      <c r="E21" s="9">
        <v>859600</v>
      </c>
      <c r="F21" s="9">
        <v>945560</v>
      </c>
      <c r="G21" s="4">
        <v>807287</v>
      </c>
      <c r="H21" s="9">
        <v>847100</v>
      </c>
      <c r="I21" s="9">
        <v>931810</v>
      </c>
      <c r="J21" s="4">
        <v>810249</v>
      </c>
      <c r="K21" s="9">
        <v>159600</v>
      </c>
      <c r="L21" s="4">
        <v>107122</v>
      </c>
      <c r="M21" s="9" t="str">
        <f t="shared" si="0"/>
        <v>10 214 250 – 10 418 850</v>
      </c>
      <c r="N21" s="4">
        <f t="shared" si="1"/>
        <v>9518521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2021-07-18T21:22:16Z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