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0_vakcinace\"/>
    </mc:Choice>
  </mc:AlternateContent>
  <xr:revisionPtr revIDLastSave="0" documentId="13_ncr:1_{B8E797BE-F2FE-4888-AAC7-A234A5ADE6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<sst xmlns="http://schemas.openxmlformats.org/spreadsheetml/2006/main" count="38" uniqueCount="31">
  <si>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</si>
  <si>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</si>
  <si>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</si>
  <si>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</si>
  <si>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</si>
  <si>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</si>
  <si>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</si>
  <si>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</si>
  <si>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</si>
  <si>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</si>
  <si>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</si>
  <si>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</si>
  <si>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</si>
  <si>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</si>
  <si>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</si>
  <si>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</si>
  <si>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</si>
  <si>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</si>
  <si>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</si>
  <si>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</si>
  <si>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</si>
  <si>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</si>
  <si>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</si>
  <si>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</si>
  <si>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</si>
  <si>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</si>
  <si>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</si>
  <si>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</si>
  <si>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</si>
  <si>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20.07.2021 21:54</t>
  </si>
  <si>
    <t>Stav k datu: 20.07.2021 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</si>
</sst>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1444473</v>
      </c>
      <c r="E7" s="8">
        <v>166200</v>
      </c>
      <c r="F7" s="8">
        <v>182820</v>
      </c>
      <c r="G7" s="3">
        <v>129492</v>
      </c>
      <c r="H7" s="8">
        <v>92800</v>
      </c>
      <c r="I7" s="8">
        <v>102080</v>
      </c>
      <c r="J7" s="3">
        <v>89564</v>
      </c>
      <c r="K7" s="8">
        <v>23800</v>
      </c>
      <c r="L7" s="3">
        <v>15450</v>
      </c>
      <c r="M7" s="8" t="str">
        <f>FIXED(B7+E7+H7+K7,0)&amp;" – "&amp;FIXED(C7+F7+I7+K7,0)</f>
        <v>1 953 365 – 1 989 990</v>
      </c>
      <c r="N7" s="3">
        <f>D7+G7+J7+L7</f>
        <v>1678979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805811</v>
      </c>
      <c r="E8" s="8">
        <v>87000</v>
      </c>
      <c r="F8" s="8">
        <v>95700</v>
      </c>
      <c r="G8" s="3">
        <v>80412</v>
      </c>
      <c r="H8" s="8">
        <v>118700</v>
      </c>
      <c r="I8" s="8">
        <v>130570</v>
      </c>
      <c r="J8" s="3">
        <v>110512</v>
      </c>
      <c r="K8" s="8">
        <v>19600</v>
      </c>
      <c r="L8" s="3">
        <v>13348</v>
      </c>
      <c r="M8" s="8" t="str">
        <f t="shared" ref="M8:M21" si="0">FIXED(B8+E8+H8+K8,0)&amp;" – "&amp;FIXED(C8+F8+I8+K8,0)</f>
        <v>1 147 065 – 1 170 170</v>
      </c>
      <c r="N8" s="3">
        <f t="shared" ref="N8:N21" si="1">D8+G8+J8+L8</f>
        <v>1010083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503207</v>
      </c>
      <c r="E9" s="8">
        <v>46600</v>
      </c>
      <c r="F9" s="8">
        <v>51260</v>
      </c>
      <c r="G9" s="3">
        <v>48433</v>
      </c>
      <c r="H9" s="8">
        <v>43500</v>
      </c>
      <c r="I9" s="8">
        <v>47850</v>
      </c>
      <c r="J9" s="3">
        <v>46418</v>
      </c>
      <c r="K9" s="8">
        <v>9500</v>
      </c>
      <c r="L9" s="3">
        <v>6526</v>
      </c>
      <c r="M9" s="8" t="str">
        <f t="shared" si="0"/>
        <v>611 280 – 622 240</v>
      </c>
      <c r="N9" s="3">
        <f t="shared" si="1"/>
        <v>604584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434277</v>
      </c>
      <c r="E10" s="8">
        <v>48300</v>
      </c>
      <c r="F10" s="8">
        <v>53130</v>
      </c>
      <c r="G10" s="3">
        <v>34145</v>
      </c>
      <c r="H10" s="8">
        <v>51200</v>
      </c>
      <c r="I10" s="8">
        <v>56320</v>
      </c>
      <c r="J10" s="3">
        <v>44171</v>
      </c>
      <c r="K10" s="8">
        <v>8950</v>
      </c>
      <c r="L10" s="3">
        <v>6204</v>
      </c>
      <c r="M10" s="8" t="str">
        <f t="shared" si="0"/>
        <v>564 165 – 575 870</v>
      </c>
      <c r="N10" s="3">
        <f t="shared" si="1"/>
        <v>518797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193649</v>
      </c>
      <c r="E11" s="8">
        <v>19000</v>
      </c>
      <c r="F11" s="8">
        <v>20900</v>
      </c>
      <c r="G11" s="3">
        <v>18716</v>
      </c>
      <c r="H11" s="8">
        <v>46200</v>
      </c>
      <c r="I11" s="8">
        <v>50820</v>
      </c>
      <c r="J11" s="3">
        <v>46033</v>
      </c>
      <c r="K11" s="8">
        <v>3400</v>
      </c>
      <c r="L11" s="3">
        <v>1876</v>
      </c>
      <c r="M11" s="8" t="str">
        <f t="shared" si="0"/>
        <v>282 125 – 289 230</v>
      </c>
      <c r="N11" s="3">
        <f t="shared" si="1"/>
        <v>260274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587394</v>
      </c>
      <c r="E12" s="8">
        <v>50600</v>
      </c>
      <c r="F12" s="8">
        <v>55660</v>
      </c>
      <c r="G12" s="3">
        <v>48050</v>
      </c>
      <c r="H12" s="8">
        <v>56000</v>
      </c>
      <c r="I12" s="8">
        <v>61600</v>
      </c>
      <c r="J12" s="3">
        <v>56839</v>
      </c>
      <c r="K12" s="8">
        <v>9800</v>
      </c>
      <c r="L12" s="3">
        <v>7170</v>
      </c>
      <c r="M12" s="8" t="str">
        <f t="shared" si="0"/>
        <v>727 140 – 738 970</v>
      </c>
      <c r="N12" s="3">
        <f t="shared" si="1"/>
        <v>699453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309826</v>
      </c>
      <c r="E13" s="8">
        <v>36700</v>
      </c>
      <c r="F13" s="8">
        <v>40370</v>
      </c>
      <c r="G13" s="3">
        <v>37305</v>
      </c>
      <c r="H13" s="8">
        <v>29200</v>
      </c>
      <c r="I13" s="8">
        <v>32120</v>
      </c>
      <c r="J13" s="3">
        <v>29632</v>
      </c>
      <c r="K13" s="8">
        <v>6550</v>
      </c>
      <c r="L13" s="3">
        <v>3874</v>
      </c>
      <c r="M13" s="8" t="str">
        <f t="shared" si="0"/>
        <v>401 415 – 408 980</v>
      </c>
      <c r="N13" s="3">
        <f t="shared" si="1"/>
        <v>380637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404409</v>
      </c>
      <c r="E14" s="8">
        <v>44400</v>
      </c>
      <c r="F14" s="8">
        <v>48840</v>
      </c>
      <c r="G14" s="3">
        <v>50602</v>
      </c>
      <c r="H14" s="8">
        <v>53600</v>
      </c>
      <c r="I14" s="8">
        <v>58960</v>
      </c>
      <c r="J14" s="3">
        <v>51363</v>
      </c>
      <c r="K14" s="8">
        <v>9400</v>
      </c>
      <c r="L14" s="3">
        <v>6994</v>
      </c>
      <c r="M14" s="8" t="str">
        <f t="shared" si="0"/>
        <v>524 895 – 536 060</v>
      </c>
      <c r="N14" s="3">
        <f t="shared" si="1"/>
        <v>513368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331266</v>
      </c>
      <c r="E15" s="8">
        <v>39100</v>
      </c>
      <c r="F15" s="8">
        <v>43010</v>
      </c>
      <c r="G15" s="3">
        <v>39795</v>
      </c>
      <c r="H15" s="8">
        <v>38800</v>
      </c>
      <c r="I15" s="8">
        <v>42680</v>
      </c>
      <c r="J15" s="3">
        <v>38034</v>
      </c>
      <c r="K15" s="8">
        <v>9450</v>
      </c>
      <c r="L15" s="3">
        <v>6383</v>
      </c>
      <c r="M15" s="8" t="str">
        <f t="shared" si="0"/>
        <v>475 010 – 483 580</v>
      </c>
      <c r="N15" s="3">
        <f t="shared" si="1"/>
        <v>415478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352747</v>
      </c>
      <c r="E16" s="8">
        <v>47100</v>
      </c>
      <c r="F16" s="8">
        <v>51810</v>
      </c>
      <c r="G16" s="3">
        <v>45740</v>
      </c>
      <c r="H16" s="8">
        <v>56400</v>
      </c>
      <c r="I16" s="8">
        <v>62040</v>
      </c>
      <c r="J16" s="3">
        <v>49245</v>
      </c>
      <c r="K16" s="8">
        <v>8650</v>
      </c>
      <c r="L16" s="3">
        <v>6540</v>
      </c>
      <c r="M16" s="8" t="str">
        <f t="shared" si="0"/>
        <v>494 935 – 506 260</v>
      </c>
      <c r="N16" s="3">
        <f t="shared" si="1"/>
        <v>454272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914696</v>
      </c>
      <c r="E17" s="8">
        <v>82900</v>
      </c>
      <c r="F17" s="8">
        <v>91190</v>
      </c>
      <c r="G17" s="3">
        <v>86358</v>
      </c>
      <c r="H17" s="8">
        <v>89800</v>
      </c>
      <c r="I17" s="8">
        <v>98780</v>
      </c>
      <c r="J17" s="3">
        <v>87694</v>
      </c>
      <c r="K17" s="8">
        <v>24850</v>
      </c>
      <c r="L17" s="3">
        <v>12536</v>
      </c>
      <c r="M17" s="8" t="str">
        <f t="shared" si="0"/>
        <v>1 153 230 – 1 175 960</v>
      </c>
      <c r="N17" s="3">
        <f t="shared" si="1"/>
        <v>1101284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412103</v>
      </c>
      <c r="E18" s="8">
        <v>52900</v>
      </c>
      <c r="F18" s="8">
        <v>58190</v>
      </c>
      <c r="G18" s="3">
        <v>58184</v>
      </c>
      <c r="H18" s="8">
        <v>47000</v>
      </c>
      <c r="I18" s="8">
        <v>51700</v>
      </c>
      <c r="J18" s="3">
        <v>47743</v>
      </c>
      <c r="K18" s="8">
        <v>8750</v>
      </c>
      <c r="L18" s="3">
        <v>6026</v>
      </c>
      <c r="M18" s="8" t="str">
        <f t="shared" si="0"/>
        <v>590 105 – 601 850</v>
      </c>
      <c r="N18" s="3">
        <f t="shared" si="1"/>
        <v>524056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412342</v>
      </c>
      <c r="E19" s="8">
        <v>48900</v>
      </c>
      <c r="F19" s="8">
        <v>53790</v>
      </c>
      <c r="G19" s="3">
        <v>48711</v>
      </c>
      <c r="H19" s="8">
        <v>46000</v>
      </c>
      <c r="I19" s="8">
        <v>50600</v>
      </c>
      <c r="J19" s="3">
        <v>44118</v>
      </c>
      <c r="K19" s="8">
        <v>7650</v>
      </c>
      <c r="L19" s="3">
        <v>6163</v>
      </c>
      <c r="M19" s="8" t="str">
        <f t="shared" si="0"/>
        <v>555 535 – 566 000</v>
      </c>
      <c r="N19" s="3">
        <f t="shared" si="1"/>
        <v>511334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838622</v>
      </c>
      <c r="E20" s="8">
        <v>101800</v>
      </c>
      <c r="F20" s="8">
        <v>111980</v>
      </c>
      <c r="G20" s="3">
        <v>94642</v>
      </c>
      <c r="H20" s="8">
        <v>78100</v>
      </c>
      <c r="I20" s="8">
        <v>85910</v>
      </c>
      <c r="J20" s="3">
        <v>78758</v>
      </c>
      <c r="K20" s="8">
        <v>16850</v>
      </c>
      <c r="L20" s="3">
        <v>11197</v>
      </c>
      <c r="M20" s="8" t="str">
        <f t="shared" si="0"/>
        <v>1 107 025 – 1 127 940</v>
      </c>
      <c r="N20" s="3">
        <f t="shared" si="1"/>
        <v>1023219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7944822</v>
      </c>
      <c r="E21" s="9">
        <v>871500</v>
      </c>
      <c r="F21" s="9">
        <v>958650</v>
      </c>
      <c r="G21" s="4">
        <v>820585</v>
      </c>
      <c r="H21" s="9">
        <v>847300</v>
      </c>
      <c r="I21" s="9">
        <v>932030</v>
      </c>
      <c r="J21" s="4">
        <v>820124</v>
      </c>
      <c r="K21" s="9">
        <v>167200</v>
      </c>
      <c r="L21" s="4">
        <v>110287</v>
      </c>
      <c r="M21" s="9" t="str">
        <f t="shared" si="0"/>
        <v>10 587 290 – 10 793 100</v>
      </c>
      <c r="N21" s="4">
        <f t="shared" si="1"/>
        <v>9695818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2021-07-20T21:29:57Z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