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2_vakcinace\"/>
    </mc:Choice>
  </mc:AlternateContent>
  <xr:revisionPtr revIDLastSave="0" documentId="13_ncr:1_{5BD7D7B1-FDD6-4F7B-8AFA-B27055B0EDF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<sst xmlns="http://schemas.openxmlformats.org/spreadsheetml/2006/main" count="38" uniqueCount="31">
  <si>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</si>
  <si>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</si>
  <si>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</si>
  <si>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</si>
  <si>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</si>
  <si>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</si>
  <si>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</si>
  <si>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</si>
  <si>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</si>
  <si>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</si>
  <si>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</si>
  <si>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</si>
  <si>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</si>
  <si>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</si>
  <si>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</si>
  <si>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</si>
  <si>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</si>
  <si>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</si>
  <si>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</si>
  <si>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</si>
  <si>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</si>
  <si>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</si>
  <si>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</si>
  <si>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</si>
  <si>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</si>
  <si>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</si>
  <si>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</si>
  <si>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</si>
  <si>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</si>
  <si>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22.07.2021 21:54</t>
  </si>
  <si>
    <t>Stav k datu: 22.07.2021 20:11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</si>
</sst>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1473545</v>
      </c>
      <c r="E7" s="8">
        <v>166700</v>
      </c>
      <c r="F7" s="8">
        <v>183370</v>
      </c>
      <c r="G7" s="3">
        <v>133449</v>
      </c>
      <c r="H7" s="8">
        <v>92800</v>
      </c>
      <c r="I7" s="8">
        <v>102080</v>
      </c>
      <c r="J7" s="3">
        <v>91235</v>
      </c>
      <c r="K7" s="8">
        <v>25950</v>
      </c>
      <c r="L7" s="3">
        <v>16012</v>
      </c>
      <c r="M7" s="8" t="str">
        <f>FIXED(B7+E7+H7+K7,0)&amp;" – "&amp;FIXED(C7+F7+I7+K7,0)</f>
        <v>1 956 015 – 1 992 690</v>
      </c>
      <c r="N7" s="3">
        <f>D7+G7+J7+L7</f>
        <v>1714241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819145</v>
      </c>
      <c r="E8" s="8">
        <v>87600</v>
      </c>
      <c r="F8" s="8">
        <v>96360</v>
      </c>
      <c r="G8" s="3">
        <v>81649</v>
      </c>
      <c r="H8" s="8">
        <v>118700</v>
      </c>
      <c r="I8" s="8">
        <v>130570</v>
      </c>
      <c r="J8" s="3">
        <v>111696</v>
      </c>
      <c r="K8" s="8">
        <v>19750</v>
      </c>
      <c r="L8" s="3">
        <v>13788</v>
      </c>
      <c r="M8" s="8" t="str">
        <f t="shared" ref="M8:M21" si="0">FIXED(B8+E8+H8+K8,0)&amp;" – "&amp;FIXED(C8+F8+I8+K8,0)</f>
        <v>1 147 815 – 1 170 980</v>
      </c>
      <c r="N8" s="3">
        <f t="shared" ref="N8:N21" si="1">D8+G8+J8+L8</f>
        <v>1026278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513809</v>
      </c>
      <c r="E9" s="8">
        <v>46700</v>
      </c>
      <c r="F9" s="8">
        <v>51370</v>
      </c>
      <c r="G9" s="3">
        <v>48803</v>
      </c>
      <c r="H9" s="8">
        <v>43500</v>
      </c>
      <c r="I9" s="8">
        <v>47850</v>
      </c>
      <c r="J9" s="3">
        <v>46972</v>
      </c>
      <c r="K9" s="8">
        <v>9850</v>
      </c>
      <c r="L9" s="3">
        <v>6755</v>
      </c>
      <c r="M9" s="8" t="str">
        <f t="shared" si="0"/>
        <v>611 730 – 622 700</v>
      </c>
      <c r="N9" s="3">
        <f t="shared" si="1"/>
        <v>616339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442004</v>
      </c>
      <c r="E10" s="8">
        <v>53700</v>
      </c>
      <c r="F10" s="8">
        <v>59070</v>
      </c>
      <c r="G10" s="3">
        <v>34602</v>
      </c>
      <c r="H10" s="8">
        <v>51200</v>
      </c>
      <c r="I10" s="8">
        <v>56320</v>
      </c>
      <c r="J10" s="3">
        <v>44637</v>
      </c>
      <c r="K10" s="8">
        <v>10050</v>
      </c>
      <c r="L10" s="3">
        <v>6376</v>
      </c>
      <c r="M10" s="8" t="str">
        <f t="shared" si="0"/>
        <v>570 665 – 582 910</v>
      </c>
      <c r="N10" s="3">
        <f t="shared" si="1"/>
        <v>527619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196778</v>
      </c>
      <c r="E11" s="8">
        <v>19000</v>
      </c>
      <c r="F11" s="8">
        <v>20900</v>
      </c>
      <c r="G11" s="3">
        <v>19076</v>
      </c>
      <c r="H11" s="8">
        <v>46200</v>
      </c>
      <c r="I11" s="8">
        <v>50820</v>
      </c>
      <c r="J11" s="3">
        <v>46499</v>
      </c>
      <c r="K11" s="8">
        <v>3450</v>
      </c>
      <c r="L11" s="3">
        <v>1974</v>
      </c>
      <c r="M11" s="8" t="str">
        <f t="shared" si="0"/>
        <v>282 175 – 289 280</v>
      </c>
      <c r="N11" s="3">
        <f t="shared" si="1"/>
        <v>264327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594049</v>
      </c>
      <c r="E12" s="8">
        <v>50900</v>
      </c>
      <c r="F12" s="8">
        <v>55990</v>
      </c>
      <c r="G12" s="3">
        <v>48526</v>
      </c>
      <c r="H12" s="8">
        <v>56000</v>
      </c>
      <c r="I12" s="8">
        <v>61600</v>
      </c>
      <c r="J12" s="3">
        <v>57508</v>
      </c>
      <c r="K12" s="8">
        <v>12050</v>
      </c>
      <c r="L12" s="3">
        <v>7417</v>
      </c>
      <c r="M12" s="8" t="str">
        <f t="shared" si="0"/>
        <v>729 690 – 741 550</v>
      </c>
      <c r="N12" s="3">
        <f t="shared" si="1"/>
        <v>707500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316037</v>
      </c>
      <c r="E13" s="8">
        <v>36800</v>
      </c>
      <c r="F13" s="8">
        <v>40480</v>
      </c>
      <c r="G13" s="3">
        <v>37762</v>
      </c>
      <c r="H13" s="8">
        <v>29200</v>
      </c>
      <c r="I13" s="8">
        <v>32120</v>
      </c>
      <c r="J13" s="3">
        <v>29895</v>
      </c>
      <c r="K13" s="8">
        <v>6550</v>
      </c>
      <c r="L13" s="3">
        <v>3960</v>
      </c>
      <c r="M13" s="8" t="str">
        <f t="shared" si="0"/>
        <v>401 515 – 409 090</v>
      </c>
      <c r="N13" s="3">
        <f t="shared" si="1"/>
        <v>387654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410591</v>
      </c>
      <c r="E14" s="8">
        <v>44600</v>
      </c>
      <c r="F14" s="8">
        <v>49060</v>
      </c>
      <c r="G14" s="3">
        <v>51280</v>
      </c>
      <c r="H14" s="8">
        <v>53600</v>
      </c>
      <c r="I14" s="8">
        <v>58960</v>
      </c>
      <c r="J14" s="3">
        <v>51980</v>
      </c>
      <c r="K14" s="8">
        <v>9450</v>
      </c>
      <c r="L14" s="3">
        <v>7134</v>
      </c>
      <c r="M14" s="8" t="str">
        <f t="shared" si="0"/>
        <v>525 145 – 536 330</v>
      </c>
      <c r="N14" s="3">
        <f t="shared" si="1"/>
        <v>520985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337135</v>
      </c>
      <c r="E15" s="8">
        <v>39400</v>
      </c>
      <c r="F15" s="8">
        <v>43340</v>
      </c>
      <c r="G15" s="3">
        <v>40343</v>
      </c>
      <c r="H15" s="8">
        <v>38800</v>
      </c>
      <c r="I15" s="8">
        <v>42680</v>
      </c>
      <c r="J15" s="3">
        <v>38739</v>
      </c>
      <c r="K15" s="8">
        <v>9500</v>
      </c>
      <c r="L15" s="3">
        <v>6581</v>
      </c>
      <c r="M15" s="8" t="str">
        <f t="shared" si="0"/>
        <v>475 360 – 483 960</v>
      </c>
      <c r="N15" s="3">
        <f t="shared" si="1"/>
        <v>422798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358560</v>
      </c>
      <c r="E16" s="8">
        <v>47100</v>
      </c>
      <c r="F16" s="8">
        <v>51810</v>
      </c>
      <c r="G16" s="3">
        <v>46362</v>
      </c>
      <c r="H16" s="8">
        <v>56500</v>
      </c>
      <c r="I16" s="8">
        <v>62150</v>
      </c>
      <c r="J16" s="3">
        <v>49733</v>
      </c>
      <c r="K16" s="8">
        <v>8650</v>
      </c>
      <c r="L16" s="3">
        <v>6721</v>
      </c>
      <c r="M16" s="8" t="str">
        <f t="shared" si="0"/>
        <v>495 035 – 506 370</v>
      </c>
      <c r="N16" s="3">
        <f t="shared" si="1"/>
        <v>461376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930924</v>
      </c>
      <c r="E17" s="8">
        <v>83500</v>
      </c>
      <c r="F17" s="8">
        <v>91850</v>
      </c>
      <c r="G17" s="3">
        <v>87376</v>
      </c>
      <c r="H17" s="8">
        <v>89800</v>
      </c>
      <c r="I17" s="8">
        <v>98780</v>
      </c>
      <c r="J17" s="3">
        <v>88785</v>
      </c>
      <c r="K17" s="8">
        <v>25050</v>
      </c>
      <c r="L17" s="3">
        <v>13518</v>
      </c>
      <c r="M17" s="8" t="str">
        <f t="shared" si="0"/>
        <v>1 154 030 – 1 176 820</v>
      </c>
      <c r="N17" s="3">
        <f t="shared" si="1"/>
        <v>1120603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418233</v>
      </c>
      <c r="E18" s="8">
        <v>53100</v>
      </c>
      <c r="F18" s="8">
        <v>58410</v>
      </c>
      <c r="G18" s="3">
        <v>58622</v>
      </c>
      <c r="H18" s="8">
        <v>47000</v>
      </c>
      <c r="I18" s="8">
        <v>51700</v>
      </c>
      <c r="J18" s="3">
        <v>48336</v>
      </c>
      <c r="K18" s="8">
        <v>11350</v>
      </c>
      <c r="L18" s="3">
        <v>6223</v>
      </c>
      <c r="M18" s="8" t="str">
        <f t="shared" si="0"/>
        <v>592 905 – 604 670</v>
      </c>
      <c r="N18" s="3">
        <f t="shared" si="1"/>
        <v>531414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418759</v>
      </c>
      <c r="E19" s="8">
        <v>48900</v>
      </c>
      <c r="F19" s="8">
        <v>53790</v>
      </c>
      <c r="G19" s="3">
        <v>49236</v>
      </c>
      <c r="H19" s="8">
        <v>46000</v>
      </c>
      <c r="I19" s="8">
        <v>50600</v>
      </c>
      <c r="J19" s="3">
        <v>44579</v>
      </c>
      <c r="K19" s="8">
        <v>8700</v>
      </c>
      <c r="L19" s="3">
        <v>6455</v>
      </c>
      <c r="M19" s="8" t="str">
        <f t="shared" si="0"/>
        <v>556 585 – 567 050</v>
      </c>
      <c r="N19" s="3">
        <f t="shared" si="1"/>
        <v>519029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850196</v>
      </c>
      <c r="E20" s="8">
        <v>102500</v>
      </c>
      <c r="F20" s="8">
        <v>112750</v>
      </c>
      <c r="G20" s="3">
        <v>95625</v>
      </c>
      <c r="H20" s="8">
        <v>78100</v>
      </c>
      <c r="I20" s="8">
        <v>85910</v>
      </c>
      <c r="J20" s="3">
        <v>79690</v>
      </c>
      <c r="K20" s="8">
        <v>23100</v>
      </c>
      <c r="L20" s="3">
        <v>12430</v>
      </c>
      <c r="M20" s="8" t="str">
        <f t="shared" si="0"/>
        <v>1 113 975 – 1 134 960</v>
      </c>
      <c r="N20" s="3">
        <f t="shared" si="1"/>
        <v>1037941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8079765</v>
      </c>
      <c r="E21" s="9">
        <v>880500</v>
      </c>
      <c r="F21" s="9">
        <v>968550</v>
      </c>
      <c r="G21" s="4">
        <v>832711</v>
      </c>
      <c r="H21" s="9">
        <v>847400</v>
      </c>
      <c r="I21" s="9">
        <v>932140</v>
      </c>
      <c r="J21" s="4">
        <v>830284</v>
      </c>
      <c r="K21" s="9">
        <v>183450</v>
      </c>
      <c r="L21" s="4">
        <v>115344</v>
      </c>
      <c r="M21" s="9" t="str">
        <f t="shared" si="0"/>
        <v>10 612 640 – 10 819 360</v>
      </c>
      <c r="N21" s="4">
        <f t="shared" si="1"/>
        <v>9858104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2021-07-22T22:03:33Z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