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23_vakcinace\"/>
    </mc:Choice>
  </mc:AlternateContent>
  <xr:revisionPtr revIDLastSave="0" documentId="13_ncr:1_{D936A382-CEDE-415D-917E-CCCBBAE379D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<sst xmlns="http://schemas.openxmlformats.org/spreadsheetml/2006/main" count="38" uniqueCount="31">
  <si>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</si>
  <si>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</si>
  <si>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</si>
  <si>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</si>
  <si>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</si>
  <si>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</si>
  <si>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</si>
  <si>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</si>
  <si>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</si>
  <si>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</si>
  <si>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</si>
  <si>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</si>
  <si>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</si>
  <si>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</si>
  <si>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</si>
  <si>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</si>
  <si>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</si>
  <si>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</si>
  <si>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</si>
  <si>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</si>
  <si>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</si>
  <si>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</si>
  <si>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</si>
  <si>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</si>
  <si>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</si>
  <si>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</si>
  <si>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</si>
  <si>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</si>
  <si>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</si>
  <si>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23.07.2021 21:54</t>
  </si>
  <si>
    <t>Stav k datu: 23.07.2021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</si>
</sst>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1489214</v>
      </c>
      <c r="E7" s="8">
        <v>167000</v>
      </c>
      <c r="F7" s="8">
        <v>183700</v>
      </c>
      <c r="G7" s="3">
        <v>134609</v>
      </c>
      <c r="H7" s="8">
        <v>92800</v>
      </c>
      <c r="I7" s="8">
        <v>102080</v>
      </c>
      <c r="J7" s="3">
        <v>91605</v>
      </c>
      <c r="K7" s="8">
        <v>26000</v>
      </c>
      <c r="L7" s="3">
        <v>16322</v>
      </c>
      <c r="M7" s="8" t="str">
        <f>FIXED(B7+E7+H7+K7,0)&amp;" – "&amp;FIXED(C7+F7+I7+K7,0)</f>
        <v>1 956 365 – 1 993 070</v>
      </c>
      <c r="N7" s="3">
        <f>D7+G7+J7+L7</f>
        <v>1731750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826039</v>
      </c>
      <c r="E8" s="8">
        <v>87700</v>
      </c>
      <c r="F8" s="8">
        <v>96470</v>
      </c>
      <c r="G8" s="3">
        <v>82145</v>
      </c>
      <c r="H8" s="8">
        <v>118800</v>
      </c>
      <c r="I8" s="8">
        <v>130680</v>
      </c>
      <c r="J8" s="3">
        <v>112240</v>
      </c>
      <c r="K8" s="8">
        <v>19800</v>
      </c>
      <c r="L8" s="3">
        <v>14005</v>
      </c>
      <c r="M8" s="8" t="str">
        <f t="shared" ref="M8:M21" si="0">FIXED(B8+E8+H8+K8,0)&amp;" – "&amp;FIXED(C8+F8+I8+K8,0)</f>
        <v>1 148 065 – 1 171 250</v>
      </c>
      <c r="N8" s="3">
        <f t="shared" ref="N8:N21" si="1">D8+G8+J8+L8</f>
        <v>1034429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515717</v>
      </c>
      <c r="E9" s="8">
        <v>46800</v>
      </c>
      <c r="F9" s="8">
        <v>51480</v>
      </c>
      <c r="G9" s="3">
        <v>48969</v>
      </c>
      <c r="H9" s="8">
        <v>43500</v>
      </c>
      <c r="I9" s="8">
        <v>47850</v>
      </c>
      <c r="J9" s="3">
        <v>47047</v>
      </c>
      <c r="K9" s="8">
        <v>9900</v>
      </c>
      <c r="L9" s="3">
        <v>6877</v>
      </c>
      <c r="M9" s="8" t="str">
        <f t="shared" si="0"/>
        <v>611 880 – 622 860</v>
      </c>
      <c r="N9" s="3">
        <f t="shared" si="1"/>
        <v>618610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445632</v>
      </c>
      <c r="E10" s="8">
        <v>53800</v>
      </c>
      <c r="F10" s="8">
        <v>59180</v>
      </c>
      <c r="G10" s="3">
        <v>34963</v>
      </c>
      <c r="H10" s="8">
        <v>51200</v>
      </c>
      <c r="I10" s="8">
        <v>56320</v>
      </c>
      <c r="J10" s="3">
        <v>44763</v>
      </c>
      <c r="K10" s="8">
        <v>10050</v>
      </c>
      <c r="L10" s="3">
        <v>6471</v>
      </c>
      <c r="M10" s="8" t="str">
        <f t="shared" si="0"/>
        <v>570 765 – 583 020</v>
      </c>
      <c r="N10" s="3">
        <f t="shared" si="1"/>
        <v>531829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198888</v>
      </c>
      <c r="E11" s="8">
        <v>19000</v>
      </c>
      <c r="F11" s="8">
        <v>20900</v>
      </c>
      <c r="G11" s="3">
        <v>19137</v>
      </c>
      <c r="H11" s="8">
        <v>46200</v>
      </c>
      <c r="I11" s="8">
        <v>50820</v>
      </c>
      <c r="J11" s="3">
        <v>46602</v>
      </c>
      <c r="K11" s="8">
        <v>3450</v>
      </c>
      <c r="L11" s="3">
        <v>1992</v>
      </c>
      <c r="M11" s="8" t="str">
        <f t="shared" si="0"/>
        <v>282 175 – 289 280</v>
      </c>
      <c r="N11" s="3">
        <f t="shared" si="1"/>
        <v>266619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597544</v>
      </c>
      <c r="E12" s="8">
        <v>50900</v>
      </c>
      <c r="F12" s="8">
        <v>55990</v>
      </c>
      <c r="G12" s="3">
        <v>48866</v>
      </c>
      <c r="H12" s="8">
        <v>56000</v>
      </c>
      <c r="I12" s="8">
        <v>61600</v>
      </c>
      <c r="J12" s="3">
        <v>57710</v>
      </c>
      <c r="K12" s="8">
        <v>12100</v>
      </c>
      <c r="L12" s="3">
        <v>7506</v>
      </c>
      <c r="M12" s="8" t="str">
        <f t="shared" si="0"/>
        <v>729 740 – 741 600</v>
      </c>
      <c r="N12" s="3">
        <f t="shared" si="1"/>
        <v>711626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319295</v>
      </c>
      <c r="E13" s="8">
        <v>37000</v>
      </c>
      <c r="F13" s="8">
        <v>40700</v>
      </c>
      <c r="G13" s="3">
        <v>38041</v>
      </c>
      <c r="H13" s="8">
        <v>29200</v>
      </c>
      <c r="I13" s="8">
        <v>32120</v>
      </c>
      <c r="J13" s="3">
        <v>30004</v>
      </c>
      <c r="K13" s="8">
        <v>6550</v>
      </c>
      <c r="L13" s="3">
        <v>4057</v>
      </c>
      <c r="M13" s="8" t="str">
        <f t="shared" si="0"/>
        <v>401 715 – 409 310</v>
      </c>
      <c r="N13" s="3">
        <f t="shared" si="1"/>
        <v>391397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413811</v>
      </c>
      <c r="E14" s="8">
        <v>44600</v>
      </c>
      <c r="F14" s="8">
        <v>49060</v>
      </c>
      <c r="G14" s="3">
        <v>51552</v>
      </c>
      <c r="H14" s="8">
        <v>53600</v>
      </c>
      <c r="I14" s="8">
        <v>58960</v>
      </c>
      <c r="J14" s="3">
        <v>52175</v>
      </c>
      <c r="K14" s="8">
        <v>9550</v>
      </c>
      <c r="L14" s="3">
        <v>7232</v>
      </c>
      <c r="M14" s="8" t="str">
        <f t="shared" si="0"/>
        <v>525 245 – 536 430</v>
      </c>
      <c r="N14" s="3">
        <f t="shared" si="1"/>
        <v>524770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339567</v>
      </c>
      <c r="E15" s="8">
        <v>39400</v>
      </c>
      <c r="F15" s="8">
        <v>43340</v>
      </c>
      <c r="G15" s="3">
        <v>40526</v>
      </c>
      <c r="H15" s="8">
        <v>38800</v>
      </c>
      <c r="I15" s="8">
        <v>42680</v>
      </c>
      <c r="J15" s="3">
        <v>38883</v>
      </c>
      <c r="K15" s="8">
        <v>9500</v>
      </c>
      <c r="L15" s="3">
        <v>6689</v>
      </c>
      <c r="M15" s="8" t="str">
        <f t="shared" si="0"/>
        <v>475 360 – 483 960</v>
      </c>
      <c r="N15" s="3">
        <f t="shared" si="1"/>
        <v>425665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361266</v>
      </c>
      <c r="E16" s="8">
        <v>47100</v>
      </c>
      <c r="F16" s="8">
        <v>51810</v>
      </c>
      <c r="G16" s="3">
        <v>46677</v>
      </c>
      <c r="H16" s="8">
        <v>56500</v>
      </c>
      <c r="I16" s="8">
        <v>62150</v>
      </c>
      <c r="J16" s="3">
        <v>49871</v>
      </c>
      <c r="K16" s="8">
        <v>8650</v>
      </c>
      <c r="L16" s="3">
        <v>6797</v>
      </c>
      <c r="M16" s="8" t="str">
        <f t="shared" si="0"/>
        <v>495 035 – 506 370</v>
      </c>
      <c r="N16" s="3">
        <f t="shared" si="1"/>
        <v>464611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938912</v>
      </c>
      <c r="E17" s="8">
        <v>83700</v>
      </c>
      <c r="F17" s="8">
        <v>92070</v>
      </c>
      <c r="G17" s="3">
        <v>87855</v>
      </c>
      <c r="H17" s="8">
        <v>89800</v>
      </c>
      <c r="I17" s="8">
        <v>98780</v>
      </c>
      <c r="J17" s="3">
        <v>89071</v>
      </c>
      <c r="K17" s="8">
        <v>25250</v>
      </c>
      <c r="L17" s="3">
        <v>13997</v>
      </c>
      <c r="M17" s="8" t="str">
        <f t="shared" si="0"/>
        <v>1 154 430 – 1 177 240</v>
      </c>
      <c r="N17" s="3">
        <f t="shared" si="1"/>
        <v>1129835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421099</v>
      </c>
      <c r="E18" s="8">
        <v>53100</v>
      </c>
      <c r="F18" s="8">
        <v>58410</v>
      </c>
      <c r="G18" s="3">
        <v>58830</v>
      </c>
      <c r="H18" s="8">
        <v>47000</v>
      </c>
      <c r="I18" s="8">
        <v>51700</v>
      </c>
      <c r="J18" s="3">
        <v>48698</v>
      </c>
      <c r="K18" s="8">
        <v>11350</v>
      </c>
      <c r="L18" s="3">
        <v>6374</v>
      </c>
      <c r="M18" s="8" t="str">
        <f t="shared" si="0"/>
        <v>592 905 – 604 670</v>
      </c>
      <c r="N18" s="3">
        <f t="shared" si="1"/>
        <v>535001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421820</v>
      </c>
      <c r="E19" s="8">
        <v>49000</v>
      </c>
      <c r="F19" s="8">
        <v>53900</v>
      </c>
      <c r="G19" s="3">
        <v>49406</v>
      </c>
      <c r="H19" s="8">
        <v>46000</v>
      </c>
      <c r="I19" s="8">
        <v>50600</v>
      </c>
      <c r="J19" s="3">
        <v>44733</v>
      </c>
      <c r="K19" s="8">
        <v>8700</v>
      </c>
      <c r="L19" s="3">
        <v>6566</v>
      </c>
      <c r="M19" s="8" t="str">
        <f t="shared" si="0"/>
        <v>556 685 – 567 160</v>
      </c>
      <c r="N19" s="3">
        <f t="shared" si="1"/>
        <v>522525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856376</v>
      </c>
      <c r="E20" s="8">
        <v>102600</v>
      </c>
      <c r="F20" s="8">
        <v>112860</v>
      </c>
      <c r="G20" s="3">
        <v>95803</v>
      </c>
      <c r="H20" s="8">
        <v>78100</v>
      </c>
      <c r="I20" s="8">
        <v>85910</v>
      </c>
      <c r="J20" s="3">
        <v>79911</v>
      </c>
      <c r="K20" s="8">
        <v>23200</v>
      </c>
      <c r="L20" s="3">
        <v>13046</v>
      </c>
      <c r="M20" s="8" t="str">
        <f t="shared" si="0"/>
        <v>1 114 175 – 1 135 170</v>
      </c>
      <c r="N20" s="3">
        <f t="shared" si="1"/>
        <v>1045136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8145180</v>
      </c>
      <c r="E21" s="9">
        <v>881700</v>
      </c>
      <c r="F21" s="9">
        <v>969870</v>
      </c>
      <c r="G21" s="4">
        <v>837379</v>
      </c>
      <c r="H21" s="9">
        <v>847500</v>
      </c>
      <c r="I21" s="9">
        <v>932250</v>
      </c>
      <c r="J21" s="4">
        <v>833313</v>
      </c>
      <c r="K21" s="9">
        <v>184050</v>
      </c>
      <c r="L21" s="4">
        <v>117931</v>
      </c>
      <c r="M21" s="9" t="str">
        <f t="shared" si="0"/>
        <v>10 614 540 – 10 821 390</v>
      </c>
      <c r="N21" s="4">
        <f t="shared" si="1"/>
        <v>9933803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2021-07-24T03:26:31Z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