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28_vakcinace\"/>
    </mc:Choice>
  </mc:AlternateContent>
  <xr:revisionPtr revIDLastSave="0" documentId="13_ncr:1_{EA6EF07B-390A-4A42-87B1-8C49A892C5C3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<sst xmlns="http://schemas.openxmlformats.org/spreadsheetml/2006/main" count="38" uniqueCount="31">
  <si>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</si>
  <si>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</si>
  <si>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</si>
  <si>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</si>
  <si>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</si>
  <si>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</si>
  <si>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</si>
  <si>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</si>
  <si>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</si>
  <si>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</si>
  <si>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</si>
  <si>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</si>
  <si>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</si>
  <si>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</si>
  <si>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</si>
  <si>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</si>
  <si>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</si>
  <si>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</si>
  <si>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</si>
  <si>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</si>
  <si>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</si>
  <si>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</si>
  <si>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</si>
  <si>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</si>
  <si>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</si>
  <si>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</si>
  <si>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</si>
  <si>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</si>
  <si>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</si>
  <si>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28.07.2021 21:54</t>
  </si>
  <si>
    <t>Stav k datu: 28.07.2021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</si>
</sst>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2.14062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1670565</v>
      </c>
      <c r="C7" s="8">
        <v>1681290</v>
      </c>
      <c r="D7" s="3">
        <v>1548699</v>
      </c>
      <c r="E7" s="8">
        <v>169600</v>
      </c>
      <c r="F7" s="8">
        <v>186560</v>
      </c>
      <c r="G7" s="3">
        <v>138029</v>
      </c>
      <c r="H7" s="8">
        <v>92800</v>
      </c>
      <c r="I7" s="8">
        <v>102080</v>
      </c>
      <c r="J7" s="3">
        <v>93280</v>
      </c>
      <c r="K7" s="8">
        <v>32000</v>
      </c>
      <c r="L7" s="3">
        <v>19388</v>
      </c>
      <c r="M7" s="8" t="str">
        <f>FIXED(B7+E7+H7+K7,0)&amp;" – "&amp;FIXED(C7+F7+I7+K7,0)</f>
        <v>1 964 965 – 2 001 930</v>
      </c>
      <c r="N7" s="3">
        <f>D7+G7+J7+L7</f>
        <v>1799396</v>
      </c>
    </row>
    <row r="8" spans="1:17" x14ac:dyDescent="0.25">
      <c r="A8" s="5" t="s">
        <v>3</v>
      </c>
      <c r="B8" s="8">
        <v>921765</v>
      </c>
      <c r="C8" s="8">
        <v>924300</v>
      </c>
      <c r="D8" s="3">
        <v>848397</v>
      </c>
      <c r="E8" s="8">
        <v>87700</v>
      </c>
      <c r="F8" s="8">
        <v>96470</v>
      </c>
      <c r="G8" s="3">
        <v>83142</v>
      </c>
      <c r="H8" s="8">
        <v>118900</v>
      </c>
      <c r="I8" s="8">
        <v>130790</v>
      </c>
      <c r="J8" s="3">
        <v>113966</v>
      </c>
      <c r="K8" s="8">
        <v>20800</v>
      </c>
      <c r="L8" s="3">
        <v>14598</v>
      </c>
      <c r="M8" s="8" t="str">
        <f t="shared" ref="M8:M21" si="0">FIXED(B8+E8+H8+K8,0)&amp;" – "&amp;FIXED(C8+F8+I8+K8,0)</f>
        <v>1 149 165 – 1 172 360</v>
      </c>
      <c r="N8" s="3">
        <f t="shared" ref="N8:N21" si="1">D8+G8+J8+L8</f>
        <v>1060103</v>
      </c>
    </row>
    <row r="9" spans="1:17" x14ac:dyDescent="0.25">
      <c r="A9" s="5" t="s">
        <v>4</v>
      </c>
      <c r="B9" s="8">
        <v>511680</v>
      </c>
      <c r="C9" s="8">
        <v>513630</v>
      </c>
      <c r="D9" s="3">
        <v>527592</v>
      </c>
      <c r="E9" s="8">
        <v>46800</v>
      </c>
      <c r="F9" s="8">
        <v>51480</v>
      </c>
      <c r="G9" s="3">
        <v>49286</v>
      </c>
      <c r="H9" s="8">
        <v>43500</v>
      </c>
      <c r="I9" s="8">
        <v>47850</v>
      </c>
      <c r="J9" s="3">
        <v>47413</v>
      </c>
      <c r="K9" s="8">
        <v>10900</v>
      </c>
      <c r="L9" s="3">
        <v>7511</v>
      </c>
      <c r="M9" s="8" t="str">
        <f t="shared" si="0"/>
        <v>612 880 – 623 860</v>
      </c>
      <c r="N9" s="3">
        <f t="shared" si="1"/>
        <v>631802</v>
      </c>
    </row>
    <row r="10" spans="1:17" x14ac:dyDescent="0.25">
      <c r="A10" s="5" t="s">
        <v>5</v>
      </c>
      <c r="B10" s="8">
        <v>455715</v>
      </c>
      <c r="C10" s="8">
        <v>457470</v>
      </c>
      <c r="D10" s="3">
        <v>456015</v>
      </c>
      <c r="E10" s="8">
        <v>56800</v>
      </c>
      <c r="F10" s="8">
        <v>62480</v>
      </c>
      <c r="G10" s="3">
        <v>35474</v>
      </c>
      <c r="H10" s="8">
        <v>51200</v>
      </c>
      <c r="I10" s="8">
        <v>56320</v>
      </c>
      <c r="J10" s="3">
        <v>45471</v>
      </c>
      <c r="K10" s="8">
        <v>11300</v>
      </c>
      <c r="L10" s="3">
        <v>6733</v>
      </c>
      <c r="M10" s="8" t="str">
        <f t="shared" si="0"/>
        <v>575 015 – 587 570</v>
      </c>
      <c r="N10" s="3">
        <f t="shared" si="1"/>
        <v>543693</v>
      </c>
    </row>
    <row r="11" spans="1:17" x14ac:dyDescent="0.25">
      <c r="A11" s="5" t="s">
        <v>6</v>
      </c>
      <c r="B11" s="8">
        <v>213525</v>
      </c>
      <c r="C11" s="8">
        <v>214110</v>
      </c>
      <c r="D11" s="3">
        <v>204139</v>
      </c>
      <c r="E11" s="8">
        <v>19000</v>
      </c>
      <c r="F11" s="8">
        <v>20900</v>
      </c>
      <c r="G11" s="3">
        <v>19483</v>
      </c>
      <c r="H11" s="8">
        <v>46200</v>
      </c>
      <c r="I11" s="8">
        <v>50820</v>
      </c>
      <c r="J11" s="3">
        <v>47184</v>
      </c>
      <c r="K11" s="8">
        <v>4450</v>
      </c>
      <c r="L11" s="3">
        <v>2143</v>
      </c>
      <c r="M11" s="8" t="str">
        <f t="shared" si="0"/>
        <v>283 175 – 290 280</v>
      </c>
      <c r="N11" s="3">
        <f t="shared" si="1"/>
        <v>272949</v>
      </c>
    </row>
    <row r="12" spans="1:17" x14ac:dyDescent="0.25">
      <c r="A12" s="5" t="s">
        <v>7</v>
      </c>
      <c r="B12" s="8">
        <v>610740</v>
      </c>
      <c r="C12" s="8">
        <v>611910</v>
      </c>
      <c r="D12" s="3">
        <v>612270</v>
      </c>
      <c r="E12" s="8">
        <v>55700</v>
      </c>
      <c r="F12" s="8">
        <v>61270</v>
      </c>
      <c r="G12" s="3">
        <v>49451</v>
      </c>
      <c r="H12" s="8">
        <v>56100</v>
      </c>
      <c r="I12" s="8">
        <v>61710</v>
      </c>
      <c r="J12" s="3">
        <v>58585</v>
      </c>
      <c r="K12" s="8">
        <v>12100</v>
      </c>
      <c r="L12" s="3">
        <v>8193</v>
      </c>
      <c r="M12" s="8" t="str">
        <f t="shared" si="0"/>
        <v>734 640 – 746 990</v>
      </c>
      <c r="N12" s="3">
        <f t="shared" si="1"/>
        <v>728499</v>
      </c>
    </row>
    <row r="13" spans="1:17" x14ac:dyDescent="0.25">
      <c r="A13" s="5" t="s">
        <v>8</v>
      </c>
      <c r="B13" s="8">
        <v>328965</v>
      </c>
      <c r="C13" s="8">
        <v>329940</v>
      </c>
      <c r="D13" s="3">
        <v>328900</v>
      </c>
      <c r="E13" s="8">
        <v>37100</v>
      </c>
      <c r="F13" s="8">
        <v>40810</v>
      </c>
      <c r="G13" s="3">
        <v>38635</v>
      </c>
      <c r="H13" s="8">
        <v>29200</v>
      </c>
      <c r="I13" s="8">
        <v>32120</v>
      </c>
      <c r="J13" s="3">
        <v>30229</v>
      </c>
      <c r="K13" s="8">
        <v>6600</v>
      </c>
      <c r="L13" s="3">
        <v>4245</v>
      </c>
      <c r="M13" s="8" t="str">
        <f t="shared" si="0"/>
        <v>401 865 – 409 470</v>
      </c>
      <c r="N13" s="3">
        <f t="shared" si="1"/>
        <v>402009</v>
      </c>
    </row>
    <row r="14" spans="1:17" x14ac:dyDescent="0.25">
      <c r="A14" s="5" t="s">
        <v>9</v>
      </c>
      <c r="B14" s="8">
        <v>417495</v>
      </c>
      <c r="C14" s="8">
        <v>418860</v>
      </c>
      <c r="D14" s="3">
        <v>424113</v>
      </c>
      <c r="E14" s="8">
        <v>44600</v>
      </c>
      <c r="F14" s="8">
        <v>49060</v>
      </c>
      <c r="G14" s="3">
        <v>52160</v>
      </c>
      <c r="H14" s="8">
        <v>53600</v>
      </c>
      <c r="I14" s="8">
        <v>58960</v>
      </c>
      <c r="J14" s="3">
        <v>52914</v>
      </c>
      <c r="K14" s="8">
        <v>9550</v>
      </c>
      <c r="L14" s="3">
        <v>7424</v>
      </c>
      <c r="M14" s="8" t="str">
        <f t="shared" si="0"/>
        <v>525 245 – 536 430</v>
      </c>
      <c r="N14" s="3">
        <f t="shared" si="1"/>
        <v>536611</v>
      </c>
    </row>
    <row r="15" spans="1:17" x14ac:dyDescent="0.25">
      <c r="A15" s="5" t="s">
        <v>10</v>
      </c>
      <c r="B15" s="8">
        <v>387660</v>
      </c>
      <c r="C15" s="8">
        <v>388440</v>
      </c>
      <c r="D15" s="3">
        <v>348058</v>
      </c>
      <c r="E15" s="8">
        <v>39400</v>
      </c>
      <c r="F15" s="8">
        <v>43340</v>
      </c>
      <c r="G15" s="3">
        <v>41074</v>
      </c>
      <c r="H15" s="8">
        <v>38800</v>
      </c>
      <c r="I15" s="8">
        <v>42680</v>
      </c>
      <c r="J15" s="3">
        <v>39293</v>
      </c>
      <c r="K15" s="8">
        <v>9500</v>
      </c>
      <c r="L15" s="3">
        <v>6904</v>
      </c>
      <c r="M15" s="8" t="str">
        <f t="shared" si="0"/>
        <v>475 360 – 483 960</v>
      </c>
      <c r="N15" s="3">
        <f t="shared" si="1"/>
        <v>435329</v>
      </c>
    </row>
    <row r="16" spans="1:17" x14ac:dyDescent="0.25">
      <c r="A16" s="5" t="s">
        <v>11</v>
      </c>
      <c r="B16" s="8">
        <v>382785</v>
      </c>
      <c r="C16" s="8">
        <v>383760</v>
      </c>
      <c r="D16" s="3">
        <v>371987</v>
      </c>
      <c r="E16" s="8">
        <v>47100</v>
      </c>
      <c r="F16" s="8">
        <v>51810</v>
      </c>
      <c r="G16" s="3">
        <v>47504</v>
      </c>
      <c r="H16" s="8">
        <v>56500</v>
      </c>
      <c r="I16" s="8">
        <v>62150</v>
      </c>
      <c r="J16" s="3">
        <v>50712</v>
      </c>
      <c r="K16" s="8">
        <v>8900</v>
      </c>
      <c r="L16" s="3">
        <v>7174</v>
      </c>
      <c r="M16" s="8" t="str">
        <f t="shared" si="0"/>
        <v>495 285 – 506 620</v>
      </c>
      <c r="N16" s="3">
        <f t="shared" si="1"/>
        <v>477377</v>
      </c>
    </row>
    <row r="17" spans="1:14" x14ac:dyDescent="0.25">
      <c r="A17" s="5" t="s">
        <v>12</v>
      </c>
      <c r="B17" s="8">
        <v>955680</v>
      </c>
      <c r="C17" s="8">
        <v>961140</v>
      </c>
      <c r="D17" s="3">
        <v>961962</v>
      </c>
      <c r="E17" s="8">
        <v>83700</v>
      </c>
      <c r="F17" s="8">
        <v>92070</v>
      </c>
      <c r="G17" s="3">
        <v>88568</v>
      </c>
      <c r="H17" s="8">
        <v>89800</v>
      </c>
      <c r="I17" s="8">
        <v>98780</v>
      </c>
      <c r="J17" s="3">
        <v>90374</v>
      </c>
      <c r="K17" s="8">
        <v>30300</v>
      </c>
      <c r="L17" s="3">
        <v>15920</v>
      </c>
      <c r="M17" s="8" t="str">
        <f t="shared" si="0"/>
        <v>1 159 480 – 1 182 290</v>
      </c>
      <c r="N17" s="3">
        <f t="shared" si="1"/>
        <v>1156824</v>
      </c>
    </row>
    <row r="18" spans="1:14" x14ac:dyDescent="0.25">
      <c r="A18" s="5" t="s">
        <v>13</v>
      </c>
      <c r="B18" s="8">
        <v>481455</v>
      </c>
      <c r="C18" s="8">
        <v>483210</v>
      </c>
      <c r="D18" s="3">
        <v>430588</v>
      </c>
      <c r="E18" s="8">
        <v>53100</v>
      </c>
      <c r="F18" s="8">
        <v>58410</v>
      </c>
      <c r="G18" s="3">
        <v>59044</v>
      </c>
      <c r="H18" s="8">
        <v>47000</v>
      </c>
      <c r="I18" s="8">
        <v>51700</v>
      </c>
      <c r="J18" s="3">
        <v>49423</v>
      </c>
      <c r="K18" s="8">
        <v>11400</v>
      </c>
      <c r="L18" s="3">
        <v>6976</v>
      </c>
      <c r="M18" s="8" t="str">
        <f t="shared" si="0"/>
        <v>592 955 – 604 720</v>
      </c>
      <c r="N18" s="3">
        <f t="shared" si="1"/>
        <v>546031</v>
      </c>
    </row>
    <row r="19" spans="1:14" x14ac:dyDescent="0.25">
      <c r="A19" s="5" t="s">
        <v>14</v>
      </c>
      <c r="B19" s="8">
        <v>452985</v>
      </c>
      <c r="C19" s="8">
        <v>453960</v>
      </c>
      <c r="D19" s="3">
        <v>431320</v>
      </c>
      <c r="E19" s="8">
        <v>49000</v>
      </c>
      <c r="F19" s="8">
        <v>53900</v>
      </c>
      <c r="G19" s="3">
        <v>49951</v>
      </c>
      <c r="H19" s="8">
        <v>46000</v>
      </c>
      <c r="I19" s="8">
        <v>50600</v>
      </c>
      <c r="J19" s="3">
        <v>45591</v>
      </c>
      <c r="K19" s="8">
        <v>8700</v>
      </c>
      <c r="L19" s="3">
        <v>7092</v>
      </c>
      <c r="M19" s="8" t="str">
        <f t="shared" si="0"/>
        <v>556 685 – 567 160</v>
      </c>
      <c r="N19" s="3">
        <f t="shared" si="1"/>
        <v>533954</v>
      </c>
    </row>
    <row r="20" spans="1:14" x14ac:dyDescent="0.25">
      <c r="A20" s="5" t="s">
        <v>15</v>
      </c>
      <c r="B20" s="8">
        <v>910275</v>
      </c>
      <c r="C20" s="8">
        <v>913200</v>
      </c>
      <c r="D20" s="3">
        <v>875208</v>
      </c>
      <c r="E20" s="8">
        <v>102600</v>
      </c>
      <c r="F20" s="8">
        <v>112860</v>
      </c>
      <c r="G20" s="3">
        <v>96516</v>
      </c>
      <c r="H20" s="8">
        <v>78100</v>
      </c>
      <c r="I20" s="8">
        <v>85910</v>
      </c>
      <c r="J20" s="3">
        <v>80885</v>
      </c>
      <c r="K20" s="8">
        <v>29200</v>
      </c>
      <c r="L20" s="3">
        <v>15149</v>
      </c>
      <c r="M20" s="8" t="str">
        <f t="shared" si="0"/>
        <v>1 120 175 – 1 141 170</v>
      </c>
      <c r="N20" s="3">
        <f t="shared" si="1"/>
        <v>1067758</v>
      </c>
    </row>
    <row r="21" spans="1:14" x14ac:dyDescent="0.25">
      <c r="A21" s="6" t="s">
        <v>1</v>
      </c>
      <c r="B21" s="9">
        <v>8701290</v>
      </c>
      <c r="C21" s="9">
        <v>8735220</v>
      </c>
      <c r="D21" s="4">
        <v>8369248</v>
      </c>
      <c r="E21" s="9">
        <v>892200</v>
      </c>
      <c r="F21" s="9">
        <v>981420</v>
      </c>
      <c r="G21" s="4">
        <v>848317</v>
      </c>
      <c r="H21" s="9">
        <v>847700</v>
      </c>
      <c r="I21" s="9">
        <v>932470</v>
      </c>
      <c r="J21" s="4">
        <v>845320</v>
      </c>
      <c r="K21" s="9">
        <v>205700</v>
      </c>
      <c r="L21" s="4">
        <v>129450</v>
      </c>
      <c r="M21" s="9" t="str">
        <f t="shared" si="0"/>
        <v>10 646 890 – 10 854 810</v>
      </c>
      <c r="N21" s="4">
        <f t="shared" si="1"/>
        <v>10192335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2021-07-28T22:06:36Z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