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1_vakcinace\"/>
    </mc:Choice>
  </mc:AlternateContent>
  <xr:revisionPtr revIDLastSave="0" documentId="13_ncr:1_{6C79B1CD-7626-46C5-B513-23A5DCE79A5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<sst xmlns="http://schemas.openxmlformats.org/spreadsheetml/2006/main" count="38" uniqueCount="31">
  <si>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</si>
  <si>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</si>
  <si>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</si>
  <si>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</si>
  <si>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</si>
  <si>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</si>
  <si>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</si>
  <si>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</si>
  <si>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</si>
  <si>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</si>
  <si>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</si>
  <si>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</si>
  <si>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</si>
  <si>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</si>
  <si>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</si>
  <si>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</si>
  <si>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</si>
  <si>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</si>
  <si>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</si>
  <si>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</si>
  <si>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</si>
  <si>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</si>
  <si>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</si>
  <si>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</si>
  <si>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</si>
  <si>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</si>
  <si>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</si>
  <si>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</si>
  <si>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</si>
  <si>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01.05.2021 20:02</t>
  </si>
  <si>
    <t>Stav k datu: 01.05.2021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</si>
</sst>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468975</v>
      </c>
      <c r="C7" s="8">
        <v>479700</v>
      </c>
      <c r="D7" s="3">
        <v>429716</v>
      </c>
      <c r="E7" s="8">
        <v>53000</v>
      </c>
      <c r="F7" s="8">
        <v>58300</v>
      </c>
      <c r="G7" s="3">
        <v>40206</v>
      </c>
      <c r="H7" s="8">
        <v>45100</v>
      </c>
      <c r="I7" s="8">
        <v>49610</v>
      </c>
      <c r="J7" s="3">
        <v>38097</v>
      </c>
      <c r="K7" s="8">
        <v>1900</v>
      </c>
      <c r="L7" s="3">
        <v>654</v>
      </c>
      <c r="M7" s="8" t="str">
        <f>FIXED(B7+E7+H7+K7,0)&amp;" – "&amp;FIXED(C7+F7+I7+K7,0)</f>
        <v>568 975 – 589 510</v>
      </c>
      <c r="N7" s="3">
        <f>D7+G7+J7+L7</f>
        <v>508673</v>
      </c>
    </row>
    <row r="8" spans="1:14" x14ac:dyDescent="0.25">
      <c r="A8" s="5" t="s">
        <v>3</v>
      </c>
      <c r="B8" s="8">
        <v>300495</v>
      </c>
      <c r="C8" s="8">
        <v>303030</v>
      </c>
      <c r="D8" s="3">
        <v>257176</v>
      </c>
      <c r="E8" s="8">
        <v>42400</v>
      </c>
      <c r="F8" s="8">
        <v>46640</v>
      </c>
      <c r="G8" s="3">
        <v>37432</v>
      </c>
      <c r="H8" s="8">
        <v>50700</v>
      </c>
      <c r="I8" s="8">
        <v>55770</v>
      </c>
      <c r="J8" s="3">
        <v>48119</v>
      </c>
      <c r="K8" s="8">
        <v>2350</v>
      </c>
      <c r="L8" s="3">
        <v>1232</v>
      </c>
      <c r="M8" s="8" t="str">
        <f t="shared" ref="M8:M21" si="0">FIXED(B8+E8+H8+K8,0)&amp;" – "&amp;FIXED(C8+F8+I8+K8,0)</f>
        <v>395 945 – 407 790</v>
      </c>
      <c r="N8" s="3">
        <f t="shared" ref="N8:N21" si="1">D8+G8+J8+L8</f>
        <v>343959</v>
      </c>
    </row>
    <row r="9" spans="1:14" x14ac:dyDescent="0.25">
      <c r="A9" s="5" t="s">
        <v>4</v>
      </c>
      <c r="B9" s="8">
        <v>161850</v>
      </c>
      <c r="C9" s="8">
        <v>163800</v>
      </c>
      <c r="D9" s="3">
        <v>155409</v>
      </c>
      <c r="E9" s="8">
        <v>19200</v>
      </c>
      <c r="F9" s="8">
        <v>21120</v>
      </c>
      <c r="G9" s="3">
        <v>19618</v>
      </c>
      <c r="H9" s="8">
        <v>20800</v>
      </c>
      <c r="I9" s="8">
        <v>22880</v>
      </c>
      <c r="J9" s="3">
        <v>22817</v>
      </c>
      <c r="K9" s="8">
        <v>450</v>
      </c>
      <c r="L9" s="3">
        <v>52</v>
      </c>
      <c r="M9" s="8" t="str">
        <f t="shared" si="0"/>
        <v>202 300 – 208 250</v>
      </c>
      <c r="N9" s="3">
        <f t="shared" si="1"/>
        <v>197896</v>
      </c>
    </row>
    <row r="10" spans="1:14" x14ac:dyDescent="0.25">
      <c r="A10" s="5" t="s">
        <v>5</v>
      </c>
      <c r="B10" s="8">
        <v>143325</v>
      </c>
      <c r="C10" s="8">
        <v>145080</v>
      </c>
      <c r="D10" s="3">
        <v>139265</v>
      </c>
      <c r="E10" s="8">
        <v>17400</v>
      </c>
      <c r="F10" s="8">
        <v>19140</v>
      </c>
      <c r="G10" s="3">
        <v>15536</v>
      </c>
      <c r="H10" s="8">
        <v>19500</v>
      </c>
      <c r="I10" s="8">
        <v>21450</v>
      </c>
      <c r="J10" s="3">
        <v>18783</v>
      </c>
      <c r="K10" s="8">
        <v>750</v>
      </c>
      <c r="L10" s="3">
        <v>268</v>
      </c>
      <c r="M10" s="8" t="str">
        <f t="shared" si="0"/>
        <v>180 975 – 186 420</v>
      </c>
      <c r="N10" s="3">
        <f t="shared" si="1"/>
        <v>173852</v>
      </c>
    </row>
    <row r="11" spans="1:14" x14ac:dyDescent="0.25">
      <c r="A11" s="5" t="s">
        <v>6</v>
      </c>
      <c r="B11" s="8">
        <v>74295</v>
      </c>
      <c r="C11" s="8">
        <v>74880</v>
      </c>
      <c r="D11" s="3">
        <v>63140</v>
      </c>
      <c r="E11" s="8">
        <v>11000</v>
      </c>
      <c r="F11" s="8">
        <v>12100</v>
      </c>
      <c r="G11" s="3">
        <v>8789</v>
      </c>
      <c r="H11" s="8">
        <v>25800</v>
      </c>
      <c r="I11" s="8">
        <v>28380</v>
      </c>
      <c r="J11" s="3">
        <v>22256</v>
      </c>
      <c r="K11" s="8">
        <v>250</v>
      </c>
      <c r="L11" s="3">
        <v>80</v>
      </c>
      <c r="M11" s="8" t="str">
        <f t="shared" si="0"/>
        <v>111 345 – 115 610</v>
      </c>
      <c r="N11" s="3">
        <f t="shared" si="1"/>
        <v>94265</v>
      </c>
    </row>
    <row r="12" spans="1:14" x14ac:dyDescent="0.25">
      <c r="A12" s="5" t="s">
        <v>7</v>
      </c>
      <c r="B12" s="8">
        <v>194220</v>
      </c>
      <c r="C12" s="8">
        <v>195390</v>
      </c>
      <c r="D12" s="3">
        <v>172278</v>
      </c>
      <c r="E12" s="8">
        <v>27200</v>
      </c>
      <c r="F12" s="8">
        <v>29920</v>
      </c>
      <c r="G12" s="3">
        <v>24142</v>
      </c>
      <c r="H12" s="8">
        <v>26200</v>
      </c>
      <c r="I12" s="8">
        <v>28820</v>
      </c>
      <c r="J12" s="3">
        <v>26629</v>
      </c>
      <c r="K12" s="8">
        <v>1000</v>
      </c>
      <c r="L12" s="3">
        <v>707</v>
      </c>
      <c r="M12" s="8" t="str">
        <f t="shared" si="0"/>
        <v>248 620 – 255 130</v>
      </c>
      <c r="N12" s="3">
        <f t="shared" si="1"/>
        <v>223756</v>
      </c>
    </row>
    <row r="13" spans="1:14" x14ac:dyDescent="0.25">
      <c r="A13" s="5" t="s">
        <v>8</v>
      </c>
      <c r="B13" s="8">
        <v>106665</v>
      </c>
      <c r="C13" s="8">
        <v>107640</v>
      </c>
      <c r="D13" s="3">
        <v>96522</v>
      </c>
      <c r="E13" s="8">
        <v>13900</v>
      </c>
      <c r="F13" s="8">
        <v>15290</v>
      </c>
      <c r="G13" s="3">
        <v>12027</v>
      </c>
      <c r="H13" s="8">
        <v>14000</v>
      </c>
      <c r="I13" s="8">
        <v>15400</v>
      </c>
      <c r="J13" s="3">
        <v>13997</v>
      </c>
      <c r="K13" s="8">
        <v>350</v>
      </c>
      <c r="L13" s="3">
        <v>141</v>
      </c>
      <c r="M13" s="8" t="str">
        <f t="shared" si="0"/>
        <v>134 915 – 138 680</v>
      </c>
      <c r="N13" s="3">
        <f t="shared" si="1"/>
        <v>122687</v>
      </c>
    </row>
    <row r="14" spans="1:14" x14ac:dyDescent="0.25">
      <c r="A14" s="5" t="s">
        <v>9</v>
      </c>
      <c r="B14" s="8">
        <v>142545</v>
      </c>
      <c r="C14" s="8">
        <v>143910</v>
      </c>
      <c r="D14" s="3">
        <v>135533</v>
      </c>
      <c r="E14" s="8">
        <v>19900</v>
      </c>
      <c r="F14" s="8">
        <v>21890</v>
      </c>
      <c r="G14" s="3">
        <v>17957</v>
      </c>
      <c r="H14" s="8">
        <v>23300</v>
      </c>
      <c r="I14" s="8">
        <v>25630</v>
      </c>
      <c r="J14" s="3">
        <v>24282</v>
      </c>
      <c r="K14" s="8">
        <v>900</v>
      </c>
      <c r="L14" s="3">
        <v>274</v>
      </c>
      <c r="M14" s="8" t="str">
        <f t="shared" si="0"/>
        <v>186 645 – 192 330</v>
      </c>
      <c r="N14" s="3">
        <f t="shared" si="1"/>
        <v>178046</v>
      </c>
    </row>
    <row r="15" spans="1:14" x14ac:dyDescent="0.25">
      <c r="A15" s="5" t="s">
        <v>10</v>
      </c>
      <c r="B15" s="8">
        <v>120900</v>
      </c>
      <c r="C15" s="8">
        <v>121680</v>
      </c>
      <c r="D15" s="3">
        <v>105688</v>
      </c>
      <c r="E15" s="8">
        <v>18900</v>
      </c>
      <c r="F15" s="8">
        <v>20790</v>
      </c>
      <c r="G15" s="3">
        <v>17393</v>
      </c>
      <c r="H15" s="8">
        <v>16500</v>
      </c>
      <c r="I15" s="8">
        <v>18150</v>
      </c>
      <c r="J15" s="3">
        <v>16853</v>
      </c>
      <c r="K15" s="8">
        <v>700</v>
      </c>
      <c r="L15" s="3">
        <v>307</v>
      </c>
      <c r="M15" s="8" t="str">
        <f t="shared" si="0"/>
        <v>157 000 – 161 320</v>
      </c>
      <c r="N15" s="3">
        <f t="shared" si="1"/>
        <v>140241</v>
      </c>
    </row>
    <row r="16" spans="1:14" x14ac:dyDescent="0.25">
      <c r="A16" s="5" t="s">
        <v>11</v>
      </c>
      <c r="B16" s="8">
        <v>118365</v>
      </c>
      <c r="C16" s="8">
        <v>119340</v>
      </c>
      <c r="D16" s="3">
        <v>109557</v>
      </c>
      <c r="E16" s="8">
        <v>18800</v>
      </c>
      <c r="F16" s="8">
        <v>20680</v>
      </c>
      <c r="G16" s="3">
        <v>13592</v>
      </c>
      <c r="H16" s="8">
        <v>21000</v>
      </c>
      <c r="I16" s="8">
        <v>23100</v>
      </c>
      <c r="J16" s="3">
        <v>21661</v>
      </c>
      <c r="K16" s="8">
        <v>750</v>
      </c>
      <c r="L16" s="3">
        <v>213</v>
      </c>
      <c r="M16" s="8" t="str">
        <f t="shared" si="0"/>
        <v>158 915 – 163 870</v>
      </c>
      <c r="N16" s="3">
        <f t="shared" si="1"/>
        <v>145023</v>
      </c>
    </row>
    <row r="17" spans="1:14" x14ac:dyDescent="0.25">
      <c r="A17" s="5" t="s">
        <v>12</v>
      </c>
      <c r="B17" s="8">
        <v>325049.99999978999</v>
      </c>
      <c r="C17" s="8">
        <v>330509.99999978999</v>
      </c>
      <c r="D17" s="3">
        <v>283797</v>
      </c>
      <c r="E17" s="8">
        <v>43400</v>
      </c>
      <c r="F17" s="8">
        <v>47740</v>
      </c>
      <c r="G17" s="3">
        <v>35984</v>
      </c>
      <c r="H17" s="8">
        <v>39600</v>
      </c>
      <c r="I17" s="8">
        <v>43560</v>
      </c>
      <c r="J17" s="3">
        <v>40009</v>
      </c>
      <c r="K17" s="8">
        <v>1700</v>
      </c>
      <c r="L17" s="3">
        <v>864</v>
      </c>
      <c r="M17" s="8" t="str">
        <f t="shared" si="0"/>
        <v>409 750 – 423 510</v>
      </c>
      <c r="N17" s="3">
        <f t="shared" si="1"/>
        <v>360654</v>
      </c>
    </row>
    <row r="18" spans="1:14" x14ac:dyDescent="0.25">
      <c r="A18" s="5" t="s">
        <v>13</v>
      </c>
      <c r="B18" s="8">
        <v>157365</v>
      </c>
      <c r="C18" s="8">
        <v>159120</v>
      </c>
      <c r="D18" s="3">
        <v>137278</v>
      </c>
      <c r="E18" s="8">
        <v>22100</v>
      </c>
      <c r="F18" s="8">
        <v>24310</v>
      </c>
      <c r="G18" s="3">
        <v>24713</v>
      </c>
      <c r="H18" s="8">
        <v>21300</v>
      </c>
      <c r="I18" s="8">
        <v>23430</v>
      </c>
      <c r="J18" s="3">
        <v>21854</v>
      </c>
      <c r="K18" s="8">
        <v>750</v>
      </c>
      <c r="L18" s="3">
        <v>366</v>
      </c>
      <c r="M18" s="8" t="str">
        <f t="shared" si="0"/>
        <v>201 515 – 207 610</v>
      </c>
      <c r="N18" s="3">
        <f t="shared" si="1"/>
        <v>184211</v>
      </c>
    </row>
    <row r="19" spans="1:14" x14ac:dyDescent="0.25">
      <c r="A19" s="5" t="s">
        <v>14</v>
      </c>
      <c r="B19" s="8">
        <v>135915</v>
      </c>
      <c r="C19" s="8">
        <v>136890</v>
      </c>
      <c r="D19" s="3">
        <v>125208</v>
      </c>
      <c r="E19" s="8">
        <v>18600</v>
      </c>
      <c r="F19" s="8">
        <v>20460</v>
      </c>
      <c r="G19" s="3">
        <v>19207</v>
      </c>
      <c r="H19" s="8">
        <v>20100</v>
      </c>
      <c r="I19" s="8">
        <v>22110</v>
      </c>
      <c r="J19" s="3">
        <v>20023</v>
      </c>
      <c r="K19" s="8">
        <v>1200</v>
      </c>
      <c r="L19" s="3">
        <v>556</v>
      </c>
      <c r="M19" s="8" t="str">
        <f t="shared" si="0"/>
        <v>175 815 – 180 660</v>
      </c>
      <c r="N19" s="3">
        <f t="shared" si="1"/>
        <v>164994</v>
      </c>
    </row>
    <row r="20" spans="1:14" x14ac:dyDescent="0.25">
      <c r="A20" s="5" t="s">
        <v>15</v>
      </c>
      <c r="B20" s="8">
        <v>277305.00000021001</v>
      </c>
      <c r="C20" s="8">
        <v>280230.00000021001</v>
      </c>
      <c r="D20" s="3">
        <v>261435</v>
      </c>
      <c r="E20" s="8">
        <v>49700</v>
      </c>
      <c r="F20" s="8">
        <v>54670</v>
      </c>
      <c r="G20" s="3">
        <v>43161</v>
      </c>
      <c r="H20" s="8">
        <v>39100</v>
      </c>
      <c r="I20" s="8">
        <v>43010</v>
      </c>
      <c r="J20" s="3">
        <v>36794</v>
      </c>
      <c r="K20" s="8">
        <v>1300</v>
      </c>
      <c r="L20" s="3">
        <v>473</v>
      </c>
      <c r="M20" s="8" t="str">
        <f t="shared" si="0"/>
        <v>367 405 – 379 210</v>
      </c>
      <c r="N20" s="3">
        <f t="shared" si="1"/>
        <v>341863</v>
      </c>
    </row>
    <row r="21" spans="1:14" x14ac:dyDescent="0.25">
      <c r="A21" s="6" t="s">
        <v>1</v>
      </c>
      <c r="B21" s="9">
        <v>2727270</v>
      </c>
      <c r="C21" s="9">
        <v>2761200</v>
      </c>
      <c r="D21" s="4">
        <v>2472002</v>
      </c>
      <c r="E21" s="9">
        <v>375500</v>
      </c>
      <c r="F21" s="9">
        <v>413050</v>
      </c>
      <c r="G21" s="4">
        <v>329757</v>
      </c>
      <c r="H21" s="9">
        <v>383000</v>
      </c>
      <c r="I21" s="9">
        <v>421300</v>
      </c>
      <c r="J21" s="4">
        <v>372174</v>
      </c>
      <c r="K21" s="9">
        <v>14350</v>
      </c>
      <c r="L21" s="4">
        <v>6187</v>
      </c>
      <c r="M21" s="9" t="str">
        <f t="shared" si="0"/>
        <v>3 500 120 – 3 609 900</v>
      </c>
      <c r="N21" s="4">
        <f t="shared" si="1"/>
        <v>3180120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2021-05-01T21:45:11Z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