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04_vakcinace\"/>
    </mc:Choice>
  </mc:AlternateContent>
  <xr:revisionPtr revIDLastSave="0" documentId="13_ncr:1_{D9EE418B-DDC3-4F37-BADB-55B94FE40CE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<sst xmlns="http://schemas.openxmlformats.org/spreadsheetml/2006/main" count="38" uniqueCount="31">
  <si>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</si>
  <si>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</si>
  <si>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</si>
  <si>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</si>
  <si>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</si>
  <si>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</si>
  <si>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</si>
  <si>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</si>
  <si>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</si>
  <si>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</si>
  <si>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</si>
  <si>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</si>
  <si>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</si>
  <si>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</si>
  <si>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</si>
  <si>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</si>
  <si>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</si>
  <si>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</si>
  <si>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</si>
  <si>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</si>
  <si>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</si>
  <si>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</si>
  <si>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</si>
  <si>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</si>
  <si>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</si>
  <si>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</si>
  <si>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</si>
  <si>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</si>
  <si>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</si>
  <si>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04.05.2021 20:02</t>
  </si>
  <si>
    <t>Stav k datu: 04.05.2021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</si>
</sst>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535665</v>
      </c>
      <c r="C7" s="8">
        <v>546390</v>
      </c>
      <c r="D7" s="3">
        <v>448562</v>
      </c>
      <c r="E7" s="8">
        <v>53200</v>
      </c>
      <c r="F7" s="8">
        <v>58520</v>
      </c>
      <c r="G7" s="3">
        <v>42530</v>
      </c>
      <c r="H7" s="8">
        <v>51900</v>
      </c>
      <c r="I7" s="8">
        <v>57090</v>
      </c>
      <c r="J7" s="3">
        <v>38946</v>
      </c>
      <c r="K7" s="8">
        <v>2000</v>
      </c>
      <c r="L7" s="3">
        <v>900</v>
      </c>
      <c r="M7" s="8" t="str">
        <f>FIXED(B7+E7+H7+K7,0)&amp;" – "&amp;FIXED(C7+F7+I7+K7,0)</f>
        <v>642 765 – 664 000</v>
      </c>
      <c r="N7" s="3">
        <f>D7+G7+J7+L7</f>
        <v>530938</v>
      </c>
    </row>
    <row r="8" spans="1:14" x14ac:dyDescent="0.25">
      <c r="A8" s="5" t="s">
        <v>3</v>
      </c>
      <c r="B8" s="8">
        <v>348465</v>
      </c>
      <c r="C8" s="8">
        <v>351000</v>
      </c>
      <c r="D8" s="3">
        <v>273866</v>
      </c>
      <c r="E8" s="8">
        <v>44900</v>
      </c>
      <c r="F8" s="8">
        <v>49390</v>
      </c>
      <c r="G8" s="3">
        <v>38042</v>
      </c>
      <c r="H8" s="8">
        <v>57000</v>
      </c>
      <c r="I8" s="8">
        <v>62700</v>
      </c>
      <c r="J8" s="3">
        <v>48967</v>
      </c>
      <c r="K8" s="8">
        <v>2800</v>
      </c>
      <c r="L8" s="3">
        <v>1734</v>
      </c>
      <c r="M8" s="8" t="str">
        <f t="shared" ref="M8:M21" si="0">FIXED(B8+E8+H8+K8,0)&amp;" – "&amp;FIXED(C8+F8+I8+K8,0)</f>
        <v>453 165 – 465 890</v>
      </c>
      <c r="N8" s="3">
        <f t="shared" ref="N8:N21" si="1">D8+G8+J8+L8</f>
        <v>362609</v>
      </c>
    </row>
    <row r="9" spans="1:14" x14ac:dyDescent="0.25">
      <c r="A9" s="5" t="s">
        <v>4</v>
      </c>
      <c r="B9" s="8">
        <v>187590</v>
      </c>
      <c r="C9" s="8">
        <v>189540</v>
      </c>
      <c r="D9" s="3">
        <v>164238</v>
      </c>
      <c r="E9" s="8">
        <v>22200</v>
      </c>
      <c r="F9" s="8">
        <v>24420</v>
      </c>
      <c r="G9" s="3">
        <v>20966</v>
      </c>
      <c r="H9" s="8">
        <v>29500</v>
      </c>
      <c r="I9" s="8">
        <v>32450</v>
      </c>
      <c r="J9" s="3">
        <v>22968</v>
      </c>
      <c r="K9" s="8">
        <v>600</v>
      </c>
      <c r="L9" s="3">
        <v>114</v>
      </c>
      <c r="M9" s="8" t="str">
        <f t="shared" si="0"/>
        <v>239 890 – 247 010</v>
      </c>
      <c r="N9" s="3">
        <f t="shared" si="1"/>
        <v>208286</v>
      </c>
    </row>
    <row r="10" spans="1:14" x14ac:dyDescent="0.25">
      <c r="A10" s="5" t="s">
        <v>5</v>
      </c>
      <c r="B10" s="8">
        <v>167895</v>
      </c>
      <c r="C10" s="8">
        <v>169650</v>
      </c>
      <c r="D10" s="3">
        <v>147779</v>
      </c>
      <c r="E10" s="8">
        <v>17400</v>
      </c>
      <c r="F10" s="8">
        <v>19140</v>
      </c>
      <c r="G10" s="3">
        <v>15742</v>
      </c>
      <c r="H10" s="8">
        <v>22200</v>
      </c>
      <c r="I10" s="8">
        <v>24420</v>
      </c>
      <c r="J10" s="3">
        <v>19209</v>
      </c>
      <c r="K10" s="8">
        <v>750</v>
      </c>
      <c r="L10" s="3">
        <v>392</v>
      </c>
      <c r="M10" s="8" t="str">
        <f t="shared" si="0"/>
        <v>208 245 – 213 960</v>
      </c>
      <c r="N10" s="3">
        <f t="shared" si="1"/>
        <v>183122</v>
      </c>
    </row>
    <row r="11" spans="1:14" x14ac:dyDescent="0.25">
      <c r="A11" s="5" t="s">
        <v>6</v>
      </c>
      <c r="B11" s="8">
        <v>85995</v>
      </c>
      <c r="C11" s="8">
        <v>86580</v>
      </c>
      <c r="D11" s="3">
        <v>66183</v>
      </c>
      <c r="E11" s="8">
        <v>11000</v>
      </c>
      <c r="F11" s="8">
        <v>12100</v>
      </c>
      <c r="G11" s="3">
        <v>9242</v>
      </c>
      <c r="H11" s="8">
        <v>29800</v>
      </c>
      <c r="I11" s="8">
        <v>32780</v>
      </c>
      <c r="J11" s="3">
        <v>22703</v>
      </c>
      <c r="K11" s="8">
        <v>300</v>
      </c>
      <c r="L11" s="3">
        <v>103</v>
      </c>
      <c r="M11" s="8" t="str">
        <f t="shared" si="0"/>
        <v>127 095 – 131 760</v>
      </c>
      <c r="N11" s="3">
        <f t="shared" si="1"/>
        <v>98231</v>
      </c>
    </row>
    <row r="12" spans="1:14" x14ac:dyDescent="0.25">
      <c r="A12" s="5" t="s">
        <v>7</v>
      </c>
      <c r="B12" s="8">
        <v>226980</v>
      </c>
      <c r="C12" s="8">
        <v>228150</v>
      </c>
      <c r="D12" s="3">
        <v>184966</v>
      </c>
      <c r="E12" s="8">
        <v>30800</v>
      </c>
      <c r="F12" s="8">
        <v>33880</v>
      </c>
      <c r="G12" s="3">
        <v>24444</v>
      </c>
      <c r="H12" s="8">
        <v>36500</v>
      </c>
      <c r="I12" s="8">
        <v>40150</v>
      </c>
      <c r="J12" s="3">
        <v>27281</v>
      </c>
      <c r="K12" s="8">
        <v>1050</v>
      </c>
      <c r="L12" s="3">
        <v>834</v>
      </c>
      <c r="M12" s="8" t="str">
        <f t="shared" si="0"/>
        <v>295 330 – 303 230</v>
      </c>
      <c r="N12" s="3">
        <f t="shared" si="1"/>
        <v>237525</v>
      </c>
    </row>
    <row r="13" spans="1:14" x14ac:dyDescent="0.25">
      <c r="A13" s="5" t="s">
        <v>8</v>
      </c>
      <c r="B13" s="8">
        <v>125385</v>
      </c>
      <c r="C13" s="8">
        <v>126360</v>
      </c>
      <c r="D13" s="3">
        <v>102589</v>
      </c>
      <c r="E13" s="8">
        <v>15900</v>
      </c>
      <c r="F13" s="8">
        <v>17490</v>
      </c>
      <c r="G13" s="3">
        <v>12411</v>
      </c>
      <c r="H13" s="8">
        <v>19900</v>
      </c>
      <c r="I13" s="8">
        <v>21890</v>
      </c>
      <c r="J13" s="3">
        <v>14336</v>
      </c>
      <c r="K13" s="8">
        <v>400</v>
      </c>
      <c r="L13" s="3">
        <v>202</v>
      </c>
      <c r="M13" s="8" t="str">
        <f t="shared" si="0"/>
        <v>161 585 – 166 140</v>
      </c>
      <c r="N13" s="3">
        <f t="shared" si="1"/>
        <v>129538</v>
      </c>
    </row>
    <row r="14" spans="1:14" x14ac:dyDescent="0.25">
      <c r="A14" s="5" t="s">
        <v>9</v>
      </c>
      <c r="B14" s="8">
        <v>164775</v>
      </c>
      <c r="C14" s="8">
        <v>166140</v>
      </c>
      <c r="D14" s="3">
        <v>143099</v>
      </c>
      <c r="E14" s="8">
        <v>19900</v>
      </c>
      <c r="F14" s="8">
        <v>21890</v>
      </c>
      <c r="G14" s="3">
        <v>18678</v>
      </c>
      <c r="H14" s="8">
        <v>29800</v>
      </c>
      <c r="I14" s="8">
        <v>32780</v>
      </c>
      <c r="J14" s="3">
        <v>24741</v>
      </c>
      <c r="K14" s="8">
        <v>1100</v>
      </c>
      <c r="L14" s="3">
        <v>423</v>
      </c>
      <c r="M14" s="8" t="str">
        <f t="shared" si="0"/>
        <v>215 575 – 221 910</v>
      </c>
      <c r="N14" s="3">
        <f t="shared" si="1"/>
        <v>186941</v>
      </c>
    </row>
    <row r="15" spans="1:14" x14ac:dyDescent="0.25">
      <c r="A15" s="5" t="s">
        <v>10</v>
      </c>
      <c r="B15" s="8">
        <v>140790</v>
      </c>
      <c r="C15" s="8">
        <v>141570</v>
      </c>
      <c r="D15" s="3">
        <v>111901</v>
      </c>
      <c r="E15" s="8">
        <v>18900</v>
      </c>
      <c r="F15" s="8">
        <v>20790</v>
      </c>
      <c r="G15" s="3">
        <v>17624</v>
      </c>
      <c r="H15" s="8">
        <v>21200</v>
      </c>
      <c r="I15" s="8">
        <v>23320</v>
      </c>
      <c r="J15" s="3">
        <v>17183</v>
      </c>
      <c r="K15" s="8">
        <v>1000</v>
      </c>
      <c r="L15" s="3">
        <v>485</v>
      </c>
      <c r="M15" s="8" t="str">
        <f t="shared" si="0"/>
        <v>181 890 – 186 680</v>
      </c>
      <c r="N15" s="3">
        <f t="shared" si="1"/>
        <v>147193</v>
      </c>
    </row>
    <row r="16" spans="1:14" x14ac:dyDescent="0.25">
      <c r="A16" s="5" t="s">
        <v>11</v>
      </c>
      <c r="B16" s="8">
        <v>138255</v>
      </c>
      <c r="C16" s="8">
        <v>139230</v>
      </c>
      <c r="D16" s="3">
        <v>113206</v>
      </c>
      <c r="E16" s="8">
        <v>18800</v>
      </c>
      <c r="F16" s="8">
        <v>20680</v>
      </c>
      <c r="G16" s="3">
        <v>14729</v>
      </c>
      <c r="H16" s="8">
        <v>23000</v>
      </c>
      <c r="I16" s="8">
        <v>25300</v>
      </c>
      <c r="J16" s="3">
        <v>21950</v>
      </c>
      <c r="K16" s="8">
        <v>950</v>
      </c>
      <c r="L16" s="3">
        <v>323</v>
      </c>
      <c r="M16" s="8" t="str">
        <f t="shared" si="0"/>
        <v>181 005 – 186 160</v>
      </c>
      <c r="N16" s="3">
        <f t="shared" si="1"/>
        <v>150208</v>
      </c>
    </row>
    <row r="17" spans="1:14" x14ac:dyDescent="0.25">
      <c r="A17" s="5" t="s">
        <v>12</v>
      </c>
      <c r="B17" s="8">
        <v>370679.99999978999</v>
      </c>
      <c r="C17" s="8">
        <v>376139.99999978999</v>
      </c>
      <c r="D17" s="3">
        <v>301735</v>
      </c>
      <c r="E17" s="8">
        <v>43400</v>
      </c>
      <c r="F17" s="8">
        <v>47740</v>
      </c>
      <c r="G17" s="3">
        <v>36797</v>
      </c>
      <c r="H17" s="8">
        <v>50600</v>
      </c>
      <c r="I17" s="8">
        <v>55660</v>
      </c>
      <c r="J17" s="3">
        <v>41133</v>
      </c>
      <c r="K17" s="8">
        <v>2050</v>
      </c>
      <c r="L17" s="3">
        <v>1139</v>
      </c>
      <c r="M17" s="8" t="str">
        <f t="shared" si="0"/>
        <v>466 730 – 481 590</v>
      </c>
      <c r="N17" s="3">
        <f t="shared" si="1"/>
        <v>380804</v>
      </c>
    </row>
    <row r="18" spans="1:14" x14ac:dyDescent="0.25">
      <c r="A18" s="5" t="s">
        <v>13</v>
      </c>
      <c r="B18" s="8">
        <v>181935</v>
      </c>
      <c r="C18" s="8">
        <v>183690</v>
      </c>
      <c r="D18" s="3">
        <v>144692</v>
      </c>
      <c r="E18" s="8">
        <v>23000</v>
      </c>
      <c r="F18" s="8">
        <v>25300</v>
      </c>
      <c r="G18" s="3">
        <v>25683</v>
      </c>
      <c r="H18" s="8">
        <v>26300</v>
      </c>
      <c r="I18" s="8">
        <v>28930</v>
      </c>
      <c r="J18" s="3">
        <v>22201</v>
      </c>
      <c r="K18" s="8">
        <v>1000</v>
      </c>
      <c r="L18" s="3">
        <v>522</v>
      </c>
      <c r="M18" s="8" t="str">
        <f t="shared" si="0"/>
        <v>232 235 – 238 920</v>
      </c>
      <c r="N18" s="3">
        <f t="shared" si="1"/>
        <v>193098</v>
      </c>
    </row>
    <row r="19" spans="1:14" x14ac:dyDescent="0.25">
      <c r="A19" s="5" t="s">
        <v>14</v>
      </c>
      <c r="B19" s="8">
        <v>159315</v>
      </c>
      <c r="C19" s="8">
        <v>160290</v>
      </c>
      <c r="D19" s="3">
        <v>134121</v>
      </c>
      <c r="E19" s="8">
        <v>21300</v>
      </c>
      <c r="F19" s="8">
        <v>23430</v>
      </c>
      <c r="G19" s="3">
        <v>19843</v>
      </c>
      <c r="H19" s="8">
        <v>28100</v>
      </c>
      <c r="I19" s="8">
        <v>30910</v>
      </c>
      <c r="J19" s="3">
        <v>20412</v>
      </c>
      <c r="K19" s="8">
        <v>1200</v>
      </c>
      <c r="L19" s="3">
        <v>830</v>
      </c>
      <c r="M19" s="8" t="str">
        <f t="shared" si="0"/>
        <v>209 915 – 215 830</v>
      </c>
      <c r="N19" s="3">
        <f t="shared" si="1"/>
        <v>175206</v>
      </c>
    </row>
    <row r="20" spans="1:14" x14ac:dyDescent="0.25">
      <c r="A20" s="5" t="s">
        <v>15</v>
      </c>
      <c r="B20" s="8">
        <v>324105.00000021001</v>
      </c>
      <c r="C20" s="8">
        <v>327030.00000021001</v>
      </c>
      <c r="D20" s="3">
        <v>277676</v>
      </c>
      <c r="E20" s="8">
        <v>55100</v>
      </c>
      <c r="F20" s="8">
        <v>60610</v>
      </c>
      <c r="G20" s="3">
        <v>43745</v>
      </c>
      <c r="H20" s="8">
        <v>41500</v>
      </c>
      <c r="I20" s="8">
        <v>45650</v>
      </c>
      <c r="J20" s="3">
        <v>37872</v>
      </c>
      <c r="K20" s="8">
        <v>1450</v>
      </c>
      <c r="L20" s="3">
        <v>819</v>
      </c>
      <c r="M20" s="8" t="str">
        <f t="shared" si="0"/>
        <v>422 155 – 434 740</v>
      </c>
      <c r="N20" s="3">
        <f t="shared" si="1"/>
        <v>360112</v>
      </c>
    </row>
    <row r="21" spans="1:14" x14ac:dyDescent="0.25">
      <c r="A21" s="6" t="s">
        <v>1</v>
      </c>
      <c r="B21" s="9">
        <v>3157830</v>
      </c>
      <c r="C21" s="9">
        <v>3191760</v>
      </c>
      <c r="D21" s="4">
        <v>2614613</v>
      </c>
      <c r="E21" s="9">
        <v>395800</v>
      </c>
      <c r="F21" s="9">
        <v>435380</v>
      </c>
      <c r="G21" s="4">
        <v>340476</v>
      </c>
      <c r="H21" s="9">
        <v>467300</v>
      </c>
      <c r="I21" s="9">
        <v>514030</v>
      </c>
      <c r="J21" s="4">
        <v>379902</v>
      </c>
      <c r="K21" s="9">
        <v>16650</v>
      </c>
      <c r="L21" s="4">
        <v>8820</v>
      </c>
      <c r="M21" s="9" t="str">
        <f t="shared" si="0"/>
        <v>4 037 580 – 4 157 820</v>
      </c>
      <c r="N21" s="4">
        <f t="shared" si="1"/>
        <v>3343811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2021-05-04T23:54:55Z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