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05_vakcinace\"/>
    </mc:Choice>
  </mc:AlternateContent>
  <xr:revisionPtr revIDLastSave="0" documentId="13_ncr:1_{114D6321-BF34-4AA7-B003-E7011F2F4B7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<sst xmlns="http://schemas.openxmlformats.org/spreadsheetml/2006/main" count="38" uniqueCount="31">
  <si>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</si>
  <si>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</si>
  <si>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</si>
  <si>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</si>
  <si>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</si>
  <si>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</si>
  <si>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</si>
  <si>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</si>
  <si>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</si>
  <si>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</si>
  <si>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</si>
  <si>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</si>
  <si>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</si>
  <si>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</si>
  <si>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</si>
  <si>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</si>
  <si>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</si>
  <si>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</si>
  <si>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</si>
  <si>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</si>
  <si>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</si>
  <si>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</si>
  <si>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</si>
  <si>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</si>
  <si>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</si>
  <si>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</si>
  <si>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</si>
  <si>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</si>
  <si>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</si>
  <si>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05.05.2021 20:02</t>
  </si>
  <si>
    <t>Stav k datu: 05.05.2021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</si>
</sst>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535665</v>
      </c>
      <c r="C7" s="8">
        <v>546390</v>
      </c>
      <c r="D7" s="3">
        <v>457788</v>
      </c>
      <c r="E7" s="8">
        <v>53200</v>
      </c>
      <c r="F7" s="8">
        <v>58520</v>
      </c>
      <c r="G7" s="3">
        <v>43535</v>
      </c>
      <c r="H7" s="8">
        <v>56400</v>
      </c>
      <c r="I7" s="8">
        <v>62040</v>
      </c>
      <c r="J7" s="3">
        <v>39768</v>
      </c>
      <c r="K7" s="8">
        <v>3100</v>
      </c>
      <c r="L7" s="3">
        <v>1089</v>
      </c>
      <c r="M7" s="8" t="str">
        <f>FIXED(B7+E7+H7+K7,0)&amp;" – "&amp;FIXED(C7+F7+I7+K7,0)</f>
        <v>648 365 – 670 050</v>
      </c>
      <c r="N7" s="3">
        <f>D7+G7+J7+L7</f>
        <v>542180</v>
      </c>
    </row>
    <row r="8" spans="1:14" x14ac:dyDescent="0.25">
      <c r="A8" s="5" t="s">
        <v>3</v>
      </c>
      <c r="B8" s="8">
        <v>348465</v>
      </c>
      <c r="C8" s="8">
        <v>351000</v>
      </c>
      <c r="D8" s="3">
        <v>281790</v>
      </c>
      <c r="E8" s="8">
        <v>47200</v>
      </c>
      <c r="F8" s="8">
        <v>51920</v>
      </c>
      <c r="G8" s="3">
        <v>38214</v>
      </c>
      <c r="H8" s="8">
        <v>62600</v>
      </c>
      <c r="I8" s="8">
        <v>68860</v>
      </c>
      <c r="J8" s="3">
        <v>49617</v>
      </c>
      <c r="K8" s="8">
        <v>3400</v>
      </c>
      <c r="L8" s="3">
        <v>2054</v>
      </c>
      <c r="M8" s="8" t="str">
        <f t="shared" ref="M8:M21" si="0">FIXED(B8+E8+H8+K8,0)&amp;" – "&amp;FIXED(C8+F8+I8+K8,0)</f>
        <v>461 665 – 475 180</v>
      </c>
      <c r="N8" s="3">
        <f t="shared" ref="N8:N21" si="1">D8+G8+J8+L8</f>
        <v>371675</v>
      </c>
    </row>
    <row r="9" spans="1:14" x14ac:dyDescent="0.25">
      <c r="A9" s="5" t="s">
        <v>4</v>
      </c>
      <c r="B9" s="8">
        <v>187590</v>
      </c>
      <c r="C9" s="8">
        <v>189540</v>
      </c>
      <c r="D9" s="3">
        <v>169757</v>
      </c>
      <c r="E9" s="8">
        <v>22200</v>
      </c>
      <c r="F9" s="8">
        <v>24420</v>
      </c>
      <c r="G9" s="3">
        <v>21033</v>
      </c>
      <c r="H9" s="8">
        <v>29500</v>
      </c>
      <c r="I9" s="8">
        <v>32450</v>
      </c>
      <c r="J9" s="3">
        <v>23093</v>
      </c>
      <c r="K9" s="8">
        <v>950</v>
      </c>
      <c r="L9" s="3">
        <v>161</v>
      </c>
      <c r="M9" s="8" t="str">
        <f t="shared" si="0"/>
        <v>240 240 – 247 360</v>
      </c>
      <c r="N9" s="3">
        <f t="shared" si="1"/>
        <v>214044</v>
      </c>
    </row>
    <row r="10" spans="1:14" x14ac:dyDescent="0.25">
      <c r="A10" s="5" t="s">
        <v>5</v>
      </c>
      <c r="B10" s="8">
        <v>167895</v>
      </c>
      <c r="C10" s="8">
        <v>169650</v>
      </c>
      <c r="D10" s="3">
        <v>151163</v>
      </c>
      <c r="E10" s="8">
        <v>20100</v>
      </c>
      <c r="F10" s="8">
        <v>22110</v>
      </c>
      <c r="G10" s="3">
        <v>15969</v>
      </c>
      <c r="H10" s="8">
        <v>23100</v>
      </c>
      <c r="I10" s="8">
        <v>25410</v>
      </c>
      <c r="J10" s="3">
        <v>19439</v>
      </c>
      <c r="K10" s="8">
        <v>1400</v>
      </c>
      <c r="L10" s="3">
        <v>471</v>
      </c>
      <c r="M10" s="8" t="str">
        <f t="shared" si="0"/>
        <v>212 495 – 218 570</v>
      </c>
      <c r="N10" s="3">
        <f t="shared" si="1"/>
        <v>187042</v>
      </c>
    </row>
    <row r="11" spans="1:14" x14ac:dyDescent="0.25">
      <c r="A11" s="5" t="s">
        <v>6</v>
      </c>
      <c r="B11" s="8">
        <v>85995</v>
      </c>
      <c r="C11" s="8">
        <v>86580</v>
      </c>
      <c r="D11" s="3">
        <v>67702</v>
      </c>
      <c r="E11" s="8">
        <v>11000</v>
      </c>
      <c r="F11" s="8">
        <v>12100</v>
      </c>
      <c r="G11" s="3">
        <v>9345</v>
      </c>
      <c r="H11" s="8">
        <v>29800</v>
      </c>
      <c r="I11" s="8">
        <v>32780</v>
      </c>
      <c r="J11" s="3">
        <v>22972</v>
      </c>
      <c r="K11" s="8">
        <v>300</v>
      </c>
      <c r="L11" s="3">
        <v>127</v>
      </c>
      <c r="M11" s="8" t="str">
        <f t="shared" si="0"/>
        <v>127 095 – 131 760</v>
      </c>
      <c r="N11" s="3">
        <f t="shared" si="1"/>
        <v>100146</v>
      </c>
    </row>
    <row r="12" spans="1:14" x14ac:dyDescent="0.25">
      <c r="A12" s="5" t="s">
        <v>7</v>
      </c>
      <c r="B12" s="8">
        <v>226980</v>
      </c>
      <c r="C12" s="8">
        <v>228150</v>
      </c>
      <c r="D12" s="3">
        <v>189417</v>
      </c>
      <c r="E12" s="8">
        <v>30800</v>
      </c>
      <c r="F12" s="8">
        <v>33880</v>
      </c>
      <c r="G12" s="3">
        <v>24581</v>
      </c>
      <c r="H12" s="8">
        <v>36900</v>
      </c>
      <c r="I12" s="8">
        <v>40590</v>
      </c>
      <c r="J12" s="3">
        <v>27702</v>
      </c>
      <c r="K12" s="8">
        <v>1350</v>
      </c>
      <c r="L12" s="3">
        <v>882</v>
      </c>
      <c r="M12" s="8" t="str">
        <f t="shared" si="0"/>
        <v>296 030 – 303 970</v>
      </c>
      <c r="N12" s="3">
        <f t="shared" si="1"/>
        <v>242582</v>
      </c>
    </row>
    <row r="13" spans="1:14" x14ac:dyDescent="0.25">
      <c r="A13" s="5" t="s">
        <v>8</v>
      </c>
      <c r="B13" s="8">
        <v>125385</v>
      </c>
      <c r="C13" s="8">
        <v>126360</v>
      </c>
      <c r="D13" s="3">
        <v>104947</v>
      </c>
      <c r="E13" s="8">
        <v>15900</v>
      </c>
      <c r="F13" s="8">
        <v>17490</v>
      </c>
      <c r="G13" s="3">
        <v>13019</v>
      </c>
      <c r="H13" s="8">
        <v>19900</v>
      </c>
      <c r="I13" s="8">
        <v>21890</v>
      </c>
      <c r="J13" s="3">
        <v>14531</v>
      </c>
      <c r="K13" s="8">
        <v>850</v>
      </c>
      <c r="L13" s="3">
        <v>277</v>
      </c>
      <c r="M13" s="8" t="str">
        <f t="shared" si="0"/>
        <v>162 035 – 166 590</v>
      </c>
      <c r="N13" s="3">
        <f t="shared" si="1"/>
        <v>132774</v>
      </c>
    </row>
    <row r="14" spans="1:14" x14ac:dyDescent="0.25">
      <c r="A14" s="5" t="s">
        <v>9</v>
      </c>
      <c r="B14" s="8">
        <v>164775</v>
      </c>
      <c r="C14" s="8">
        <v>166140</v>
      </c>
      <c r="D14" s="3">
        <v>146438</v>
      </c>
      <c r="E14" s="8">
        <v>19900</v>
      </c>
      <c r="F14" s="8">
        <v>21890</v>
      </c>
      <c r="G14" s="3">
        <v>19240</v>
      </c>
      <c r="H14" s="8">
        <v>30600</v>
      </c>
      <c r="I14" s="8">
        <v>33660</v>
      </c>
      <c r="J14" s="3">
        <v>25169</v>
      </c>
      <c r="K14" s="8">
        <v>1350</v>
      </c>
      <c r="L14" s="3">
        <v>517</v>
      </c>
      <c r="M14" s="8" t="str">
        <f t="shared" si="0"/>
        <v>216 625 – 223 040</v>
      </c>
      <c r="N14" s="3">
        <f t="shared" si="1"/>
        <v>191364</v>
      </c>
    </row>
    <row r="15" spans="1:14" x14ac:dyDescent="0.25">
      <c r="A15" s="5" t="s">
        <v>10</v>
      </c>
      <c r="B15" s="8">
        <v>140790</v>
      </c>
      <c r="C15" s="8">
        <v>141570</v>
      </c>
      <c r="D15" s="3">
        <v>114713</v>
      </c>
      <c r="E15" s="8">
        <v>18900</v>
      </c>
      <c r="F15" s="8">
        <v>20790</v>
      </c>
      <c r="G15" s="3">
        <v>17636</v>
      </c>
      <c r="H15" s="8">
        <v>22700</v>
      </c>
      <c r="I15" s="8">
        <v>24970</v>
      </c>
      <c r="J15" s="3">
        <v>17318</v>
      </c>
      <c r="K15" s="8">
        <v>1500</v>
      </c>
      <c r="L15" s="3">
        <v>712</v>
      </c>
      <c r="M15" s="8" t="str">
        <f t="shared" si="0"/>
        <v>183 890 – 188 830</v>
      </c>
      <c r="N15" s="3">
        <f t="shared" si="1"/>
        <v>150379</v>
      </c>
    </row>
    <row r="16" spans="1:14" x14ac:dyDescent="0.25">
      <c r="A16" s="5" t="s">
        <v>11</v>
      </c>
      <c r="B16" s="8">
        <v>138255</v>
      </c>
      <c r="C16" s="8">
        <v>139230</v>
      </c>
      <c r="D16" s="3">
        <v>116673</v>
      </c>
      <c r="E16" s="8">
        <v>18800</v>
      </c>
      <c r="F16" s="8">
        <v>20680</v>
      </c>
      <c r="G16" s="3">
        <v>14967</v>
      </c>
      <c r="H16" s="8">
        <v>25700</v>
      </c>
      <c r="I16" s="8">
        <v>28270</v>
      </c>
      <c r="J16" s="3">
        <v>22433</v>
      </c>
      <c r="K16" s="8">
        <v>1200</v>
      </c>
      <c r="L16" s="3">
        <v>475</v>
      </c>
      <c r="M16" s="8" t="str">
        <f t="shared" si="0"/>
        <v>183 955 – 189 380</v>
      </c>
      <c r="N16" s="3">
        <f t="shared" si="1"/>
        <v>154548</v>
      </c>
    </row>
    <row r="17" spans="1:14" x14ac:dyDescent="0.25">
      <c r="A17" s="5" t="s">
        <v>12</v>
      </c>
      <c r="B17" s="8">
        <v>370679.99999978999</v>
      </c>
      <c r="C17" s="8">
        <v>376139.99999978999</v>
      </c>
      <c r="D17" s="3">
        <v>309563</v>
      </c>
      <c r="E17" s="8">
        <v>43400</v>
      </c>
      <c r="F17" s="8">
        <v>47740</v>
      </c>
      <c r="G17" s="3">
        <v>37372</v>
      </c>
      <c r="H17" s="8">
        <v>53900</v>
      </c>
      <c r="I17" s="8">
        <v>59290</v>
      </c>
      <c r="J17" s="3">
        <v>41825</v>
      </c>
      <c r="K17" s="8">
        <v>2750</v>
      </c>
      <c r="L17" s="3">
        <v>1379</v>
      </c>
      <c r="M17" s="8" t="str">
        <f t="shared" si="0"/>
        <v>470 730 – 485 920</v>
      </c>
      <c r="N17" s="3">
        <f t="shared" si="1"/>
        <v>390139</v>
      </c>
    </row>
    <row r="18" spans="1:14" x14ac:dyDescent="0.25">
      <c r="A18" s="5" t="s">
        <v>13</v>
      </c>
      <c r="B18" s="8">
        <v>181935</v>
      </c>
      <c r="C18" s="8">
        <v>183690</v>
      </c>
      <c r="D18" s="3">
        <v>148133</v>
      </c>
      <c r="E18" s="8">
        <v>23000</v>
      </c>
      <c r="F18" s="8">
        <v>25300</v>
      </c>
      <c r="G18" s="3">
        <v>26551</v>
      </c>
      <c r="H18" s="8">
        <v>28200</v>
      </c>
      <c r="I18" s="8">
        <v>31020</v>
      </c>
      <c r="J18" s="3">
        <v>22560</v>
      </c>
      <c r="K18" s="8">
        <v>1100</v>
      </c>
      <c r="L18" s="3">
        <v>584</v>
      </c>
      <c r="M18" s="8" t="str">
        <f t="shared" si="0"/>
        <v>234 235 – 241 110</v>
      </c>
      <c r="N18" s="3">
        <f t="shared" si="1"/>
        <v>197828</v>
      </c>
    </row>
    <row r="19" spans="1:14" x14ac:dyDescent="0.25">
      <c r="A19" s="5" t="s">
        <v>14</v>
      </c>
      <c r="B19" s="8">
        <v>159315</v>
      </c>
      <c r="C19" s="8">
        <v>160290</v>
      </c>
      <c r="D19" s="3">
        <v>137851</v>
      </c>
      <c r="E19" s="8">
        <v>21300</v>
      </c>
      <c r="F19" s="8">
        <v>23430</v>
      </c>
      <c r="G19" s="3">
        <v>20520</v>
      </c>
      <c r="H19" s="8">
        <v>28100</v>
      </c>
      <c r="I19" s="8">
        <v>30910</v>
      </c>
      <c r="J19" s="3">
        <v>20812</v>
      </c>
      <c r="K19" s="8">
        <v>1600</v>
      </c>
      <c r="L19" s="3">
        <v>964</v>
      </c>
      <c r="M19" s="8" t="str">
        <f t="shared" si="0"/>
        <v>210 315 – 216 230</v>
      </c>
      <c r="N19" s="3">
        <f t="shared" si="1"/>
        <v>180147</v>
      </c>
    </row>
    <row r="20" spans="1:14" x14ac:dyDescent="0.25">
      <c r="A20" s="5" t="s">
        <v>15</v>
      </c>
      <c r="B20" s="8">
        <v>324105.00000021001</v>
      </c>
      <c r="C20" s="8">
        <v>327030.00000021001</v>
      </c>
      <c r="D20" s="3">
        <v>285397</v>
      </c>
      <c r="E20" s="8">
        <v>55100</v>
      </c>
      <c r="F20" s="8">
        <v>60610</v>
      </c>
      <c r="G20" s="3">
        <v>44133</v>
      </c>
      <c r="H20" s="8">
        <v>41500</v>
      </c>
      <c r="I20" s="8">
        <v>45650</v>
      </c>
      <c r="J20" s="3">
        <v>38340</v>
      </c>
      <c r="K20" s="8">
        <v>2100</v>
      </c>
      <c r="L20" s="3">
        <v>1071</v>
      </c>
      <c r="M20" s="8" t="str">
        <f t="shared" si="0"/>
        <v>422 805 – 435 390</v>
      </c>
      <c r="N20" s="3">
        <f t="shared" si="1"/>
        <v>368941</v>
      </c>
    </row>
    <row r="21" spans="1:14" x14ac:dyDescent="0.25">
      <c r="A21" s="6" t="s">
        <v>1</v>
      </c>
      <c r="B21" s="9">
        <v>3157830</v>
      </c>
      <c r="C21" s="9">
        <v>3191760</v>
      </c>
      <c r="D21" s="4">
        <v>2681332</v>
      </c>
      <c r="E21" s="9">
        <v>400800</v>
      </c>
      <c r="F21" s="9">
        <v>440880</v>
      </c>
      <c r="G21" s="4">
        <v>346115</v>
      </c>
      <c r="H21" s="9">
        <v>488900</v>
      </c>
      <c r="I21" s="9">
        <v>537790</v>
      </c>
      <c r="J21" s="4">
        <v>385579</v>
      </c>
      <c r="K21" s="9">
        <v>22950</v>
      </c>
      <c r="L21" s="4">
        <v>10763</v>
      </c>
      <c r="M21" s="9" t="str">
        <f t="shared" si="0"/>
        <v>4 070 480 – 4 193 380</v>
      </c>
      <c r="N21" s="4">
        <f t="shared" si="1"/>
        <v>3423789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2021-05-05T22:14:40Z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