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7_vakcinace\"/>
    </mc:Choice>
  </mc:AlternateContent>
  <xr:revisionPtr revIDLastSave="0" documentId="13_ncr:1_{89519106-4124-4094-A0EE-12D398219A5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<sst xmlns="http://schemas.openxmlformats.org/spreadsheetml/2006/main" count="38" uniqueCount="31">
  <si>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</si>
  <si>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</si>
  <si>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</si>
  <si>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</si>
  <si>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</si>
  <si>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</si>
  <si>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</si>
  <si>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</si>
  <si>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</si>
  <si>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</si>
  <si>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</si>
  <si>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</si>
  <si>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</si>
  <si>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</si>
  <si>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</si>
  <si>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</si>
  <si>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</si>
  <si>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</si>
  <si>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</si>
  <si>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</si>
  <si>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</si>
  <si>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</si>
  <si>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</si>
  <si>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</si>
  <si>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</si>
  <si>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</si>
  <si>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</si>
  <si>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</si>
  <si>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</si>
  <si>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07.05.2021 20:02</t>
  </si>
  <si>
    <t>Stav k datu: 07.05.2021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</si>
</sst>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479118</v>
      </c>
      <c r="E7" s="8">
        <v>61500</v>
      </c>
      <c r="F7" s="8">
        <v>67650</v>
      </c>
      <c r="G7" s="3">
        <v>45062</v>
      </c>
      <c r="H7" s="8">
        <v>59900</v>
      </c>
      <c r="I7" s="8">
        <v>65890</v>
      </c>
      <c r="J7" s="3">
        <v>41829</v>
      </c>
      <c r="K7" s="8">
        <v>3600</v>
      </c>
      <c r="L7" s="3">
        <v>1637</v>
      </c>
      <c r="M7" s="8" t="str">
        <f>FIXED(B7+E7+H7+K7,0)&amp;" – "&amp;FIXED(C7+F7+I7+K7,0)</f>
        <v>660 665 – 683 530</v>
      </c>
      <c r="N7" s="3">
        <f>D7+G7+J7+L7</f>
        <v>567646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297297</v>
      </c>
      <c r="E8" s="8">
        <v>48800</v>
      </c>
      <c r="F8" s="8">
        <v>53680</v>
      </c>
      <c r="G8" s="3">
        <v>38750</v>
      </c>
      <c r="H8" s="8">
        <v>65800</v>
      </c>
      <c r="I8" s="8">
        <v>72380</v>
      </c>
      <c r="J8" s="3">
        <v>51758</v>
      </c>
      <c r="K8" s="8">
        <v>3500</v>
      </c>
      <c r="L8" s="3">
        <v>2557</v>
      </c>
      <c r="M8" s="8" t="str">
        <f t="shared" ref="M8:M21" si="0">FIXED(B8+E8+H8+K8,0)&amp;" – "&amp;FIXED(C8+F8+I8+K8,0)</f>
        <v>466 565 – 480 560</v>
      </c>
      <c r="N8" s="3">
        <f t="shared" ref="N8:N21" si="1">D8+G8+J8+L8</f>
        <v>390362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182248</v>
      </c>
      <c r="E9" s="8">
        <v>22200</v>
      </c>
      <c r="F9" s="8">
        <v>24420</v>
      </c>
      <c r="G9" s="3">
        <v>21192</v>
      </c>
      <c r="H9" s="8">
        <v>29500</v>
      </c>
      <c r="I9" s="8">
        <v>32450</v>
      </c>
      <c r="J9" s="3">
        <v>23571</v>
      </c>
      <c r="K9" s="8">
        <v>1150</v>
      </c>
      <c r="L9" s="3">
        <v>295</v>
      </c>
      <c r="M9" s="8" t="str">
        <f t="shared" si="0"/>
        <v>240 440 – 247 560</v>
      </c>
      <c r="N9" s="3">
        <f t="shared" si="1"/>
        <v>227306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159355</v>
      </c>
      <c r="E10" s="8">
        <v>20100</v>
      </c>
      <c r="F10" s="8">
        <v>22110</v>
      </c>
      <c r="G10" s="3">
        <v>16221</v>
      </c>
      <c r="H10" s="8">
        <v>25100</v>
      </c>
      <c r="I10" s="8">
        <v>27610</v>
      </c>
      <c r="J10" s="3">
        <v>20125</v>
      </c>
      <c r="K10" s="8">
        <v>1600</v>
      </c>
      <c r="L10" s="3">
        <v>668</v>
      </c>
      <c r="M10" s="8" t="str">
        <f t="shared" si="0"/>
        <v>214 695 – 220 970</v>
      </c>
      <c r="N10" s="3">
        <f t="shared" si="1"/>
        <v>196369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70719</v>
      </c>
      <c r="E11" s="8">
        <v>12800</v>
      </c>
      <c r="F11" s="8">
        <v>14080</v>
      </c>
      <c r="G11" s="3">
        <v>9398</v>
      </c>
      <c r="H11" s="8">
        <v>29800</v>
      </c>
      <c r="I11" s="8">
        <v>32780</v>
      </c>
      <c r="J11" s="3">
        <v>23204</v>
      </c>
      <c r="K11" s="8">
        <v>300</v>
      </c>
      <c r="L11" s="3">
        <v>168</v>
      </c>
      <c r="M11" s="8" t="str">
        <f t="shared" si="0"/>
        <v>128 895 – 133 740</v>
      </c>
      <c r="N11" s="3">
        <f t="shared" si="1"/>
        <v>103489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199835</v>
      </c>
      <c r="E12" s="8">
        <v>30800</v>
      </c>
      <c r="F12" s="8">
        <v>33880</v>
      </c>
      <c r="G12" s="3">
        <v>24975</v>
      </c>
      <c r="H12" s="8">
        <v>36900</v>
      </c>
      <c r="I12" s="8">
        <v>40590</v>
      </c>
      <c r="J12" s="3">
        <v>27960</v>
      </c>
      <c r="K12" s="8">
        <v>1800</v>
      </c>
      <c r="L12" s="3">
        <v>1054</v>
      </c>
      <c r="M12" s="8" t="str">
        <f t="shared" si="0"/>
        <v>296 480 – 304 420</v>
      </c>
      <c r="N12" s="3">
        <f t="shared" si="1"/>
        <v>253824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110111</v>
      </c>
      <c r="E13" s="8">
        <v>15900</v>
      </c>
      <c r="F13" s="8">
        <v>17490</v>
      </c>
      <c r="G13" s="3">
        <v>13748</v>
      </c>
      <c r="H13" s="8">
        <v>19900</v>
      </c>
      <c r="I13" s="8">
        <v>21890</v>
      </c>
      <c r="J13" s="3">
        <v>14825</v>
      </c>
      <c r="K13" s="8">
        <v>900</v>
      </c>
      <c r="L13" s="3">
        <v>401</v>
      </c>
      <c r="M13" s="8" t="str">
        <f t="shared" si="0"/>
        <v>162 085 – 166 640</v>
      </c>
      <c r="N13" s="3">
        <f t="shared" si="1"/>
        <v>139085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153515</v>
      </c>
      <c r="E14" s="8">
        <v>23300</v>
      </c>
      <c r="F14" s="8">
        <v>25630</v>
      </c>
      <c r="G14" s="3">
        <v>20381</v>
      </c>
      <c r="H14" s="8">
        <v>31000</v>
      </c>
      <c r="I14" s="8">
        <v>34100</v>
      </c>
      <c r="J14" s="3">
        <v>25819</v>
      </c>
      <c r="K14" s="8">
        <v>1500</v>
      </c>
      <c r="L14" s="3">
        <v>776</v>
      </c>
      <c r="M14" s="8" t="str">
        <f t="shared" si="0"/>
        <v>220 575 – 227 370</v>
      </c>
      <c r="N14" s="3">
        <f t="shared" si="1"/>
        <v>200491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120157</v>
      </c>
      <c r="E15" s="8">
        <v>22200</v>
      </c>
      <c r="F15" s="8">
        <v>24420</v>
      </c>
      <c r="G15" s="3">
        <v>17681</v>
      </c>
      <c r="H15" s="8">
        <v>23500</v>
      </c>
      <c r="I15" s="8">
        <v>25850</v>
      </c>
      <c r="J15" s="3">
        <v>17808</v>
      </c>
      <c r="K15" s="8">
        <v>1550</v>
      </c>
      <c r="L15" s="3">
        <v>917</v>
      </c>
      <c r="M15" s="8" t="str">
        <f t="shared" si="0"/>
        <v>188 040 – 193 390</v>
      </c>
      <c r="N15" s="3">
        <f t="shared" si="1"/>
        <v>156563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124040</v>
      </c>
      <c r="E16" s="8">
        <v>22000</v>
      </c>
      <c r="F16" s="8">
        <v>24200</v>
      </c>
      <c r="G16" s="3">
        <v>15207</v>
      </c>
      <c r="H16" s="8">
        <v>27300</v>
      </c>
      <c r="I16" s="8">
        <v>30030</v>
      </c>
      <c r="J16" s="3">
        <v>23919</v>
      </c>
      <c r="K16" s="8">
        <v>1400</v>
      </c>
      <c r="L16" s="3">
        <v>750</v>
      </c>
      <c r="M16" s="8" t="str">
        <f t="shared" si="0"/>
        <v>188 955 – 194 860</v>
      </c>
      <c r="N16" s="3">
        <f t="shared" si="1"/>
        <v>163916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326568</v>
      </c>
      <c r="E17" s="8">
        <v>50900</v>
      </c>
      <c r="F17" s="8">
        <v>55990</v>
      </c>
      <c r="G17" s="3">
        <v>38844</v>
      </c>
      <c r="H17" s="8">
        <v>54900</v>
      </c>
      <c r="I17" s="8">
        <v>60390</v>
      </c>
      <c r="J17" s="3">
        <v>43032</v>
      </c>
      <c r="K17" s="8">
        <v>3000</v>
      </c>
      <c r="L17" s="3">
        <v>1934</v>
      </c>
      <c r="M17" s="8" t="str">
        <f t="shared" si="0"/>
        <v>479 480 – 495 520</v>
      </c>
      <c r="N17" s="3">
        <f t="shared" si="1"/>
        <v>410378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155141</v>
      </c>
      <c r="E18" s="8">
        <v>23000</v>
      </c>
      <c r="F18" s="8">
        <v>25300</v>
      </c>
      <c r="G18" s="3">
        <v>28114</v>
      </c>
      <c r="H18" s="8">
        <v>29400</v>
      </c>
      <c r="I18" s="8">
        <v>32340</v>
      </c>
      <c r="J18" s="3">
        <v>23521</v>
      </c>
      <c r="K18" s="8">
        <v>1200</v>
      </c>
      <c r="L18" s="3">
        <v>670</v>
      </c>
      <c r="M18" s="8" t="str">
        <f t="shared" si="0"/>
        <v>235 535 – 242 530</v>
      </c>
      <c r="N18" s="3">
        <f t="shared" si="1"/>
        <v>207446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145158</v>
      </c>
      <c r="E19" s="8">
        <v>21300</v>
      </c>
      <c r="F19" s="8">
        <v>23430</v>
      </c>
      <c r="G19" s="3">
        <v>22062</v>
      </c>
      <c r="H19" s="8">
        <v>28100</v>
      </c>
      <c r="I19" s="8">
        <v>30910</v>
      </c>
      <c r="J19" s="3">
        <v>21948</v>
      </c>
      <c r="K19" s="8">
        <v>2200</v>
      </c>
      <c r="L19" s="3">
        <v>1291</v>
      </c>
      <c r="M19" s="8" t="str">
        <f t="shared" si="0"/>
        <v>210 915 – 216 830</v>
      </c>
      <c r="N19" s="3">
        <f t="shared" si="1"/>
        <v>190459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302766</v>
      </c>
      <c r="E20" s="8">
        <v>55100</v>
      </c>
      <c r="F20" s="8">
        <v>60610</v>
      </c>
      <c r="G20" s="3">
        <v>44498</v>
      </c>
      <c r="H20" s="8">
        <v>55000</v>
      </c>
      <c r="I20" s="8">
        <v>60500</v>
      </c>
      <c r="J20" s="3">
        <v>39035</v>
      </c>
      <c r="K20" s="8">
        <v>2450</v>
      </c>
      <c r="L20" s="3">
        <v>1484</v>
      </c>
      <c r="M20" s="8" t="str">
        <f t="shared" si="0"/>
        <v>436 655 – 450 590</v>
      </c>
      <c r="N20" s="3">
        <f t="shared" si="1"/>
        <v>387783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2826028</v>
      </c>
      <c r="E21" s="9">
        <v>429900</v>
      </c>
      <c r="F21" s="9">
        <v>472890</v>
      </c>
      <c r="G21" s="4">
        <v>356133</v>
      </c>
      <c r="H21" s="9">
        <v>516100</v>
      </c>
      <c r="I21" s="9">
        <v>567710</v>
      </c>
      <c r="J21" s="4">
        <v>398354</v>
      </c>
      <c r="K21" s="9">
        <v>26150</v>
      </c>
      <c r="L21" s="4">
        <v>14602</v>
      </c>
      <c r="M21" s="9" t="str">
        <f t="shared" si="0"/>
        <v>4 129 980 – 4 258 510</v>
      </c>
      <c r="N21" s="4">
        <f t="shared" si="1"/>
        <v>3595117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2021-05-07T20:18:51Z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