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7AE28346-E3E0-4E99-97B3-8AE1FDF21FA2}" xr6:coauthVersionLast="45" xr6:coauthVersionMax="45" xr10:uidLastSave="{00000000-0000-0000-0000-000000000000}"/>
  <bookViews>
    <workbookView xWindow="-120" yWindow="-120" windowWidth="24240" windowHeight="13290" xr2:uid="{3F85F053-3035-468E-9CF5-B6E0125736F4}"/>
  </bookViews>
  <sheets>
    <sheet name="Kraj" sheetId="1" r:id="rId1"/>
    <sheet name="Okres" sheetId="2" r:id="rId2"/>
  </sheets>
  <definedNames>
    <definedName name="ExterníData_1" localSheetId="0" hidden="1">Kraj!$A$4:$Q$18</definedName>
    <definedName name="ExterníData_1" localSheetId="1" hidden="1">Okres!$A$4:$S$81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3" i="2" l="1"/>
  <c r="I83" i="2"/>
  <c r="G83" i="2"/>
  <c r="F83" i="2"/>
  <c r="I20" i="1"/>
  <c r="G20" i="1"/>
  <c r="E20" i="1"/>
  <c r="D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4D1D8C-CCC7-403E-8B26-6F6579161223}" keepAlive="1" name="Dotaz – Dotaz1" type="5" refreshedVersion="6" deleted="1" background="1" refreshOnLoad="1" saveData="1">
    <dbPr connection="" command=""/>
  </connection>
  <connection id="2" xr16:uid="{2D674ED1-5160-42F3-AFB9-A770A41D86BB}" keepAlive="1" name="Dotaz – Dotaz2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<sst xmlns="http://schemas.openxmlformats.org/spreadsheetml/2006/main" count="382" uniqueCount="208">
  <si>
    <t>Vývoj počtu nových případů mezi rizikovými skupinami 65+ a 75+ v regionech</t>
  </si>
  <si>
    <t>Datum</t>
  </si>
  <si>
    <t>NUTS</t>
  </si>
  <si>
    <t>Kraj</t>
  </si>
  <si>
    <t>Nové případy za předchozích 14 dní</t>
  </si>
  <si>
    <t>Nové případy 65+ za předchozích 14 dní</t>
  </si>
  <si>
    <t>Nové případy 65+ v % nových případů za předchozích 14 dní</t>
  </si>
  <si>
    <t>Nové případy 75+ za předchozích 14 dní</t>
  </si>
  <si>
    <t>Nové případy 75+ v % nových případů za předchozích 14 dní</t>
  </si>
  <si>
    <t>Odhad počtu nově hospitalizovaných z nově pozitivních za posledních 14 dní (do 10 dnů od hodnoceného data, odečteni již hospitalizovaní)</t>
  </si>
  <si>
    <t>Nové případy za předchozích 15-28 dní</t>
  </si>
  <si>
    <t>Nové případy 65+ za předchozích 15-28 dní</t>
  </si>
  <si>
    <t>Nové případy 65+ v % nových případů za předchozích 15-28 dní</t>
  </si>
  <si>
    <t>Nové případy 75+ za předchozích 15-28 dní</t>
  </si>
  <si>
    <t>Nové případy 75+ v % nových případů za předchozích 15-28 dní</t>
  </si>
  <si>
    <t>Nové případy za předchozích 14 dní v % předchozích 15-28 dní</t>
  </si>
  <si>
    <t>Nové případy 65+ za předchozích 14 dní v % předchozích 15-28 dní</t>
  </si>
  <si>
    <t>Nové případy 75+ za předchozích 14 dní v % předchozích 15-28 dní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</si>
  <si>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</si>
  <si>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</si>
  <si>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</si>
  <si>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</si>
  <si>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</si>
  <si>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</si>
  <si>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</si>
  <si>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</si>
  <si>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</si>
  <si>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</si>
  <si>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</si>
  <si>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</si>
  <si>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</si>
  <si>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</si>
  <si>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</si>
  <si>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</si>
  <si>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</si>
  <si>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</si>
  <si>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</si>
  <si>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</si>
  <si>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</si>
  <si>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</si>
  <si>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</si>
  <si>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</si>
  <si>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</si>
  <si>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</si>
  <si>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</si>
  <si>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</si>
  <si>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CZ099</t>
  </si>
  <si>
    <t>N/A</t>
  </si>
  <si>
    <t>CELKEM</t>
  </si>
  <si>
    <t>LAU</t>
  </si>
  <si>
    <t>Okres</t>
  </si>
  <si>
    <t>Odhad počtu nově hospitalizovaných z nově pozitivních za posledních 14 dní (do 10 - 14 dnů od hodnoceného data, odečteni již hospitalizovaní)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</si>
  <si>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</si>
  <si>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</si>
  <si>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</si>
  <si>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</si>
  <si>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</si>
  <si>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</si>
  <si>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</si>
  <si>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</si>
  <si>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</si>
  <si>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</si>
  <si>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</si>
  <si>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</si>
  <si>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</si>
  <si>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</si>
  <si>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</si>
  <si>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</si>
  <si>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</si>
  <si>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</si>
  <si>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</si>
  <si>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</si>
  <si>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</si>
  <si>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</si>
  <si>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</si>
  <si>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</si>
  <si>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</si>
  <si>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</si>
  <si>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</si>
  <si>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</si>
  <si>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</si>
  <si>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</si>
  <si>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</si>
  <si>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</si>
  <si>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</si>
  <si>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</si>
  <si>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</si>
  <si>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</si>
  <si>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</si>
  <si>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</si>
  <si>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</si>
  <si>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</si>
  <si>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</si>
  <si>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</si>
  <si>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</si>
  <si>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</si>
  <si>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</si>
  <si>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</si>
  <si>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</si>
  <si>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</si>
  <si>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</si>
  <si>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</si>
  <si>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</si>
  <si>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</si>
  <si>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</si>
  <si>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</si>
  <si>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</si>
  <si>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</si>
  <si>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</si>
  <si>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</si>
  <si>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</si>
  <si>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</si>
  <si>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</si>
  <si>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</si>
  <si>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</si>
  <si>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</si>
  <si>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</si>
  <si>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</si>
  <si>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</si>
  <si>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</si>
  <si>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</si>
  <si>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</si>
  <si>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</si>
  <si>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</si>
  <si>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</si>
  <si>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</si>
  <si>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</si>
  <si>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</si>
  <si>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</si>
  <si>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</si>
  <si>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</si>
  <si>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</si>
  <si>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</si>
  <si>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</si>
  <si>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</si>
  <si>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</si>
  <si>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</si>
  <si>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</si>
  <si>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</si>
  <si>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</si>
  <si>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</si>
  <si>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</si>
  <si>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</si>
  <si>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</si>
  <si>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</si>
  <si>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</si>
  <si>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</si>
  <si>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</si>
  <si>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</si>
  <si>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</si>
  <si>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</si>
  <si>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</si>
  <si>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</si>
  <si>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</si>
  <si>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</si>
  <si>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</si>
  <si>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</si>
  <si>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</si>
  <si>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</si>
  <si>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</si>
  <si>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</si>
  <si>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</si>
  <si>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</si>
  <si>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</si>
  <si>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</si>
  <si>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</si>
  <si>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</si>
  <si>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</si>
  <si>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</si>
  <si>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</si>
  <si>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</si>
  <si>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</si>
  <si>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</si>
  <si>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</si>
  <si>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</si>
  <si>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</si>
  <si>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</si>
  <si>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</si>
  <si>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</si>
  <si>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</si>
  <si>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</si>
  <si>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</si>
  <si>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</si>
  <si>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</si>
  <si>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</si>
  <si>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</si>
  <si>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</si>
  <si>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</si>
  <si>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</si>
  <si>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</si>
  <si>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</si>
  <si>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</si>
  <si>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</si>
  <si>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</si>
  <si>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</si>
  <si>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</si>
  <si>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</si>
  <si>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</si>
  <si>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</si>
  <si>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</si>
  <si>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</si>
  <si>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</si>
  <si>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</si>
  <si>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</si>
  <si>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</si>
  <si>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</si>
  <si>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CZ099Y</t>
  </si>
  <si>
    <t xml:space="preserve">CELKEM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</si>
</sst>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</cellXfs>
  <cellStyles count="2">
    <cellStyle name="Normální" xfId="0" builtinId="0"/>
    <cellStyle name="Procenta" xfId="1" builtinId="5"/>
  </cellStyles>
  <dxfs count="38"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358588</xdr:colOff>
      <xdr:row>0</xdr:row>
      <xdr:rowOff>78442</xdr:rowOff>
    </xdr:from>
    <xdr:to>
      <xdr:col>8</xdr:col>
      <xdr:colOff>997323</xdr:colOff>
      <xdr:row>1</xdr:row>
      <xdr:rowOff>112060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F5BABA5F-D3BE-4E5A-A0F3-586F944ED4EE}"/>
            </a:ext>
          </a:extLst>
        </xdr:cNvPr>
        <xdr:cNvSpPr/>
      </xdr:nvSpPr>
      <xdr:spPr>
        <a:xfrm>
          <a:off x="9188263" y="78442"/>
          <a:ext cx="638735" cy="300318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585107</xdr:colOff>
      <xdr:row>0</xdr:row>
      <xdr:rowOff>108857</xdr:rowOff>
    </xdr:from>
    <xdr:to>
      <xdr:col>10</xdr:col>
      <xdr:colOff>1223842</xdr:colOff>
      <xdr:row>1</xdr:row>
      <xdr:rowOff>125666</xdr:rowOff>
    </xdr:to>
    <xdr:sp macro="" textlink="">
      <xdr:nvSpPr>
        <xdr:cNvPr id="2" name="Šipka dolů 1">
          <a:extLst>
            <a:ext uri="{FF2B5EF4-FFF2-40B4-BE49-F238E27FC236}">
              <a16:creationId xmlns:a16="http://schemas.microsoft.com/office/drawing/2014/main" id="{ADBDE5E3-446F-4127-A5AF-ABFECCFFC3C3}"/>
            </a:ext>
          </a:extLst>
        </xdr:cNvPr>
        <xdr:cNvSpPr/>
      </xdr:nvSpPr>
      <xdr:spPr>
        <a:xfrm>
          <a:off x="11596007" y="108857"/>
          <a:ext cx="638735" cy="28350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s-CZ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FB4A8426-86F7-4291-96C9-7706E67865C1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"/>
      <queryTableField id="2" name="GEO_KRAJKOD" tableColumnId="2"/>
      <queryTableField id="3" name="Geo_Kraj" tableColumnId="3"/>
      <queryTableField id="4" name="incidence14dni" tableColumnId="4"/>
      <queryTableField id="5" name="incidence14dni_vek65" tableColumnId="5"/>
      <queryTableField id="6" name="inc14_65_perc_inc14" tableColumnId="6"/>
      <queryTableField id="7" name="incidence14dni_vek75" tableColumnId="7"/>
      <queryTableField id="8" name="inc14_75_perc_inc14" tableColumnId="8"/>
      <queryTableField id="9" name="risk_hosp10dni_inc14dni_pocet" tableColumnId="9"/>
      <queryTableField id="10" name="incidence15_28dni" tableColumnId="10"/>
      <queryTableField id="11" name="incidence15_28dni_vek65" tableColumnId="11"/>
      <queryTableField id="12" name="inc1528_65_perc_inc1528" tableColumnId="12"/>
      <queryTableField id="13" name="incidence15_28dni_vek75" tableColumnId="13"/>
      <queryTableField id="14" name="inc1528_75_perc_inc1528" tableColumnId="14"/>
      <queryTableField id="15" name="inc14_vs1528" tableColumnId="15"/>
      <queryTableField id="16" name="inc65_14_vs1528" tableColumnId="16"/>
      <queryTableField id="17" name="inc75_14_vs1528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3B858C8A-0554-4584-AE4F-F7C32BFB7CB5}" autoFormatId="16" applyNumberFormats="0" applyBorderFormats="0" applyFontFormats="0" applyPatternFormats="0" applyAlignmentFormats="0" applyWidthHeightFormats="0">
  <queryTableRefresh headersInLastRefresh="0" nextId="20">
    <queryTableFields count="19">
      <queryTableField id="1" name="datum" tableColumnId="1"/>
      <queryTableField id="2" name="GEO_KRAJKOD" tableColumnId="2"/>
      <queryTableField id="3" name="GEO_KRAJ" tableColumnId="3"/>
      <queryTableField id="4" name="GEO_okresKOD" tableColumnId="4"/>
      <queryTableField id="5" name="Geo_Okres" tableColumnId="5"/>
      <queryTableField id="6" name="incidence14dni" tableColumnId="6"/>
      <queryTableField id="7" name="incidence14dni_vek65" tableColumnId="7"/>
      <queryTableField id="8" name="inc14_65_perc_inc14" tableColumnId="8"/>
      <queryTableField id="9" name="incidence14dni_vek75" tableColumnId="9"/>
      <queryTableField id="10" name="inc14_75_perc_inc14" tableColumnId="10"/>
      <queryTableField id="11" name="risk_hosp10dni_inc14dni_pocet" tableColumnId="11"/>
      <queryTableField id="12" name="incidence15_28dni" tableColumnId="12"/>
      <queryTableField id="13" name="incidence15_28dni_vek65" tableColumnId="13"/>
      <queryTableField id="14" name="inc1528_65_perc_inc1528" tableColumnId="14"/>
      <queryTableField id="15" name="incidence15_28dni_vek75" tableColumnId="15"/>
      <queryTableField id="16" name="inc1528_75_perc_inc1528" tableColumnId="16"/>
      <queryTableField id="17" name="inc14_vs1528" tableColumnId="17"/>
      <queryTableField id="18" name="inc65_14_vs1528" tableColumnId="18"/>
      <queryTableField id="19" name="inc75_14_vs152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891B5F-F00A-4CFB-9C75-31082C04B8E7}" name="Dotaz1" displayName="Dotaz1" ref="A4:Q18" tableType="queryTable" headerRowCount="0" totalsRowShown="0">
  <tableColumns count="17">
    <tableColumn id="1" xr3:uid="{AE606648-D976-4ACD-9E4B-D4319BC9DAE8}" uniqueName="1" name="datum" queryTableFieldId="1" dataDxfId="37"/>
    <tableColumn id="2" xr3:uid="{4554D079-34E8-4F14-9F02-2A6FAF93F1E4}" uniqueName="2" name="GEO_KRAJKOD" queryTableFieldId="2" dataDxfId="36"/>
    <tableColumn id="3" xr3:uid="{E941E376-AAD5-4B49-B2C5-D6F37E1A8E0B}" uniqueName="3" name="Geo_Kraj" queryTableFieldId="3" dataDxfId="35"/>
    <tableColumn id="4" xr3:uid="{BD1043C0-1BA3-47E4-896F-A9D6F1ECE3C0}" uniqueName="4" name="incidence14dni" queryTableFieldId="4" dataDxfId="34"/>
    <tableColumn id="5" xr3:uid="{20DB81A9-4DE5-43DC-83E5-61565FBB3CD3}" uniqueName="5" name="incidence14dni_vek65" queryTableFieldId="5" dataDxfId="33"/>
    <tableColumn id="6" xr3:uid="{8FAF9C19-F993-41CD-90FF-9BB1DE46595F}" uniqueName="6" name="inc14_65_perc_inc14" queryTableFieldId="6" dataDxfId="32" dataCellStyle="Procenta"/>
    <tableColumn id="7" xr3:uid="{6819608A-63CB-43AC-9DFF-DE7443F6C6A1}" uniqueName="7" name="incidence14dni_vek75" queryTableFieldId="7" dataDxfId="31"/>
    <tableColumn id="8" xr3:uid="{0FA1DF2D-99DB-4D51-A85B-376151C5F33B}" uniqueName="8" name="inc14_75_perc_inc14" queryTableFieldId="8" dataDxfId="30"/>
    <tableColumn id="9" xr3:uid="{95C94C80-69E1-46C3-91C8-9FEA003D14C7}" uniqueName="9" name="risk_hosp10dni_inc14dni_pocet" queryTableFieldId="9" dataDxfId="29"/>
    <tableColumn id="10" xr3:uid="{8EC47D50-2E64-4C70-9F79-30F5CB201B8C}" uniqueName="10" name="incidence15_28dni" queryTableFieldId="10" dataDxfId="28"/>
    <tableColumn id="11" xr3:uid="{D3AA6670-F796-47B9-AC65-5EAEAF50D417}" uniqueName="11" name="incidence15_28dni_vek65" queryTableFieldId="11" dataDxfId="27"/>
    <tableColumn id="12" xr3:uid="{22D60C5C-D5CF-4041-878E-34EC2E93BBCC}" uniqueName="12" name="inc1528_65_perc_inc1528" queryTableFieldId="12" dataDxfId="26"/>
    <tableColumn id="13" xr3:uid="{9FCB5F9F-01FA-4592-8552-8C7F0095768A}" uniqueName="13" name="incidence15_28dni_vek75" queryTableFieldId="13" dataDxfId="25"/>
    <tableColumn id="14" xr3:uid="{BFBBAD1F-273F-4389-8C3F-72B9D6B1A1BA}" uniqueName="14" name="inc1528_75_perc_inc1528" queryTableFieldId="14" dataDxfId="24"/>
    <tableColumn id="15" xr3:uid="{1677B91D-6B9C-4C5B-8E75-838F1116A794}" uniqueName="15" name="inc14_vs1528" queryTableFieldId="15" dataDxfId="23"/>
    <tableColumn id="16" xr3:uid="{CEFA86A8-30BF-4E73-9EEB-A6432459A67A}" uniqueName="16" name="inc65_14_vs1528" queryTableFieldId="16" dataDxfId="22"/>
    <tableColumn id="17" xr3:uid="{6260FAE4-90EF-4C0C-AA03-26B450E3B182}" uniqueName="17" name="inc75_14_vs1528" queryTableFieldId="17" dataDxfId="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7D5761-DA0D-4A79-91F8-F3BE64234396}" name="Dotaz2" displayName="Dotaz2" ref="A4:S81" tableType="queryTable" headerRowCount="0" totalsRowShown="0" headerRowDxfId="20" dataDxfId="19">
  <tableColumns count="19">
    <tableColumn id="1" xr3:uid="{11F59FAE-8250-49D1-A4A7-97A010A8E35E}" uniqueName="1" name="datum" queryTableFieldId="1" dataDxfId="18"/>
    <tableColumn id="2" xr3:uid="{5A69DF7B-98FF-48AF-B757-40C189F82048}" uniqueName="2" name="GEO_KRAJKOD" queryTableFieldId="2" dataDxfId="17"/>
    <tableColumn id="3" xr3:uid="{39A7A129-0A21-44DC-B118-5262667D42FC}" uniqueName="3" name="GEO_KRAJ" queryTableFieldId="3" dataDxfId="16"/>
    <tableColumn id="4" xr3:uid="{8C1DDF1B-6441-4310-8E76-7F39EE3A6C8A}" uniqueName="4" name="GEO_okresKOD" queryTableFieldId="4" dataDxfId="15"/>
    <tableColumn id="5" xr3:uid="{8384CBD2-4E05-475F-8672-B2B72AF5EE63}" uniqueName="5" name="Geo_Okres" queryTableFieldId="5" dataDxfId="14"/>
    <tableColumn id="6" xr3:uid="{142535EB-6D92-4661-86D8-4ABE305C45C4}" uniqueName="6" name="incidence14dni" queryTableFieldId="6" dataDxfId="13"/>
    <tableColumn id="7" xr3:uid="{AD83048A-442F-46BF-B666-07F4DBED8443}" uniqueName="7" name="incidence14dni_vek65" queryTableFieldId="7" dataDxfId="12"/>
    <tableColumn id="8" xr3:uid="{BA188281-EDAD-48A9-9B4E-3206DEF2A7BE}" uniqueName="8" name="inc14_65_perc_inc14" queryTableFieldId="8" dataDxfId="11" dataCellStyle="Procenta"/>
    <tableColumn id="9" xr3:uid="{6E1BA78B-C35B-4A3A-9723-F91F2DB009DC}" uniqueName="9" name="incidence14dni_vek75" queryTableFieldId="9" dataDxfId="10"/>
    <tableColumn id="10" xr3:uid="{B8E0C2CA-4D52-4804-9EF5-7A478F90B2A6}" uniqueName="10" name="inc14_75_perc_inc14" queryTableFieldId="10" dataDxfId="9"/>
    <tableColumn id="11" xr3:uid="{9449563C-C9B5-4F73-AB24-87AAF533A98C}" uniqueName="11" name="risk_hosp10dni_inc14dni_pocet" queryTableFieldId="11" dataDxfId="8"/>
    <tableColumn id="12" xr3:uid="{1C3AAB4D-E6F3-4B03-8BB6-A07D41AEAA70}" uniqueName="12" name="incidence15_28dni" queryTableFieldId="12" dataDxfId="7"/>
    <tableColumn id="13" xr3:uid="{043A94CA-09AD-4313-8504-9D373667F3DF}" uniqueName="13" name="incidence15_28dni_vek65" queryTableFieldId="13" dataDxfId="6"/>
    <tableColumn id="14" xr3:uid="{3E6EF8E6-FE3F-46BA-8A08-F4A8F737DAE4}" uniqueName="14" name="inc1528_65_perc_inc1528" queryTableFieldId="14" dataDxfId="5"/>
    <tableColumn id="15" xr3:uid="{08033C13-5A5E-4591-8264-F9C35B70A9A4}" uniqueName="15" name="incidence15_28dni_vek75" queryTableFieldId="15" dataDxfId="4"/>
    <tableColumn id="16" xr3:uid="{0C54AE7E-5AFA-4158-B110-A2E67E65ED40}" uniqueName="16" name="inc1528_75_perc_inc1528" queryTableFieldId="16" dataDxfId="3"/>
    <tableColumn id="17" xr3:uid="{89CF7B47-D024-4213-B6DE-61BA1E25B8F9}" uniqueName="17" name="inc14_vs1528" queryTableFieldId="17" dataDxfId="2"/>
    <tableColumn id="18" xr3:uid="{20750FB2-99A7-4492-9BD9-5B74225667BD}" uniqueName="18" name="inc65_14_vs1528" queryTableFieldId="18" dataDxfId="1"/>
    <tableColumn id="19" xr3:uid="{A70655F8-626C-44A1-B9ED-B0FFD712D428}" uniqueName="19" name="inc75_14_vs1528" queryTableFieldId="1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04FF-8851-402D-8355-87FB1CAEB662}">
  <sheetPr codeName="List1"/>
  <dimension ref="A1:Q20"/>
  <sheetViews>
    <sheetView tabSelected="1" zoomScale="85" zoomScaleNormal="85" workbookViewId="0">
      <pane ySplit="3" topLeftCell="A4" activePane="bottomLeft" state="frozen"/>
      <selection pane="bottomLeft" activeCell="G26" sqref="G26"/>
    </sheetView>
  </sheetViews>
  <sheetFormatPr defaultColWidth="9.140625" defaultRowHeight="15" x14ac:dyDescent="0.25"/>
  <cols>
    <col min="1" max="1" width="11.85546875" customWidth="1"/>
    <col min="2" max="2" width="8.28515625" customWidth="1"/>
    <col min="3" max="3" width="27.28515625" customWidth="1"/>
    <col min="4" max="8" width="17" customWidth="1"/>
    <col min="9" max="9" width="20.5703125" customWidth="1"/>
    <col min="10" max="17" width="17" customWidth="1"/>
  </cols>
  <sheetData>
    <row r="1" spans="1:17" s="2" customFormat="1" ht="21" x14ac:dyDescent="0.25">
      <c r="A1" s="1" t="s">
        <v>0</v>
      </c>
    </row>
    <row r="2" spans="1:17" s="3" customFormat="1" x14ac:dyDescent="0.25"/>
    <row r="3" spans="1:17" s="3" customFormat="1" ht="120" x14ac:dyDescent="0.2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8" t="s">
        <v>15</v>
      </c>
      <c r="P3" s="8" t="s">
        <v>16</v>
      </c>
      <c r="Q3" s="8" t="s">
        <v>17</v>
      </c>
    </row>
    <row r="4" spans="1:17" x14ac:dyDescent="0.25">
      <c r="A4" s="9">
        <v>44323</v>
      </c>
      <c r="B4" s="2" t="s">
        <v>18</v>
      </c>
      <c r="C4" s="2" t="s">
        <v>19</v>
      </c>
      <c r="D4" s="10">
        <v>2593</v>
      </c>
      <c r="E4" s="10">
        <v>296</v>
      </c>
      <c r="F4" s="11">
        <v>0.114153490165</v>
      </c>
      <c r="G4" s="10">
        <v>96</v>
      </c>
      <c r="H4" s="12">
        <v>3.7022753567000001E-2</v>
      </c>
      <c r="I4" s="10">
        <v>112.044</v>
      </c>
      <c r="J4" s="10">
        <v>3806</v>
      </c>
      <c r="K4" s="10">
        <v>513</v>
      </c>
      <c r="L4" s="12">
        <v>0.13478717813900001</v>
      </c>
      <c r="M4" s="10">
        <v>197</v>
      </c>
      <c r="N4" s="12">
        <v>5.1760378348999998E-2</v>
      </c>
      <c r="O4" s="12">
        <v>0.681292695743</v>
      </c>
      <c r="P4" s="12">
        <v>0.57699805068200005</v>
      </c>
      <c r="Q4" s="12">
        <v>0.48730964466999999</v>
      </c>
    </row>
    <row r="5" spans="1:17" x14ac:dyDescent="0.25">
      <c r="A5" s="9">
        <v>44323</v>
      </c>
      <c r="B5" s="2" t="s">
        <v>20</v>
      </c>
      <c r="C5" s="2" t="s">
        <v>21</v>
      </c>
      <c r="D5" s="10">
        <v>2878</v>
      </c>
      <c r="E5" s="10">
        <v>308</v>
      </c>
      <c r="F5" s="11">
        <v>0.107018763029</v>
      </c>
      <c r="G5" s="10">
        <v>87</v>
      </c>
      <c r="H5" s="12">
        <v>3.0229325920000001E-2</v>
      </c>
      <c r="I5" s="10">
        <v>127.22199999999999</v>
      </c>
      <c r="J5" s="10">
        <v>4513</v>
      </c>
      <c r="K5" s="10">
        <v>538</v>
      </c>
      <c r="L5" s="12">
        <v>0.119211167737</v>
      </c>
      <c r="M5" s="10">
        <v>191</v>
      </c>
      <c r="N5" s="12">
        <v>4.2322180367000001E-2</v>
      </c>
      <c r="O5" s="12">
        <v>0.63771327276699996</v>
      </c>
      <c r="P5" s="12">
        <v>0.57249070631900001</v>
      </c>
      <c r="Q5" s="12">
        <v>0.45549738219800001</v>
      </c>
    </row>
    <row r="6" spans="1:17" x14ac:dyDescent="0.25">
      <c r="A6" s="9">
        <v>44323</v>
      </c>
      <c r="B6" s="2" t="s">
        <v>22</v>
      </c>
      <c r="C6" s="2" t="s">
        <v>23</v>
      </c>
      <c r="D6" s="10">
        <v>2272</v>
      </c>
      <c r="E6" s="10">
        <v>293</v>
      </c>
      <c r="F6" s="11">
        <v>0.12896126760500001</v>
      </c>
      <c r="G6" s="10">
        <v>88</v>
      </c>
      <c r="H6" s="12">
        <v>3.8732394365999998E-2</v>
      </c>
      <c r="I6" s="10">
        <v>101.907</v>
      </c>
      <c r="J6" s="10">
        <v>3240</v>
      </c>
      <c r="K6" s="10">
        <v>460</v>
      </c>
      <c r="L6" s="12">
        <v>0.141975308641</v>
      </c>
      <c r="M6" s="10">
        <v>127</v>
      </c>
      <c r="N6" s="12">
        <v>3.9197530863999998E-2</v>
      </c>
      <c r="O6" s="12">
        <v>0.70123456790100003</v>
      </c>
      <c r="P6" s="12">
        <v>0.63695652173899997</v>
      </c>
      <c r="Q6" s="12">
        <v>0.69291338582600004</v>
      </c>
    </row>
    <row r="7" spans="1:17" x14ac:dyDescent="0.25">
      <c r="A7" s="9">
        <v>44323</v>
      </c>
      <c r="B7" s="2" t="s">
        <v>24</v>
      </c>
      <c r="C7" s="2" t="s">
        <v>25</v>
      </c>
      <c r="D7" s="10">
        <v>935</v>
      </c>
      <c r="E7" s="10">
        <v>126</v>
      </c>
      <c r="F7" s="11">
        <v>0.13475935828800001</v>
      </c>
      <c r="G7" s="10">
        <v>52</v>
      </c>
      <c r="H7" s="12">
        <v>5.5614973262000003E-2</v>
      </c>
      <c r="I7" s="10">
        <v>39.927999999999997</v>
      </c>
      <c r="J7" s="10">
        <v>1355</v>
      </c>
      <c r="K7" s="10">
        <v>227</v>
      </c>
      <c r="L7" s="12">
        <v>0.16752767527599999</v>
      </c>
      <c r="M7" s="10">
        <v>96</v>
      </c>
      <c r="N7" s="12">
        <v>7.0848708487000006E-2</v>
      </c>
      <c r="O7" s="12">
        <v>0.69003690036900001</v>
      </c>
      <c r="P7" s="12">
        <v>0.55506607929499996</v>
      </c>
      <c r="Q7" s="12">
        <v>0.54166666666600005</v>
      </c>
    </row>
    <row r="8" spans="1:17" x14ac:dyDescent="0.25">
      <c r="A8" s="9">
        <v>44323</v>
      </c>
      <c r="B8" s="2" t="s">
        <v>26</v>
      </c>
      <c r="C8" s="2" t="s">
        <v>27</v>
      </c>
      <c r="D8" s="10">
        <v>265</v>
      </c>
      <c r="E8" s="10">
        <v>38</v>
      </c>
      <c r="F8" s="11">
        <v>0.14339622641499999</v>
      </c>
      <c r="G8" s="10">
        <v>13</v>
      </c>
      <c r="H8" s="12">
        <v>4.9056603773000002E-2</v>
      </c>
      <c r="I8" s="10">
        <v>12.487</v>
      </c>
      <c r="J8" s="10">
        <v>328</v>
      </c>
      <c r="K8" s="10">
        <v>54</v>
      </c>
      <c r="L8" s="12">
        <v>0.16463414634099999</v>
      </c>
      <c r="M8" s="10">
        <v>27</v>
      </c>
      <c r="N8" s="12">
        <v>8.2317073170000005E-2</v>
      </c>
      <c r="O8" s="12">
        <v>0.80792682926799997</v>
      </c>
      <c r="P8" s="12">
        <v>0.70370370370299995</v>
      </c>
      <c r="Q8" s="12">
        <v>0.48148148148100001</v>
      </c>
    </row>
    <row r="9" spans="1:17" x14ac:dyDescent="0.25">
      <c r="A9" s="9">
        <v>44323</v>
      </c>
      <c r="B9" s="2" t="s">
        <v>28</v>
      </c>
      <c r="C9" s="2" t="s">
        <v>29</v>
      </c>
      <c r="D9" s="10">
        <v>2542</v>
      </c>
      <c r="E9" s="10">
        <v>398</v>
      </c>
      <c r="F9" s="11">
        <v>0.15656963021199999</v>
      </c>
      <c r="G9" s="10">
        <v>128</v>
      </c>
      <c r="H9" s="12">
        <v>5.0354051927000001E-2</v>
      </c>
      <c r="I9" s="10">
        <v>119.06699999999999</v>
      </c>
      <c r="J9" s="10">
        <v>3931</v>
      </c>
      <c r="K9" s="10">
        <v>635</v>
      </c>
      <c r="L9" s="12">
        <v>0.16153650470600001</v>
      </c>
      <c r="M9" s="10">
        <v>212</v>
      </c>
      <c r="N9" s="12">
        <v>5.3930297634E-2</v>
      </c>
      <c r="O9" s="12">
        <v>0.64665479521699998</v>
      </c>
      <c r="P9" s="12">
        <v>0.62677165354300002</v>
      </c>
      <c r="Q9" s="12">
        <v>0.60377358490499999</v>
      </c>
    </row>
    <row r="10" spans="1:17" x14ac:dyDescent="0.25">
      <c r="A10" s="9">
        <v>44323</v>
      </c>
      <c r="B10" s="2" t="s">
        <v>30</v>
      </c>
      <c r="C10" s="2" t="s">
        <v>31</v>
      </c>
      <c r="D10" s="10">
        <v>894</v>
      </c>
      <c r="E10" s="10">
        <v>141</v>
      </c>
      <c r="F10" s="11">
        <v>0.157718120805</v>
      </c>
      <c r="G10" s="10">
        <v>48</v>
      </c>
      <c r="H10" s="12">
        <v>5.3691275167000001E-2</v>
      </c>
      <c r="I10" s="10">
        <v>43.116999999999997</v>
      </c>
      <c r="J10" s="10">
        <v>1482</v>
      </c>
      <c r="K10" s="10">
        <v>236</v>
      </c>
      <c r="L10" s="12">
        <v>0.15924426450699999</v>
      </c>
      <c r="M10" s="10">
        <v>89</v>
      </c>
      <c r="N10" s="12">
        <v>6.0053981106E-2</v>
      </c>
      <c r="O10" s="12">
        <v>0.603238866396</v>
      </c>
      <c r="P10" s="12">
        <v>0.59745762711799999</v>
      </c>
      <c r="Q10" s="12">
        <v>0.53932584269600004</v>
      </c>
    </row>
    <row r="11" spans="1:17" x14ac:dyDescent="0.25">
      <c r="A11" s="9">
        <v>44323</v>
      </c>
      <c r="B11" s="2" t="s">
        <v>32</v>
      </c>
      <c r="C11" s="2" t="s">
        <v>33</v>
      </c>
      <c r="D11" s="10">
        <v>545</v>
      </c>
      <c r="E11" s="10">
        <v>60</v>
      </c>
      <c r="F11" s="11">
        <v>0.110091743119</v>
      </c>
      <c r="G11" s="10">
        <v>18</v>
      </c>
      <c r="H11" s="12">
        <v>3.3027522934999998E-2</v>
      </c>
      <c r="I11" s="10">
        <v>22.867000000000001</v>
      </c>
      <c r="J11" s="10">
        <v>798</v>
      </c>
      <c r="K11" s="10">
        <v>129</v>
      </c>
      <c r="L11" s="12">
        <v>0.16165413533799999</v>
      </c>
      <c r="M11" s="10">
        <v>51</v>
      </c>
      <c r="N11" s="12">
        <v>6.3909774436000003E-2</v>
      </c>
      <c r="O11" s="12">
        <v>0.682957393483</v>
      </c>
      <c r="P11" s="12">
        <v>0.46511627906899999</v>
      </c>
      <c r="Q11" s="12">
        <v>0.35294117647000001</v>
      </c>
    </row>
    <row r="12" spans="1:17" x14ac:dyDescent="0.25">
      <c r="A12" s="9">
        <v>44323</v>
      </c>
      <c r="B12" s="2" t="s">
        <v>34</v>
      </c>
      <c r="C12" s="2" t="s">
        <v>35</v>
      </c>
      <c r="D12" s="10">
        <v>1009</v>
      </c>
      <c r="E12" s="10">
        <v>131</v>
      </c>
      <c r="F12" s="11">
        <v>0.12983151635199999</v>
      </c>
      <c r="G12" s="10">
        <v>55</v>
      </c>
      <c r="H12" s="12">
        <v>5.4509415261999997E-2</v>
      </c>
      <c r="I12" s="10">
        <v>46.804000000000002</v>
      </c>
      <c r="J12" s="10">
        <v>2096</v>
      </c>
      <c r="K12" s="10">
        <v>315</v>
      </c>
      <c r="L12" s="12">
        <v>0.150286259541</v>
      </c>
      <c r="M12" s="10">
        <v>113</v>
      </c>
      <c r="N12" s="12">
        <v>5.3912213739999999E-2</v>
      </c>
      <c r="O12" s="12">
        <v>0.48139312976999998</v>
      </c>
      <c r="P12" s="12">
        <v>0.41587301587300002</v>
      </c>
      <c r="Q12" s="12">
        <v>0.48672566371600001</v>
      </c>
    </row>
    <row r="13" spans="1:17" x14ac:dyDescent="0.25">
      <c r="A13" s="9">
        <v>44323</v>
      </c>
      <c r="B13" s="2" t="s">
        <v>36</v>
      </c>
      <c r="C13" s="2" t="s">
        <v>37</v>
      </c>
      <c r="D13" s="10">
        <v>1748</v>
      </c>
      <c r="E13" s="10">
        <v>192</v>
      </c>
      <c r="F13" s="11">
        <v>0.109839816933</v>
      </c>
      <c r="G13" s="10">
        <v>61</v>
      </c>
      <c r="H13" s="12">
        <v>3.4897025170999997E-2</v>
      </c>
      <c r="I13" s="10">
        <v>77.533000000000001</v>
      </c>
      <c r="J13" s="10">
        <v>2585</v>
      </c>
      <c r="K13" s="10">
        <v>372</v>
      </c>
      <c r="L13" s="12">
        <v>0.143907156673</v>
      </c>
      <c r="M13" s="10">
        <v>145</v>
      </c>
      <c r="N13" s="12">
        <v>5.6092843326000001E-2</v>
      </c>
      <c r="O13" s="12">
        <v>0.67620889748500002</v>
      </c>
      <c r="P13" s="12">
        <v>0.516129032258</v>
      </c>
      <c r="Q13" s="12">
        <v>0.42068965517200002</v>
      </c>
    </row>
    <row r="14" spans="1:17" x14ac:dyDescent="0.25">
      <c r="A14" s="9">
        <v>44323</v>
      </c>
      <c r="B14" s="2" t="s">
        <v>38</v>
      </c>
      <c r="C14" s="2" t="s">
        <v>39</v>
      </c>
      <c r="D14" s="10">
        <v>3068</v>
      </c>
      <c r="E14" s="10">
        <v>425</v>
      </c>
      <c r="F14" s="11">
        <v>0.138526727509</v>
      </c>
      <c r="G14" s="10">
        <v>168</v>
      </c>
      <c r="H14" s="12">
        <v>5.4758800521000003E-2</v>
      </c>
      <c r="I14" s="10">
        <v>134.089</v>
      </c>
      <c r="J14" s="10">
        <v>4275</v>
      </c>
      <c r="K14" s="10">
        <v>658</v>
      </c>
      <c r="L14" s="12">
        <v>0.15391812865400001</v>
      </c>
      <c r="M14" s="10">
        <v>236</v>
      </c>
      <c r="N14" s="12">
        <v>5.5204678362E-2</v>
      </c>
      <c r="O14" s="12">
        <v>0.71766081871300003</v>
      </c>
      <c r="P14" s="12">
        <v>0.64589665653399997</v>
      </c>
      <c r="Q14" s="12">
        <v>0.71186440677899998</v>
      </c>
    </row>
    <row r="15" spans="1:17" x14ac:dyDescent="0.25">
      <c r="A15" s="9">
        <v>44323</v>
      </c>
      <c r="B15" s="2" t="s">
        <v>40</v>
      </c>
      <c r="C15" s="2" t="s">
        <v>41</v>
      </c>
      <c r="D15" s="10">
        <v>1620</v>
      </c>
      <c r="E15" s="10">
        <v>244</v>
      </c>
      <c r="F15" s="11">
        <v>0.15061728395000001</v>
      </c>
      <c r="G15" s="10">
        <v>76</v>
      </c>
      <c r="H15" s="12">
        <v>4.6913580246000001E-2</v>
      </c>
      <c r="I15" s="10">
        <v>78.210999999999999</v>
      </c>
      <c r="J15" s="10">
        <v>2937</v>
      </c>
      <c r="K15" s="10">
        <v>401</v>
      </c>
      <c r="L15" s="12">
        <v>0.13653387810600001</v>
      </c>
      <c r="M15" s="10">
        <v>140</v>
      </c>
      <c r="N15" s="12">
        <v>4.7667688117E-2</v>
      </c>
      <c r="O15" s="12">
        <v>0.551583248212</v>
      </c>
      <c r="P15" s="12">
        <v>0.60847880299199997</v>
      </c>
      <c r="Q15" s="12">
        <v>0.54285714285700004</v>
      </c>
    </row>
    <row r="16" spans="1:17" x14ac:dyDescent="0.25">
      <c r="A16" s="9">
        <v>44323</v>
      </c>
      <c r="B16" s="2" t="s">
        <v>42</v>
      </c>
      <c r="C16" s="2" t="s">
        <v>43</v>
      </c>
      <c r="D16" s="10">
        <v>2158</v>
      </c>
      <c r="E16" s="10">
        <v>304</v>
      </c>
      <c r="F16" s="11">
        <v>0.14087117701499999</v>
      </c>
      <c r="G16" s="10">
        <v>123</v>
      </c>
      <c r="H16" s="12">
        <v>5.6997219646999997E-2</v>
      </c>
      <c r="I16" s="10">
        <v>95.216999999999999</v>
      </c>
      <c r="J16" s="10">
        <v>3300</v>
      </c>
      <c r="K16" s="10">
        <v>538</v>
      </c>
      <c r="L16" s="12">
        <v>0.16303030302999999</v>
      </c>
      <c r="M16" s="10">
        <v>230</v>
      </c>
      <c r="N16" s="12">
        <v>6.9696969696000005E-2</v>
      </c>
      <c r="O16" s="12">
        <v>0.65393939393900002</v>
      </c>
      <c r="P16" s="12">
        <v>0.56505576208099995</v>
      </c>
      <c r="Q16" s="12">
        <v>0.53478260869500005</v>
      </c>
    </row>
    <row r="17" spans="1:17" x14ac:dyDescent="0.25">
      <c r="A17" s="9">
        <v>44323</v>
      </c>
      <c r="B17" s="2" t="s">
        <v>44</v>
      </c>
      <c r="C17" s="2" t="s">
        <v>45</v>
      </c>
      <c r="D17" s="10">
        <v>3662</v>
      </c>
      <c r="E17" s="10">
        <v>528</v>
      </c>
      <c r="F17" s="11">
        <v>0.14418350628000001</v>
      </c>
      <c r="G17" s="10">
        <v>177</v>
      </c>
      <c r="H17" s="12">
        <v>4.8334243582000003E-2</v>
      </c>
      <c r="I17" s="10">
        <v>168.87</v>
      </c>
      <c r="J17" s="10">
        <v>5306</v>
      </c>
      <c r="K17" s="10">
        <v>813</v>
      </c>
      <c r="L17" s="12">
        <v>0.15322276667900001</v>
      </c>
      <c r="M17" s="10">
        <v>324</v>
      </c>
      <c r="N17" s="12">
        <v>6.1062947606E-2</v>
      </c>
      <c r="O17" s="12">
        <v>0.690162080663</v>
      </c>
      <c r="P17" s="12">
        <v>0.64944649446400005</v>
      </c>
      <c r="Q17" s="12">
        <v>0.54629629629599996</v>
      </c>
    </row>
    <row r="18" spans="1:17" x14ac:dyDescent="0.25">
      <c r="A18" s="9">
        <v>44323</v>
      </c>
      <c r="B18" s="2" t="s">
        <v>46</v>
      </c>
      <c r="C18" s="2" t="s">
        <v>47</v>
      </c>
      <c r="D18" s="10">
        <v>34</v>
      </c>
      <c r="E18" s="10">
        <v>1</v>
      </c>
      <c r="F18" s="11">
        <v>2.9411764704999999E-2</v>
      </c>
      <c r="G18" s="10">
        <v>0</v>
      </c>
      <c r="H18" s="12">
        <v>0</v>
      </c>
      <c r="I18" s="10">
        <v>1.0309999999999999</v>
      </c>
      <c r="J18" s="10">
        <v>64</v>
      </c>
      <c r="K18" s="10">
        <v>1</v>
      </c>
      <c r="L18" s="12">
        <v>1.5625E-2</v>
      </c>
      <c r="M18" s="10">
        <v>1</v>
      </c>
      <c r="N18" s="12">
        <v>1.5625E-2</v>
      </c>
      <c r="O18" s="12">
        <v>0.53125</v>
      </c>
      <c r="P18" s="12">
        <v>1</v>
      </c>
      <c r="Q18" s="12">
        <v>0</v>
      </c>
    </row>
    <row r="19" spans="1:17" hidden="1" x14ac:dyDescent="0.25"/>
    <row r="20" spans="1:17" ht="21" x14ac:dyDescent="0.25">
      <c r="C20" s="13" t="s">
        <v>48</v>
      </c>
      <c r="D20" s="14">
        <f>SUBTOTAL(109,D4:D18)</f>
        <v>26223</v>
      </c>
      <c r="E20" s="14">
        <f>SUBTOTAL(109,E4:E18)</f>
        <v>3485</v>
      </c>
      <c r="F20" s="14"/>
      <c r="G20" s="14">
        <f t="shared" ref="G20" si="0">SUBTOTAL(109,G4:G18)</f>
        <v>1190</v>
      </c>
      <c r="H20" s="14"/>
      <c r="I20" s="14">
        <f>SUBTOTAL(109,I4:I18)</f>
        <v>1180.3939999999998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8D2A-C782-48B4-A751-80149443771C}">
  <sheetPr codeName="List2"/>
  <dimension ref="A1:S83"/>
  <sheetViews>
    <sheetView zoomScale="70" zoomScaleNormal="70" workbookViewId="0">
      <pane ySplit="3" topLeftCell="A5" activePane="bottomLeft" state="frozen"/>
      <selection pane="bottomLeft" activeCell="A4" sqref="A4:S81"/>
    </sheetView>
  </sheetViews>
  <sheetFormatPr defaultColWidth="9.140625" defaultRowHeight="15" x14ac:dyDescent="0.25"/>
  <cols>
    <col min="1" max="2" width="11.85546875" customWidth="1"/>
    <col min="3" max="3" width="20.85546875" customWidth="1"/>
    <col min="4" max="4" width="8.28515625" customWidth="1"/>
    <col min="5" max="5" width="27.28515625" customWidth="1"/>
    <col min="6" max="10" width="17" customWidth="1"/>
    <col min="11" max="11" width="27.42578125" customWidth="1"/>
    <col min="12" max="19" width="17" customWidth="1"/>
  </cols>
  <sheetData>
    <row r="1" spans="1:19" s="2" customFormat="1" ht="21" x14ac:dyDescent="0.25">
      <c r="A1" s="1" t="s">
        <v>0</v>
      </c>
      <c r="B1" s="1"/>
      <c r="C1" s="1"/>
    </row>
    <row r="2" spans="1:19" s="3" customFormat="1" x14ac:dyDescent="0.25"/>
    <row r="3" spans="1:19" s="3" customFormat="1" ht="103.5" customHeight="1" x14ac:dyDescent="0.25">
      <c r="A3" s="4" t="s">
        <v>1</v>
      </c>
      <c r="B3" s="4" t="s">
        <v>2</v>
      </c>
      <c r="C3" s="4" t="s">
        <v>3</v>
      </c>
      <c r="D3" s="4" t="s">
        <v>49</v>
      </c>
      <c r="E3" s="4" t="s">
        <v>50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51</v>
      </c>
      <c r="L3" s="7" t="s">
        <v>10</v>
      </c>
      <c r="M3" s="7" t="s">
        <v>11</v>
      </c>
      <c r="N3" s="7" t="s">
        <v>12</v>
      </c>
      <c r="O3" s="7" t="s">
        <v>13</v>
      </c>
      <c r="P3" s="7" t="s">
        <v>14</v>
      </c>
      <c r="Q3" s="8" t="s">
        <v>15</v>
      </c>
      <c r="R3" s="8" t="s">
        <v>16</v>
      </c>
      <c r="S3" s="8" t="s">
        <v>17</v>
      </c>
    </row>
    <row r="4" spans="1:19" x14ac:dyDescent="0.25">
      <c r="A4" s="9">
        <v>44323</v>
      </c>
      <c r="B4" s="2" t="s">
        <v>18</v>
      </c>
      <c r="C4" s="2" t="s">
        <v>19</v>
      </c>
      <c r="D4" s="2" t="s">
        <v>52</v>
      </c>
      <c r="E4" s="2" t="s">
        <v>53</v>
      </c>
      <c r="F4" s="10">
        <v>2593</v>
      </c>
      <c r="G4" s="10">
        <v>296</v>
      </c>
      <c r="H4" s="11">
        <v>0.114153490165</v>
      </c>
      <c r="I4" s="10">
        <v>96</v>
      </c>
      <c r="J4" s="12">
        <v>3.7022753567000001E-2</v>
      </c>
      <c r="K4" s="10">
        <v>112.044</v>
      </c>
      <c r="L4" s="10">
        <v>3806</v>
      </c>
      <c r="M4" s="10">
        <v>513</v>
      </c>
      <c r="N4" s="12">
        <v>0.13478717813900001</v>
      </c>
      <c r="O4" s="10">
        <v>197</v>
      </c>
      <c r="P4" s="12">
        <v>5.1760378348999998E-2</v>
      </c>
      <c r="Q4" s="12">
        <v>0.681292695743</v>
      </c>
      <c r="R4" s="12">
        <v>0.57699805068200005</v>
      </c>
      <c r="S4" s="12">
        <v>0.48730964466999999</v>
      </c>
    </row>
    <row r="5" spans="1:19" x14ac:dyDescent="0.25">
      <c r="A5" s="9">
        <v>44323</v>
      </c>
      <c r="B5" s="2" t="s">
        <v>20</v>
      </c>
      <c r="C5" s="2" t="s">
        <v>21</v>
      </c>
      <c r="D5" s="2" t="s">
        <v>54</v>
      </c>
      <c r="E5" s="2" t="s">
        <v>55</v>
      </c>
      <c r="F5" s="10">
        <v>257</v>
      </c>
      <c r="G5" s="10">
        <v>43</v>
      </c>
      <c r="H5" s="11">
        <v>0.167315175097</v>
      </c>
      <c r="I5" s="10">
        <v>12</v>
      </c>
      <c r="J5" s="12">
        <v>4.6692607003E-2</v>
      </c>
      <c r="K5" s="10">
        <v>14.358000000000001</v>
      </c>
      <c r="L5" s="10">
        <v>366</v>
      </c>
      <c r="M5" s="10">
        <v>63</v>
      </c>
      <c r="N5" s="12">
        <v>0.17213114754</v>
      </c>
      <c r="O5" s="10">
        <v>22</v>
      </c>
      <c r="P5" s="12">
        <v>6.0109289617000003E-2</v>
      </c>
      <c r="Q5" s="12">
        <v>0.70218579234900003</v>
      </c>
      <c r="R5" s="12">
        <v>0.68253968253899999</v>
      </c>
      <c r="S5" s="12">
        <v>0.54545454545399996</v>
      </c>
    </row>
    <row r="6" spans="1:19" x14ac:dyDescent="0.25">
      <c r="A6" s="9">
        <v>44323</v>
      </c>
      <c r="B6" s="2" t="s">
        <v>20</v>
      </c>
      <c r="C6" s="2" t="s">
        <v>21</v>
      </c>
      <c r="D6" s="2" t="s">
        <v>56</v>
      </c>
      <c r="E6" s="2" t="s">
        <v>57</v>
      </c>
      <c r="F6" s="10">
        <v>317</v>
      </c>
      <c r="G6" s="10">
        <v>31</v>
      </c>
      <c r="H6" s="11">
        <v>9.7791798107000005E-2</v>
      </c>
      <c r="I6" s="10">
        <v>6</v>
      </c>
      <c r="J6" s="12">
        <v>1.8927444793999999E-2</v>
      </c>
      <c r="K6" s="10">
        <v>14.461</v>
      </c>
      <c r="L6" s="10">
        <v>439</v>
      </c>
      <c r="M6" s="10">
        <v>51</v>
      </c>
      <c r="N6" s="12">
        <v>0.116173120728</v>
      </c>
      <c r="O6" s="10">
        <v>21</v>
      </c>
      <c r="P6" s="12">
        <v>4.7835990888000002E-2</v>
      </c>
      <c r="Q6" s="12">
        <v>0.722095671981</v>
      </c>
      <c r="R6" s="12">
        <v>0.60784313725399997</v>
      </c>
      <c r="S6" s="12">
        <v>0.28571428571399998</v>
      </c>
    </row>
    <row r="7" spans="1:19" x14ac:dyDescent="0.25">
      <c r="A7" s="9">
        <v>44323</v>
      </c>
      <c r="B7" s="2" t="s">
        <v>20</v>
      </c>
      <c r="C7" s="2" t="s">
        <v>21</v>
      </c>
      <c r="D7" s="2" t="s">
        <v>58</v>
      </c>
      <c r="E7" s="2" t="s">
        <v>59</v>
      </c>
      <c r="F7" s="10">
        <v>335</v>
      </c>
      <c r="G7" s="10">
        <v>43</v>
      </c>
      <c r="H7" s="11">
        <v>0.128358208955</v>
      </c>
      <c r="I7" s="10">
        <v>12</v>
      </c>
      <c r="J7" s="12">
        <v>3.5820895521999997E-2</v>
      </c>
      <c r="K7" s="10">
        <v>16.552</v>
      </c>
      <c r="L7" s="10">
        <v>530</v>
      </c>
      <c r="M7" s="10">
        <v>76</v>
      </c>
      <c r="N7" s="12">
        <v>0.14339622641499999</v>
      </c>
      <c r="O7" s="10">
        <v>28</v>
      </c>
      <c r="P7" s="12">
        <v>5.2830188679000002E-2</v>
      </c>
      <c r="Q7" s="12">
        <v>0.63207547169800005</v>
      </c>
      <c r="R7" s="12">
        <v>0.56578947368400001</v>
      </c>
      <c r="S7" s="12">
        <v>0.428571428571</v>
      </c>
    </row>
    <row r="8" spans="1:19" x14ac:dyDescent="0.25">
      <c r="A8" s="9">
        <v>44323</v>
      </c>
      <c r="B8" s="2" t="s">
        <v>20</v>
      </c>
      <c r="C8" s="2" t="s">
        <v>21</v>
      </c>
      <c r="D8" s="2" t="s">
        <v>60</v>
      </c>
      <c r="E8" s="2" t="s">
        <v>61</v>
      </c>
      <c r="F8" s="10">
        <v>190</v>
      </c>
      <c r="G8" s="10">
        <v>25</v>
      </c>
      <c r="H8" s="11">
        <v>0.13157894736799999</v>
      </c>
      <c r="I8" s="10">
        <v>13</v>
      </c>
      <c r="J8" s="12">
        <v>6.8421052630999998E-2</v>
      </c>
      <c r="K8" s="10">
        <v>9.359</v>
      </c>
      <c r="L8" s="10">
        <v>297</v>
      </c>
      <c r="M8" s="10">
        <v>35</v>
      </c>
      <c r="N8" s="12">
        <v>0.117845117845</v>
      </c>
      <c r="O8" s="10">
        <v>11</v>
      </c>
      <c r="P8" s="12">
        <v>3.7037037037000002E-2</v>
      </c>
      <c r="Q8" s="12">
        <v>0.63973063972999999</v>
      </c>
      <c r="R8" s="12">
        <v>0.71428571428499998</v>
      </c>
      <c r="S8" s="12">
        <v>1.181818181818</v>
      </c>
    </row>
    <row r="9" spans="1:19" x14ac:dyDescent="0.25">
      <c r="A9" s="9">
        <v>44323</v>
      </c>
      <c r="B9" s="2" t="s">
        <v>20</v>
      </c>
      <c r="C9" s="2" t="s">
        <v>21</v>
      </c>
      <c r="D9" s="2" t="s">
        <v>62</v>
      </c>
      <c r="E9" s="2" t="s">
        <v>63</v>
      </c>
      <c r="F9" s="10">
        <v>204</v>
      </c>
      <c r="G9" s="10">
        <v>19</v>
      </c>
      <c r="H9" s="11">
        <v>9.3137254900999999E-2</v>
      </c>
      <c r="I9" s="10">
        <v>5</v>
      </c>
      <c r="J9" s="12">
        <v>2.4509803920999999E-2</v>
      </c>
      <c r="K9" s="10">
        <v>8.8620000000000001</v>
      </c>
      <c r="L9" s="10">
        <v>342</v>
      </c>
      <c r="M9" s="10">
        <v>41</v>
      </c>
      <c r="N9" s="12">
        <v>0.119883040935</v>
      </c>
      <c r="O9" s="10">
        <v>20</v>
      </c>
      <c r="P9" s="12">
        <v>5.8479532163000003E-2</v>
      </c>
      <c r="Q9" s="12">
        <v>0.59649122806999999</v>
      </c>
      <c r="R9" s="12">
        <v>0.46341463414599998</v>
      </c>
      <c r="S9" s="12">
        <v>0.25</v>
      </c>
    </row>
    <row r="10" spans="1:19" x14ac:dyDescent="0.25">
      <c r="A10" s="9">
        <v>44323</v>
      </c>
      <c r="B10" s="2" t="s">
        <v>20</v>
      </c>
      <c r="C10" s="2" t="s">
        <v>21</v>
      </c>
      <c r="D10" s="2" t="s">
        <v>64</v>
      </c>
      <c r="E10" s="2" t="s">
        <v>65</v>
      </c>
      <c r="F10" s="10">
        <v>248</v>
      </c>
      <c r="G10" s="10">
        <v>19</v>
      </c>
      <c r="H10" s="11">
        <v>7.6612903225000001E-2</v>
      </c>
      <c r="I10" s="10">
        <v>5</v>
      </c>
      <c r="J10" s="12">
        <v>2.0161290322000001E-2</v>
      </c>
      <c r="K10" s="10">
        <v>9.2200000000000006</v>
      </c>
      <c r="L10" s="10">
        <v>374</v>
      </c>
      <c r="M10" s="10">
        <v>50</v>
      </c>
      <c r="N10" s="12">
        <v>0.13368983957200001</v>
      </c>
      <c r="O10" s="10">
        <v>13</v>
      </c>
      <c r="P10" s="12">
        <v>3.4759358288000003E-2</v>
      </c>
      <c r="Q10" s="12">
        <v>0.66310160427800002</v>
      </c>
      <c r="R10" s="12">
        <v>0.38</v>
      </c>
      <c r="S10" s="12">
        <v>0.384615384615</v>
      </c>
    </row>
    <row r="11" spans="1:19" x14ac:dyDescent="0.25">
      <c r="A11" s="9">
        <v>44323</v>
      </c>
      <c r="B11" s="2" t="s">
        <v>20</v>
      </c>
      <c r="C11" s="2" t="s">
        <v>21</v>
      </c>
      <c r="D11" s="2" t="s">
        <v>66</v>
      </c>
      <c r="E11" s="2" t="s">
        <v>67</v>
      </c>
      <c r="F11" s="10">
        <v>226</v>
      </c>
      <c r="G11" s="10">
        <v>17</v>
      </c>
      <c r="H11" s="11">
        <v>7.5221238938000007E-2</v>
      </c>
      <c r="I11" s="10">
        <v>4</v>
      </c>
      <c r="J11" s="12">
        <v>1.7699115043999999E-2</v>
      </c>
      <c r="K11" s="10">
        <v>8.6920000000000002</v>
      </c>
      <c r="L11" s="10">
        <v>381</v>
      </c>
      <c r="M11" s="10">
        <v>38</v>
      </c>
      <c r="N11" s="12">
        <v>9.9737532808000004E-2</v>
      </c>
      <c r="O11" s="10">
        <v>14</v>
      </c>
      <c r="P11" s="12">
        <v>3.6745406824000001E-2</v>
      </c>
      <c r="Q11" s="12">
        <v>0.59317585301800002</v>
      </c>
      <c r="R11" s="12">
        <v>0.44736842105199998</v>
      </c>
      <c r="S11" s="12">
        <v>0.28571428571399998</v>
      </c>
    </row>
    <row r="12" spans="1:19" x14ac:dyDescent="0.25">
      <c r="A12" s="9">
        <v>44323</v>
      </c>
      <c r="B12" s="2" t="s">
        <v>20</v>
      </c>
      <c r="C12" s="2" t="s">
        <v>21</v>
      </c>
      <c r="D12" s="2" t="s">
        <v>68</v>
      </c>
      <c r="E12" s="2" t="s">
        <v>69</v>
      </c>
      <c r="F12" s="10">
        <v>147</v>
      </c>
      <c r="G12" s="10">
        <v>14</v>
      </c>
      <c r="H12" s="11">
        <v>9.5238095238000003E-2</v>
      </c>
      <c r="I12" s="10">
        <v>6</v>
      </c>
      <c r="J12" s="12">
        <v>4.0816326530000002E-2</v>
      </c>
      <c r="K12" s="10">
        <v>5.91</v>
      </c>
      <c r="L12" s="10">
        <v>209</v>
      </c>
      <c r="M12" s="10">
        <v>22</v>
      </c>
      <c r="N12" s="12">
        <v>0.105263157894</v>
      </c>
      <c r="O12" s="10">
        <v>14</v>
      </c>
      <c r="P12" s="12">
        <v>6.6985645932999993E-2</v>
      </c>
      <c r="Q12" s="12">
        <v>0.70334928229600002</v>
      </c>
      <c r="R12" s="12">
        <v>0.63636363636299997</v>
      </c>
      <c r="S12" s="12">
        <v>0.428571428571</v>
      </c>
    </row>
    <row r="13" spans="1:19" x14ac:dyDescent="0.25">
      <c r="A13" s="9">
        <v>44323</v>
      </c>
      <c r="B13" s="2" t="s">
        <v>20</v>
      </c>
      <c r="C13" s="2" t="s">
        <v>21</v>
      </c>
      <c r="D13" s="2" t="s">
        <v>70</v>
      </c>
      <c r="E13" s="2" t="s">
        <v>71</v>
      </c>
      <c r="F13" s="10">
        <v>392</v>
      </c>
      <c r="G13" s="10">
        <v>38</v>
      </c>
      <c r="H13" s="11">
        <v>9.6938775510000005E-2</v>
      </c>
      <c r="I13" s="10">
        <v>11</v>
      </c>
      <c r="J13" s="12">
        <v>2.8061224488999999E-2</v>
      </c>
      <c r="K13" s="10">
        <v>16.173999999999999</v>
      </c>
      <c r="L13" s="10">
        <v>597</v>
      </c>
      <c r="M13" s="10">
        <v>43</v>
      </c>
      <c r="N13" s="12">
        <v>7.2026800670000002E-2</v>
      </c>
      <c r="O13" s="10">
        <v>16</v>
      </c>
      <c r="P13" s="12">
        <v>2.6800670015999999E-2</v>
      </c>
      <c r="Q13" s="12">
        <v>0.65661641541000004</v>
      </c>
      <c r="R13" s="12">
        <v>0.88372093023200005</v>
      </c>
      <c r="S13" s="12">
        <v>0.6875</v>
      </c>
    </row>
    <row r="14" spans="1:19" x14ac:dyDescent="0.25">
      <c r="A14" s="9">
        <v>44323</v>
      </c>
      <c r="B14" s="2" t="s">
        <v>20</v>
      </c>
      <c r="C14" s="2" t="s">
        <v>21</v>
      </c>
      <c r="D14" s="2" t="s">
        <v>72</v>
      </c>
      <c r="E14" s="2" t="s">
        <v>73</v>
      </c>
      <c r="F14" s="10">
        <v>253</v>
      </c>
      <c r="G14" s="10">
        <v>22</v>
      </c>
      <c r="H14" s="11">
        <v>8.6956521738999995E-2</v>
      </c>
      <c r="I14" s="10">
        <v>5</v>
      </c>
      <c r="J14" s="12">
        <v>1.9762845849E-2</v>
      </c>
      <c r="K14" s="10">
        <v>9.8520000000000003</v>
      </c>
      <c r="L14" s="10">
        <v>439</v>
      </c>
      <c r="M14" s="10">
        <v>50</v>
      </c>
      <c r="N14" s="12">
        <v>0.1138952164</v>
      </c>
      <c r="O14" s="10">
        <v>14</v>
      </c>
      <c r="P14" s="12">
        <v>3.1890660591999999E-2</v>
      </c>
      <c r="Q14" s="12">
        <v>0.57630979498799995</v>
      </c>
      <c r="R14" s="12">
        <v>0.44</v>
      </c>
      <c r="S14" s="12">
        <v>0.357142857142</v>
      </c>
    </row>
    <row r="15" spans="1:19" x14ac:dyDescent="0.25">
      <c r="A15" s="9">
        <v>44323</v>
      </c>
      <c r="B15" s="2" t="s">
        <v>20</v>
      </c>
      <c r="C15" s="2" t="s">
        <v>21</v>
      </c>
      <c r="D15" s="2" t="s">
        <v>74</v>
      </c>
      <c r="E15" s="2" t="s">
        <v>75</v>
      </c>
      <c r="F15" s="10">
        <v>208</v>
      </c>
      <c r="G15" s="10">
        <v>21</v>
      </c>
      <c r="H15" s="11">
        <v>0.10096153846100001</v>
      </c>
      <c r="I15" s="10">
        <v>2</v>
      </c>
      <c r="J15" s="12">
        <v>9.615384615E-3</v>
      </c>
      <c r="K15" s="10">
        <v>9.2550000000000008</v>
      </c>
      <c r="L15" s="10">
        <v>340</v>
      </c>
      <c r="M15" s="10">
        <v>39</v>
      </c>
      <c r="N15" s="12">
        <v>0.11470588235199999</v>
      </c>
      <c r="O15" s="10">
        <v>12</v>
      </c>
      <c r="P15" s="12">
        <v>3.5294117647000002E-2</v>
      </c>
      <c r="Q15" s="12">
        <v>0.61176470588200005</v>
      </c>
      <c r="R15" s="12">
        <v>0.53846153846099998</v>
      </c>
      <c r="S15" s="12">
        <v>0.166666666666</v>
      </c>
    </row>
    <row r="16" spans="1:19" x14ac:dyDescent="0.25">
      <c r="A16" s="9">
        <v>44323</v>
      </c>
      <c r="B16" s="2" t="s">
        <v>20</v>
      </c>
      <c r="C16" s="2" t="s">
        <v>21</v>
      </c>
      <c r="D16" s="2" t="s">
        <v>76</v>
      </c>
      <c r="E16" s="2" t="s">
        <v>77</v>
      </c>
      <c r="F16" s="10">
        <v>101</v>
      </c>
      <c r="G16" s="10">
        <v>16</v>
      </c>
      <c r="H16" s="11">
        <v>0.15841584158399999</v>
      </c>
      <c r="I16" s="10">
        <v>6</v>
      </c>
      <c r="J16" s="12">
        <v>5.9405940593999999E-2</v>
      </c>
      <c r="K16" s="10">
        <v>4.5270000000000001</v>
      </c>
      <c r="L16" s="10">
        <v>199</v>
      </c>
      <c r="M16" s="10">
        <v>30</v>
      </c>
      <c r="N16" s="12">
        <v>0.15075376884399999</v>
      </c>
      <c r="O16" s="10">
        <v>6</v>
      </c>
      <c r="P16" s="12">
        <v>3.0150753767999999E-2</v>
      </c>
      <c r="Q16" s="12">
        <v>0.50753768844199998</v>
      </c>
      <c r="R16" s="12">
        <v>0.53333333333300004</v>
      </c>
      <c r="S16" s="12">
        <v>1</v>
      </c>
    </row>
    <row r="17" spans="1:19" x14ac:dyDescent="0.25">
      <c r="A17" s="9">
        <v>44323</v>
      </c>
      <c r="B17" s="2" t="s">
        <v>22</v>
      </c>
      <c r="C17" s="2" t="s">
        <v>23</v>
      </c>
      <c r="D17" s="2" t="s">
        <v>78</v>
      </c>
      <c r="E17" s="2" t="s">
        <v>79</v>
      </c>
      <c r="F17" s="10">
        <v>821</v>
      </c>
      <c r="G17" s="10">
        <v>86</v>
      </c>
      <c r="H17" s="11">
        <v>0.10475030450599999</v>
      </c>
      <c r="I17" s="10">
        <v>29</v>
      </c>
      <c r="J17" s="12">
        <v>3.5322777101E-2</v>
      </c>
      <c r="K17" s="10">
        <v>34.225000000000001</v>
      </c>
      <c r="L17" s="10">
        <v>1026</v>
      </c>
      <c r="M17" s="10">
        <v>132</v>
      </c>
      <c r="N17" s="12">
        <v>0.12865497075999999</v>
      </c>
      <c r="O17" s="10">
        <v>36</v>
      </c>
      <c r="P17" s="12">
        <v>3.5087719298000003E-2</v>
      </c>
      <c r="Q17" s="12">
        <v>0.80019493177300005</v>
      </c>
      <c r="R17" s="12">
        <v>0.65151515151499995</v>
      </c>
      <c r="S17" s="12">
        <v>0.80555555555500002</v>
      </c>
    </row>
    <row r="18" spans="1:19" x14ac:dyDescent="0.25">
      <c r="A18" s="9">
        <v>44323</v>
      </c>
      <c r="B18" s="2" t="s">
        <v>22</v>
      </c>
      <c r="C18" s="2" t="s">
        <v>23</v>
      </c>
      <c r="D18" s="2" t="s">
        <v>80</v>
      </c>
      <c r="E18" s="2" t="s">
        <v>81</v>
      </c>
      <c r="F18" s="10">
        <v>221</v>
      </c>
      <c r="G18" s="10">
        <v>29</v>
      </c>
      <c r="H18" s="11">
        <v>0.13122171945700001</v>
      </c>
      <c r="I18" s="10">
        <v>8</v>
      </c>
      <c r="J18" s="12">
        <v>3.6199095022E-2</v>
      </c>
      <c r="K18" s="10">
        <v>10.211</v>
      </c>
      <c r="L18" s="10">
        <v>317</v>
      </c>
      <c r="M18" s="10">
        <v>46</v>
      </c>
      <c r="N18" s="12">
        <v>0.145110410094</v>
      </c>
      <c r="O18" s="10">
        <v>17</v>
      </c>
      <c r="P18" s="12">
        <v>5.3627760252000001E-2</v>
      </c>
      <c r="Q18" s="12">
        <v>0.69716088328000003</v>
      </c>
      <c r="R18" s="12">
        <v>0.63043478260800001</v>
      </c>
      <c r="S18" s="12">
        <v>0.47058823529400001</v>
      </c>
    </row>
    <row r="19" spans="1:19" x14ac:dyDescent="0.25">
      <c r="A19" s="9">
        <v>44323</v>
      </c>
      <c r="B19" s="2" t="s">
        <v>22</v>
      </c>
      <c r="C19" s="2" t="s">
        <v>23</v>
      </c>
      <c r="D19" s="2" t="s">
        <v>82</v>
      </c>
      <c r="E19" s="2" t="s">
        <v>83</v>
      </c>
      <c r="F19" s="10">
        <v>265</v>
      </c>
      <c r="G19" s="10">
        <v>54</v>
      </c>
      <c r="H19" s="11">
        <v>0.203773584905</v>
      </c>
      <c r="I19" s="10">
        <v>23</v>
      </c>
      <c r="J19" s="12">
        <v>8.6792452830000005E-2</v>
      </c>
      <c r="K19" s="10">
        <v>15.228999999999999</v>
      </c>
      <c r="L19" s="10">
        <v>416</v>
      </c>
      <c r="M19" s="10">
        <v>65</v>
      </c>
      <c r="N19" s="12">
        <v>0.15625</v>
      </c>
      <c r="O19" s="10">
        <v>14</v>
      </c>
      <c r="P19" s="12">
        <v>3.3653846153000003E-2</v>
      </c>
      <c r="Q19" s="12">
        <v>0.63701923076900002</v>
      </c>
      <c r="R19" s="12">
        <v>0.830769230769</v>
      </c>
      <c r="S19" s="12">
        <v>1.642857142857</v>
      </c>
    </row>
    <row r="20" spans="1:19" x14ac:dyDescent="0.25">
      <c r="A20" s="9">
        <v>44323</v>
      </c>
      <c r="B20" s="2" t="s">
        <v>22</v>
      </c>
      <c r="C20" s="2" t="s">
        <v>23</v>
      </c>
      <c r="D20" s="2" t="s">
        <v>84</v>
      </c>
      <c r="E20" s="2" t="s">
        <v>85</v>
      </c>
      <c r="F20" s="10">
        <v>256</v>
      </c>
      <c r="G20" s="10">
        <v>27</v>
      </c>
      <c r="H20" s="11">
        <v>0.10546875</v>
      </c>
      <c r="I20" s="10">
        <v>8</v>
      </c>
      <c r="J20" s="12">
        <v>3.125E-2</v>
      </c>
      <c r="K20" s="10">
        <v>10.679</v>
      </c>
      <c r="L20" s="10">
        <v>354</v>
      </c>
      <c r="M20" s="10">
        <v>46</v>
      </c>
      <c r="N20" s="12">
        <v>0.129943502824</v>
      </c>
      <c r="O20" s="10">
        <v>12</v>
      </c>
      <c r="P20" s="12">
        <v>3.3898305083999998E-2</v>
      </c>
      <c r="Q20" s="12">
        <v>0.723163841807</v>
      </c>
      <c r="R20" s="12">
        <v>0.58695652173900004</v>
      </c>
      <c r="S20" s="12">
        <v>0.66666666666600005</v>
      </c>
    </row>
    <row r="21" spans="1:19" x14ac:dyDescent="0.25">
      <c r="A21" s="9">
        <v>44323</v>
      </c>
      <c r="B21" s="2" t="s">
        <v>22</v>
      </c>
      <c r="C21" s="2" t="s">
        <v>23</v>
      </c>
      <c r="D21" s="2" t="s">
        <v>86</v>
      </c>
      <c r="E21" s="2" t="s">
        <v>87</v>
      </c>
      <c r="F21" s="10">
        <v>220</v>
      </c>
      <c r="G21" s="10">
        <v>33</v>
      </c>
      <c r="H21" s="11">
        <v>0.15</v>
      </c>
      <c r="I21" s="10">
        <v>6</v>
      </c>
      <c r="J21" s="12">
        <v>2.7272727271999999E-2</v>
      </c>
      <c r="K21" s="10">
        <v>10.038</v>
      </c>
      <c r="L21" s="10">
        <v>309</v>
      </c>
      <c r="M21" s="10">
        <v>45</v>
      </c>
      <c r="N21" s="12">
        <v>0.145631067961</v>
      </c>
      <c r="O21" s="10">
        <v>14</v>
      </c>
      <c r="P21" s="12">
        <v>4.5307443364999998E-2</v>
      </c>
      <c r="Q21" s="12">
        <v>0.71197411003199995</v>
      </c>
      <c r="R21" s="12">
        <v>0.73333333333299999</v>
      </c>
      <c r="S21" s="12">
        <v>0.428571428571</v>
      </c>
    </row>
    <row r="22" spans="1:19" x14ac:dyDescent="0.25">
      <c r="A22" s="9">
        <v>44323</v>
      </c>
      <c r="B22" s="2" t="s">
        <v>22</v>
      </c>
      <c r="C22" s="2" t="s">
        <v>23</v>
      </c>
      <c r="D22" s="2" t="s">
        <v>88</v>
      </c>
      <c r="E22" s="2" t="s">
        <v>89</v>
      </c>
      <c r="F22" s="10">
        <v>195</v>
      </c>
      <c r="G22" s="10">
        <v>25</v>
      </c>
      <c r="H22" s="11">
        <v>0.12820512820499999</v>
      </c>
      <c r="I22" s="10">
        <v>3</v>
      </c>
      <c r="J22" s="12">
        <v>1.5384615383999999E-2</v>
      </c>
      <c r="K22" s="10">
        <v>9.0980000000000008</v>
      </c>
      <c r="L22" s="10">
        <v>301</v>
      </c>
      <c r="M22" s="10">
        <v>27</v>
      </c>
      <c r="N22" s="12">
        <v>8.9700996677000003E-2</v>
      </c>
      <c r="O22" s="10">
        <v>3</v>
      </c>
      <c r="P22" s="12">
        <v>9.9667774079999997E-3</v>
      </c>
      <c r="Q22" s="12">
        <v>0.64784053156099997</v>
      </c>
      <c r="R22" s="12">
        <v>0.925925925925</v>
      </c>
      <c r="S22" s="12">
        <v>1</v>
      </c>
    </row>
    <row r="23" spans="1:19" x14ac:dyDescent="0.25">
      <c r="A23" s="9">
        <v>44323</v>
      </c>
      <c r="B23" s="2" t="s">
        <v>22</v>
      </c>
      <c r="C23" s="2" t="s">
        <v>23</v>
      </c>
      <c r="D23" s="2" t="s">
        <v>90</v>
      </c>
      <c r="E23" s="2" t="s">
        <v>91</v>
      </c>
      <c r="F23" s="10">
        <v>294</v>
      </c>
      <c r="G23" s="10">
        <v>39</v>
      </c>
      <c r="H23" s="11">
        <v>0.132653061224</v>
      </c>
      <c r="I23" s="10">
        <v>11</v>
      </c>
      <c r="J23" s="12">
        <v>3.7414965985999998E-2</v>
      </c>
      <c r="K23" s="10">
        <v>12.427</v>
      </c>
      <c r="L23" s="10">
        <v>517</v>
      </c>
      <c r="M23" s="10">
        <v>99</v>
      </c>
      <c r="N23" s="12">
        <v>0.19148936170200001</v>
      </c>
      <c r="O23" s="10">
        <v>31</v>
      </c>
      <c r="P23" s="12">
        <v>5.9961315279999997E-2</v>
      </c>
      <c r="Q23" s="12">
        <v>0.56866537717599996</v>
      </c>
      <c r="R23" s="12">
        <v>0.39393939393900002</v>
      </c>
      <c r="S23" s="12">
        <v>0.35483870967699999</v>
      </c>
    </row>
    <row r="24" spans="1:19" x14ac:dyDescent="0.25">
      <c r="A24" s="9">
        <v>44323</v>
      </c>
      <c r="B24" s="2" t="s">
        <v>24</v>
      </c>
      <c r="C24" s="2" t="s">
        <v>25</v>
      </c>
      <c r="D24" s="2" t="s">
        <v>92</v>
      </c>
      <c r="E24" s="2" t="s">
        <v>93</v>
      </c>
      <c r="F24" s="10">
        <v>44</v>
      </c>
      <c r="G24" s="10">
        <v>7</v>
      </c>
      <c r="H24" s="11">
        <v>0.15909090909000001</v>
      </c>
      <c r="I24" s="10">
        <v>3</v>
      </c>
      <c r="J24" s="12">
        <v>6.8181818180999998E-2</v>
      </c>
      <c r="K24" s="10">
        <v>1.4019999999999999</v>
      </c>
      <c r="L24" s="10">
        <v>110</v>
      </c>
      <c r="M24" s="10">
        <v>17</v>
      </c>
      <c r="N24" s="12">
        <v>0.15454545454499999</v>
      </c>
      <c r="O24" s="10">
        <v>7</v>
      </c>
      <c r="P24" s="12">
        <v>6.3636363636000004E-2</v>
      </c>
      <c r="Q24" s="12">
        <v>0.4</v>
      </c>
      <c r="R24" s="12">
        <v>0.41176470588199998</v>
      </c>
      <c r="S24" s="12">
        <v>0.428571428571</v>
      </c>
    </row>
    <row r="25" spans="1:19" x14ac:dyDescent="0.25">
      <c r="A25" s="9">
        <v>44323</v>
      </c>
      <c r="B25" s="2" t="s">
        <v>24</v>
      </c>
      <c r="C25" s="2" t="s">
        <v>25</v>
      </c>
      <c r="D25" s="2" t="s">
        <v>94</v>
      </c>
      <c r="E25" s="2" t="s">
        <v>95</v>
      </c>
      <c r="F25" s="10">
        <v>146</v>
      </c>
      <c r="G25" s="10">
        <v>21</v>
      </c>
      <c r="H25" s="11">
        <v>0.143835616438</v>
      </c>
      <c r="I25" s="10">
        <v>11</v>
      </c>
      <c r="J25" s="12">
        <v>7.5342465753000007E-2</v>
      </c>
      <c r="K25" s="10">
        <v>5.734</v>
      </c>
      <c r="L25" s="10">
        <v>199</v>
      </c>
      <c r="M25" s="10">
        <v>43</v>
      </c>
      <c r="N25" s="12">
        <v>0.21608040201000001</v>
      </c>
      <c r="O25" s="10">
        <v>23</v>
      </c>
      <c r="P25" s="12">
        <v>0.115577889447</v>
      </c>
      <c r="Q25" s="12">
        <v>0.73366834170799999</v>
      </c>
      <c r="R25" s="12">
        <v>0.488372093023</v>
      </c>
      <c r="S25" s="12">
        <v>0.47826086956500002</v>
      </c>
    </row>
    <row r="26" spans="1:19" x14ac:dyDescent="0.25">
      <c r="A26" s="9">
        <v>44323</v>
      </c>
      <c r="B26" s="2" t="s">
        <v>24</v>
      </c>
      <c r="C26" s="2" t="s">
        <v>25</v>
      </c>
      <c r="D26" s="2" t="s">
        <v>96</v>
      </c>
      <c r="E26" s="2" t="s">
        <v>97</v>
      </c>
      <c r="F26" s="10">
        <v>287</v>
      </c>
      <c r="G26" s="10">
        <v>30</v>
      </c>
      <c r="H26" s="11">
        <v>0.104529616724</v>
      </c>
      <c r="I26" s="10">
        <v>14</v>
      </c>
      <c r="J26" s="12">
        <v>4.8780487804000003E-2</v>
      </c>
      <c r="K26" s="10">
        <v>11.666</v>
      </c>
      <c r="L26" s="10">
        <v>471</v>
      </c>
      <c r="M26" s="10">
        <v>81</v>
      </c>
      <c r="N26" s="12">
        <v>0.171974522292</v>
      </c>
      <c r="O26" s="10">
        <v>38</v>
      </c>
      <c r="P26" s="12">
        <v>8.0679405519999997E-2</v>
      </c>
      <c r="Q26" s="12">
        <v>0.60934182590200003</v>
      </c>
      <c r="R26" s="12">
        <v>0.37037037036999998</v>
      </c>
      <c r="S26" s="12">
        <v>0.368421052631</v>
      </c>
    </row>
    <row r="27" spans="1:19" x14ac:dyDescent="0.25">
      <c r="A27" s="9">
        <v>44323</v>
      </c>
      <c r="B27" s="2" t="s">
        <v>24</v>
      </c>
      <c r="C27" s="2" t="s">
        <v>25</v>
      </c>
      <c r="D27" s="2" t="s">
        <v>98</v>
      </c>
      <c r="E27" s="2" t="s">
        <v>99</v>
      </c>
      <c r="F27" s="10">
        <v>145</v>
      </c>
      <c r="G27" s="10">
        <v>19</v>
      </c>
      <c r="H27" s="11">
        <v>0.131034482758</v>
      </c>
      <c r="I27" s="10">
        <v>7</v>
      </c>
      <c r="J27" s="12">
        <v>4.8275862067999997E-2</v>
      </c>
      <c r="K27" s="10">
        <v>5.7779999999999996</v>
      </c>
      <c r="L27" s="10">
        <v>185</v>
      </c>
      <c r="M27" s="10">
        <v>36</v>
      </c>
      <c r="N27" s="12">
        <v>0.194594594594</v>
      </c>
      <c r="O27" s="10">
        <v>10</v>
      </c>
      <c r="P27" s="12">
        <v>5.4054054054000003E-2</v>
      </c>
      <c r="Q27" s="12">
        <v>0.78378378378299995</v>
      </c>
      <c r="R27" s="12">
        <v>0.52777777777699997</v>
      </c>
      <c r="S27" s="12">
        <v>0.7</v>
      </c>
    </row>
    <row r="28" spans="1:19" x14ac:dyDescent="0.25">
      <c r="A28" s="9">
        <v>44323</v>
      </c>
      <c r="B28" s="2" t="s">
        <v>24</v>
      </c>
      <c r="C28" s="2" t="s">
        <v>25</v>
      </c>
      <c r="D28" s="2" t="s">
        <v>100</v>
      </c>
      <c r="E28" s="2" t="s">
        <v>101</v>
      </c>
      <c r="F28" s="10">
        <v>146</v>
      </c>
      <c r="G28" s="10">
        <v>17</v>
      </c>
      <c r="H28" s="11">
        <v>0.116438356164</v>
      </c>
      <c r="I28" s="10">
        <v>8</v>
      </c>
      <c r="J28" s="12">
        <v>5.4794520547E-2</v>
      </c>
      <c r="K28" s="10">
        <v>6.7590000000000003</v>
      </c>
      <c r="L28" s="10">
        <v>184</v>
      </c>
      <c r="M28" s="10">
        <v>22</v>
      </c>
      <c r="N28" s="12">
        <v>0.119565217391</v>
      </c>
      <c r="O28" s="10">
        <v>10</v>
      </c>
      <c r="P28" s="12">
        <v>5.4347826086000001E-2</v>
      </c>
      <c r="Q28" s="12">
        <v>0.79347826086899997</v>
      </c>
      <c r="R28" s="12">
        <v>0.77272727272700004</v>
      </c>
      <c r="S28" s="12">
        <v>0.8</v>
      </c>
    </row>
    <row r="29" spans="1:19" x14ac:dyDescent="0.25">
      <c r="A29" s="9">
        <v>44323</v>
      </c>
      <c r="B29" s="2" t="s">
        <v>24</v>
      </c>
      <c r="C29" s="2" t="s">
        <v>25</v>
      </c>
      <c r="D29" s="2" t="s">
        <v>102</v>
      </c>
      <c r="E29" s="2" t="s">
        <v>103</v>
      </c>
      <c r="F29" s="10">
        <v>71</v>
      </c>
      <c r="G29" s="10">
        <v>5</v>
      </c>
      <c r="H29" s="11">
        <v>7.0422535211000004E-2</v>
      </c>
      <c r="I29" s="10">
        <v>1</v>
      </c>
      <c r="J29" s="12">
        <v>1.4084507042E-2</v>
      </c>
      <c r="K29" s="10">
        <v>2.3010000000000002</v>
      </c>
      <c r="L29" s="10">
        <v>111</v>
      </c>
      <c r="M29" s="10">
        <v>15</v>
      </c>
      <c r="N29" s="12">
        <v>0.135135135135</v>
      </c>
      <c r="O29" s="10">
        <v>4</v>
      </c>
      <c r="P29" s="12">
        <v>3.6036036036000002E-2</v>
      </c>
      <c r="Q29" s="12">
        <v>0.63963963963899995</v>
      </c>
      <c r="R29" s="12">
        <v>0.33333333333300003</v>
      </c>
      <c r="S29" s="12">
        <v>0.25</v>
      </c>
    </row>
    <row r="30" spans="1:19" x14ac:dyDescent="0.25">
      <c r="A30" s="9">
        <v>44323</v>
      </c>
      <c r="B30" s="2" t="s">
        <v>24</v>
      </c>
      <c r="C30" s="2" t="s">
        <v>25</v>
      </c>
      <c r="D30" s="2" t="s">
        <v>104</v>
      </c>
      <c r="E30" s="2" t="s">
        <v>105</v>
      </c>
      <c r="F30" s="10">
        <v>96</v>
      </c>
      <c r="G30" s="10">
        <v>27</v>
      </c>
      <c r="H30" s="11">
        <v>0.28125</v>
      </c>
      <c r="I30" s="10">
        <v>8</v>
      </c>
      <c r="J30" s="12">
        <v>8.3333333332999998E-2</v>
      </c>
      <c r="K30" s="10">
        <v>6.2880000000000003</v>
      </c>
      <c r="L30" s="10">
        <v>95</v>
      </c>
      <c r="M30" s="10">
        <v>13</v>
      </c>
      <c r="N30" s="12">
        <v>0.136842105263</v>
      </c>
      <c r="O30" s="10">
        <v>4</v>
      </c>
      <c r="P30" s="12">
        <v>4.2105263157E-2</v>
      </c>
      <c r="Q30" s="12">
        <v>1.0105263157890001</v>
      </c>
      <c r="R30" s="12">
        <v>2.0769230769229998</v>
      </c>
      <c r="S30" s="12">
        <v>2</v>
      </c>
    </row>
    <row r="31" spans="1:19" x14ac:dyDescent="0.25">
      <c r="A31" s="9">
        <v>44323</v>
      </c>
      <c r="B31" s="2" t="s">
        <v>26</v>
      </c>
      <c r="C31" s="2" t="s">
        <v>27</v>
      </c>
      <c r="D31" s="2" t="s">
        <v>106</v>
      </c>
      <c r="E31" s="2" t="s">
        <v>107</v>
      </c>
      <c r="F31" s="10">
        <v>22</v>
      </c>
      <c r="G31" s="10">
        <v>5</v>
      </c>
      <c r="H31" s="11">
        <v>0.22727272727200001</v>
      </c>
      <c r="I31" s="10">
        <v>0</v>
      </c>
      <c r="J31" s="12">
        <v>0</v>
      </c>
      <c r="K31" s="10">
        <v>1.5940000000000001</v>
      </c>
      <c r="L31" s="10">
        <v>52</v>
      </c>
      <c r="M31" s="10">
        <v>6</v>
      </c>
      <c r="N31" s="12">
        <v>0.11538461538399999</v>
      </c>
      <c r="O31" s="10">
        <v>2</v>
      </c>
      <c r="P31" s="12">
        <v>3.8461538460999999E-2</v>
      </c>
      <c r="Q31" s="12">
        <v>0.42307692307599998</v>
      </c>
      <c r="R31" s="12">
        <v>0.83333333333299997</v>
      </c>
      <c r="S31" s="12">
        <v>0</v>
      </c>
    </row>
    <row r="32" spans="1:19" x14ac:dyDescent="0.25">
      <c r="A32" s="9">
        <v>44323</v>
      </c>
      <c r="B32" s="2" t="s">
        <v>26</v>
      </c>
      <c r="C32" s="2" t="s">
        <v>27</v>
      </c>
      <c r="D32" s="2" t="s">
        <v>108</v>
      </c>
      <c r="E32" s="2" t="s">
        <v>109</v>
      </c>
      <c r="F32" s="10">
        <v>166</v>
      </c>
      <c r="G32" s="10">
        <v>21</v>
      </c>
      <c r="H32" s="11">
        <v>0.12650602409600001</v>
      </c>
      <c r="I32" s="10">
        <v>5</v>
      </c>
      <c r="J32" s="12">
        <v>3.0120481926999999E-2</v>
      </c>
      <c r="K32" s="10">
        <v>7.6769999999999996</v>
      </c>
      <c r="L32" s="10">
        <v>146</v>
      </c>
      <c r="M32" s="10">
        <v>20</v>
      </c>
      <c r="N32" s="12">
        <v>0.136986301369</v>
      </c>
      <c r="O32" s="10">
        <v>7</v>
      </c>
      <c r="P32" s="12">
        <v>4.7945205478999997E-2</v>
      </c>
      <c r="Q32" s="12">
        <v>1.136986301369</v>
      </c>
      <c r="R32" s="12">
        <v>1.05</v>
      </c>
      <c r="S32" s="12">
        <v>0.71428571428499998</v>
      </c>
    </row>
    <row r="33" spans="1:19" x14ac:dyDescent="0.25">
      <c r="A33" s="9">
        <v>44323</v>
      </c>
      <c r="B33" s="2" t="s">
        <v>26</v>
      </c>
      <c r="C33" s="2" t="s">
        <v>27</v>
      </c>
      <c r="D33" s="2" t="s">
        <v>110</v>
      </c>
      <c r="E33" s="2" t="s">
        <v>111</v>
      </c>
      <c r="F33" s="10">
        <v>77</v>
      </c>
      <c r="G33" s="10">
        <v>12</v>
      </c>
      <c r="H33" s="11">
        <v>0.15584415584399999</v>
      </c>
      <c r="I33" s="10">
        <v>8</v>
      </c>
      <c r="J33" s="12">
        <v>0.103896103896</v>
      </c>
      <c r="K33" s="10">
        <v>3.2160000000000002</v>
      </c>
      <c r="L33" s="10">
        <v>130</v>
      </c>
      <c r="M33" s="10">
        <v>28</v>
      </c>
      <c r="N33" s="12">
        <v>0.215384615384</v>
      </c>
      <c r="O33" s="10">
        <v>18</v>
      </c>
      <c r="P33" s="12">
        <v>0.13846153846100001</v>
      </c>
      <c r="Q33" s="12">
        <v>0.59230769230699998</v>
      </c>
      <c r="R33" s="12">
        <v>0.428571428571</v>
      </c>
      <c r="S33" s="12">
        <v>0.444444444444</v>
      </c>
    </row>
    <row r="34" spans="1:19" x14ac:dyDescent="0.25">
      <c r="A34" s="9">
        <v>44323</v>
      </c>
      <c r="B34" s="2" t="s">
        <v>28</v>
      </c>
      <c r="C34" s="2" t="s">
        <v>29</v>
      </c>
      <c r="D34" s="2" t="s">
        <v>112</v>
      </c>
      <c r="E34" s="2" t="s">
        <v>113</v>
      </c>
      <c r="F34" s="10">
        <v>419</v>
      </c>
      <c r="G34" s="10">
        <v>78</v>
      </c>
      <c r="H34" s="11">
        <v>0.18615751789900001</v>
      </c>
      <c r="I34" s="10">
        <v>24</v>
      </c>
      <c r="J34" s="12">
        <v>5.7279236275999998E-2</v>
      </c>
      <c r="K34" s="10">
        <v>23.751999999999999</v>
      </c>
      <c r="L34" s="10">
        <v>745</v>
      </c>
      <c r="M34" s="10">
        <v>115</v>
      </c>
      <c r="N34" s="12">
        <v>0.15436241610699999</v>
      </c>
      <c r="O34" s="10">
        <v>34</v>
      </c>
      <c r="P34" s="12">
        <v>4.5637583891999997E-2</v>
      </c>
      <c r="Q34" s="12">
        <v>0.56241610738199999</v>
      </c>
      <c r="R34" s="12">
        <v>0.67826086956499998</v>
      </c>
      <c r="S34" s="12">
        <v>0.70588235294099999</v>
      </c>
    </row>
    <row r="35" spans="1:19" x14ac:dyDescent="0.25">
      <c r="A35" s="9">
        <v>44323</v>
      </c>
      <c r="B35" s="2" t="s">
        <v>28</v>
      </c>
      <c r="C35" s="2" t="s">
        <v>29</v>
      </c>
      <c r="D35" s="2" t="s">
        <v>114</v>
      </c>
      <c r="E35" s="2" t="s">
        <v>115</v>
      </c>
      <c r="F35" s="10">
        <v>304</v>
      </c>
      <c r="G35" s="10">
        <v>36</v>
      </c>
      <c r="H35" s="11">
        <v>0.118421052631</v>
      </c>
      <c r="I35" s="10">
        <v>14</v>
      </c>
      <c r="J35" s="12">
        <v>4.6052631577999999E-2</v>
      </c>
      <c r="K35" s="10">
        <v>9.2260000000000009</v>
      </c>
      <c r="L35" s="10">
        <v>415</v>
      </c>
      <c r="M35" s="10">
        <v>73</v>
      </c>
      <c r="N35" s="12">
        <v>0.17590361445700001</v>
      </c>
      <c r="O35" s="10">
        <v>23</v>
      </c>
      <c r="P35" s="12">
        <v>5.5421686746000003E-2</v>
      </c>
      <c r="Q35" s="12">
        <v>0.73253012048099997</v>
      </c>
      <c r="R35" s="12">
        <v>0.49315068493100001</v>
      </c>
      <c r="S35" s="12">
        <v>0.60869565217300003</v>
      </c>
    </row>
    <row r="36" spans="1:19" x14ac:dyDescent="0.25">
      <c r="A36" s="9">
        <v>44323</v>
      </c>
      <c r="B36" s="2" t="s">
        <v>28</v>
      </c>
      <c r="C36" s="2" t="s">
        <v>29</v>
      </c>
      <c r="D36" s="2" t="s">
        <v>116</v>
      </c>
      <c r="E36" s="2" t="s">
        <v>117</v>
      </c>
      <c r="F36" s="10">
        <v>312</v>
      </c>
      <c r="G36" s="10">
        <v>62</v>
      </c>
      <c r="H36" s="11">
        <v>0.19871794871699999</v>
      </c>
      <c r="I36" s="10">
        <v>21</v>
      </c>
      <c r="J36" s="12">
        <v>6.7307692306999997E-2</v>
      </c>
      <c r="K36" s="10">
        <v>16.021000000000001</v>
      </c>
      <c r="L36" s="10">
        <v>473</v>
      </c>
      <c r="M36" s="10">
        <v>91</v>
      </c>
      <c r="N36" s="12">
        <v>0.19238900634200001</v>
      </c>
      <c r="O36" s="10">
        <v>23</v>
      </c>
      <c r="P36" s="12">
        <v>4.8625792810999997E-2</v>
      </c>
      <c r="Q36" s="12">
        <v>0.65961945031699998</v>
      </c>
      <c r="R36" s="12">
        <v>0.681318681318</v>
      </c>
      <c r="S36" s="12">
        <v>0.91304347825999999</v>
      </c>
    </row>
    <row r="37" spans="1:19" x14ac:dyDescent="0.25">
      <c r="A37" s="9">
        <v>44323</v>
      </c>
      <c r="B37" s="2" t="s">
        <v>28</v>
      </c>
      <c r="C37" s="2" t="s">
        <v>29</v>
      </c>
      <c r="D37" s="2" t="s">
        <v>118</v>
      </c>
      <c r="E37" s="2" t="s">
        <v>119</v>
      </c>
      <c r="F37" s="10">
        <v>260</v>
      </c>
      <c r="G37" s="10">
        <v>42</v>
      </c>
      <c r="H37" s="11">
        <v>0.161538461538</v>
      </c>
      <c r="I37" s="10">
        <v>15</v>
      </c>
      <c r="J37" s="12">
        <v>5.7692307691999997E-2</v>
      </c>
      <c r="K37" s="10">
        <v>12.528</v>
      </c>
      <c r="L37" s="10">
        <v>364</v>
      </c>
      <c r="M37" s="10">
        <v>59</v>
      </c>
      <c r="N37" s="12">
        <v>0.16208791208699999</v>
      </c>
      <c r="O37" s="10">
        <v>19</v>
      </c>
      <c r="P37" s="12">
        <v>5.2197802197000001E-2</v>
      </c>
      <c r="Q37" s="12">
        <v>0.71428571428499998</v>
      </c>
      <c r="R37" s="12">
        <v>0.71186440677899998</v>
      </c>
      <c r="S37" s="12">
        <v>0.78947368420999997</v>
      </c>
    </row>
    <row r="38" spans="1:19" x14ac:dyDescent="0.25">
      <c r="A38" s="9">
        <v>44323</v>
      </c>
      <c r="B38" s="2" t="s">
        <v>28</v>
      </c>
      <c r="C38" s="2" t="s">
        <v>29</v>
      </c>
      <c r="D38" s="2" t="s">
        <v>120</v>
      </c>
      <c r="E38" s="2" t="s">
        <v>121</v>
      </c>
      <c r="F38" s="10">
        <v>397</v>
      </c>
      <c r="G38" s="10">
        <v>48</v>
      </c>
      <c r="H38" s="11">
        <v>0.12090680100700001</v>
      </c>
      <c r="I38" s="10">
        <v>15</v>
      </c>
      <c r="J38" s="12">
        <v>3.7783375314000001E-2</v>
      </c>
      <c r="K38" s="10">
        <v>15.366</v>
      </c>
      <c r="L38" s="10">
        <v>592</v>
      </c>
      <c r="M38" s="10">
        <v>81</v>
      </c>
      <c r="N38" s="12">
        <v>0.13682432432399999</v>
      </c>
      <c r="O38" s="10">
        <v>24</v>
      </c>
      <c r="P38" s="12">
        <v>4.0540540540000003E-2</v>
      </c>
      <c r="Q38" s="12">
        <v>0.67060810810799998</v>
      </c>
      <c r="R38" s="12">
        <v>0.59259259259200003</v>
      </c>
      <c r="S38" s="12">
        <v>0.625</v>
      </c>
    </row>
    <row r="39" spans="1:19" x14ac:dyDescent="0.25">
      <c r="A39" s="9">
        <v>44323</v>
      </c>
      <c r="B39" s="2" t="s">
        <v>28</v>
      </c>
      <c r="C39" s="2" t="s">
        <v>29</v>
      </c>
      <c r="D39" s="2" t="s">
        <v>122</v>
      </c>
      <c r="E39" s="2" t="s">
        <v>123</v>
      </c>
      <c r="F39" s="10">
        <v>439</v>
      </c>
      <c r="G39" s="10">
        <v>76</v>
      </c>
      <c r="H39" s="11">
        <v>0.17312072892899999</v>
      </c>
      <c r="I39" s="10">
        <v>25</v>
      </c>
      <c r="J39" s="12">
        <v>5.6947608199999999E-2</v>
      </c>
      <c r="K39" s="10">
        <v>22.45</v>
      </c>
      <c r="L39" s="10">
        <v>732</v>
      </c>
      <c r="M39" s="10">
        <v>103</v>
      </c>
      <c r="N39" s="12">
        <v>0.140710382513</v>
      </c>
      <c r="O39" s="10">
        <v>41</v>
      </c>
      <c r="P39" s="12">
        <v>5.6010928961000003E-2</v>
      </c>
      <c r="Q39" s="12">
        <v>0.59972677595599999</v>
      </c>
      <c r="R39" s="12">
        <v>0.73786407766899997</v>
      </c>
      <c r="S39" s="12">
        <v>0.60975609756000004</v>
      </c>
    </row>
    <row r="40" spans="1:19" x14ac:dyDescent="0.25">
      <c r="A40" s="9">
        <v>44323</v>
      </c>
      <c r="B40" s="2" t="s">
        <v>28</v>
      </c>
      <c r="C40" s="2" t="s">
        <v>29</v>
      </c>
      <c r="D40" s="2" t="s">
        <v>124</v>
      </c>
      <c r="E40" s="2" t="s">
        <v>125</v>
      </c>
      <c r="F40" s="10">
        <v>411</v>
      </c>
      <c r="G40" s="10">
        <v>56</v>
      </c>
      <c r="H40" s="11">
        <v>0.136253041362</v>
      </c>
      <c r="I40" s="10">
        <v>14</v>
      </c>
      <c r="J40" s="12">
        <v>3.4063260339999998E-2</v>
      </c>
      <c r="K40" s="10">
        <v>19.724</v>
      </c>
      <c r="L40" s="10">
        <v>610</v>
      </c>
      <c r="M40" s="10">
        <v>113</v>
      </c>
      <c r="N40" s="12">
        <v>0.18524590163900001</v>
      </c>
      <c r="O40" s="10">
        <v>48</v>
      </c>
      <c r="P40" s="12">
        <v>7.8688524590000003E-2</v>
      </c>
      <c r="Q40" s="12">
        <v>0.67377049180299997</v>
      </c>
      <c r="R40" s="12">
        <v>0.49557522123800002</v>
      </c>
      <c r="S40" s="12">
        <v>0.291666666666</v>
      </c>
    </row>
    <row r="41" spans="1:19" x14ac:dyDescent="0.25">
      <c r="A41" s="9">
        <v>44323</v>
      </c>
      <c r="B41" s="2" t="s">
        <v>30</v>
      </c>
      <c r="C41" s="2" t="s">
        <v>31</v>
      </c>
      <c r="D41" s="2" t="s">
        <v>126</v>
      </c>
      <c r="E41" s="2" t="s">
        <v>127</v>
      </c>
      <c r="F41" s="10">
        <v>305</v>
      </c>
      <c r="G41" s="10">
        <v>40</v>
      </c>
      <c r="H41" s="11">
        <v>0.13114754098299999</v>
      </c>
      <c r="I41" s="10">
        <v>15</v>
      </c>
      <c r="J41" s="12">
        <v>4.9180327868000001E-2</v>
      </c>
      <c r="K41" s="10">
        <v>12.603</v>
      </c>
      <c r="L41" s="10">
        <v>521</v>
      </c>
      <c r="M41" s="10">
        <v>87</v>
      </c>
      <c r="N41" s="12">
        <v>0.166986564299</v>
      </c>
      <c r="O41" s="10">
        <v>31</v>
      </c>
      <c r="P41" s="12">
        <v>5.9500959691999998E-2</v>
      </c>
      <c r="Q41" s="12">
        <v>0.585412667946</v>
      </c>
      <c r="R41" s="12">
        <v>0.45977011494199999</v>
      </c>
      <c r="S41" s="12">
        <v>0.48387096774100002</v>
      </c>
    </row>
    <row r="42" spans="1:19" x14ac:dyDescent="0.25">
      <c r="A42" s="9">
        <v>44323</v>
      </c>
      <c r="B42" s="2" t="s">
        <v>30</v>
      </c>
      <c r="C42" s="2" t="s">
        <v>31</v>
      </c>
      <c r="D42" s="2" t="s">
        <v>128</v>
      </c>
      <c r="E42" s="2" t="s">
        <v>129</v>
      </c>
      <c r="F42" s="10">
        <v>150</v>
      </c>
      <c r="G42" s="10">
        <v>34</v>
      </c>
      <c r="H42" s="11">
        <v>0.22666666666599999</v>
      </c>
      <c r="I42" s="10">
        <v>15</v>
      </c>
      <c r="J42" s="12">
        <v>0.1</v>
      </c>
      <c r="K42" s="10">
        <v>7.0170000000000003</v>
      </c>
      <c r="L42" s="10">
        <v>268</v>
      </c>
      <c r="M42" s="10">
        <v>36</v>
      </c>
      <c r="N42" s="12">
        <v>0.13432835820799999</v>
      </c>
      <c r="O42" s="10">
        <v>16</v>
      </c>
      <c r="P42" s="12">
        <v>5.9701492537000002E-2</v>
      </c>
      <c r="Q42" s="12">
        <v>0.55970149253699997</v>
      </c>
      <c r="R42" s="12">
        <v>0.944444444444</v>
      </c>
      <c r="S42" s="12">
        <v>0.9375</v>
      </c>
    </row>
    <row r="43" spans="1:19" x14ac:dyDescent="0.25">
      <c r="A43" s="9">
        <v>44323</v>
      </c>
      <c r="B43" s="2" t="s">
        <v>30</v>
      </c>
      <c r="C43" s="2" t="s">
        <v>31</v>
      </c>
      <c r="D43" s="2" t="s">
        <v>130</v>
      </c>
      <c r="E43" s="2" t="s">
        <v>131</v>
      </c>
      <c r="F43" s="10">
        <v>346</v>
      </c>
      <c r="G43" s="10">
        <v>44</v>
      </c>
      <c r="H43" s="11">
        <v>0.12716763005699999</v>
      </c>
      <c r="I43" s="10">
        <v>14</v>
      </c>
      <c r="J43" s="12">
        <v>4.0462427745000001E-2</v>
      </c>
      <c r="K43" s="10">
        <v>16.838000000000001</v>
      </c>
      <c r="L43" s="10">
        <v>544</v>
      </c>
      <c r="M43" s="10">
        <v>82</v>
      </c>
      <c r="N43" s="12">
        <v>0.15073529411700001</v>
      </c>
      <c r="O43" s="10">
        <v>26</v>
      </c>
      <c r="P43" s="12">
        <v>4.7794117646999999E-2</v>
      </c>
      <c r="Q43" s="12">
        <v>0.63602941176399996</v>
      </c>
      <c r="R43" s="12">
        <v>0.53658536585299998</v>
      </c>
      <c r="S43" s="12">
        <v>0.53846153846099998</v>
      </c>
    </row>
    <row r="44" spans="1:19" x14ac:dyDescent="0.25">
      <c r="A44" s="9">
        <v>44323</v>
      </c>
      <c r="B44" s="2" t="s">
        <v>30</v>
      </c>
      <c r="C44" s="2" t="s">
        <v>31</v>
      </c>
      <c r="D44" s="2" t="s">
        <v>132</v>
      </c>
      <c r="E44" s="2" t="s">
        <v>133</v>
      </c>
      <c r="F44" s="10">
        <v>93</v>
      </c>
      <c r="G44" s="10">
        <v>23</v>
      </c>
      <c r="H44" s="11">
        <v>0.24731182795600001</v>
      </c>
      <c r="I44" s="10">
        <v>4</v>
      </c>
      <c r="J44" s="12">
        <v>4.3010752687999997E-2</v>
      </c>
      <c r="K44" s="10">
        <v>6.6589999999999998</v>
      </c>
      <c r="L44" s="10">
        <v>149</v>
      </c>
      <c r="M44" s="10">
        <v>31</v>
      </c>
      <c r="N44" s="12">
        <v>0.20805369127500001</v>
      </c>
      <c r="O44" s="10">
        <v>16</v>
      </c>
      <c r="P44" s="12">
        <v>0.10738255033499999</v>
      </c>
      <c r="Q44" s="12">
        <v>0.62416107382499997</v>
      </c>
      <c r="R44" s="12">
        <v>0.74193548386999997</v>
      </c>
      <c r="S44" s="12">
        <v>0.25</v>
      </c>
    </row>
    <row r="45" spans="1:19" x14ac:dyDescent="0.25">
      <c r="A45" s="9">
        <v>44323</v>
      </c>
      <c r="B45" s="2" t="s">
        <v>32</v>
      </c>
      <c r="C45" s="2" t="s">
        <v>33</v>
      </c>
      <c r="D45" s="2" t="s">
        <v>134</v>
      </c>
      <c r="E45" s="2" t="s">
        <v>135</v>
      </c>
      <c r="F45" s="10">
        <v>197</v>
      </c>
      <c r="G45" s="10">
        <v>20</v>
      </c>
      <c r="H45" s="11">
        <v>0.10152284263899999</v>
      </c>
      <c r="I45" s="10">
        <v>6</v>
      </c>
      <c r="J45" s="12">
        <v>3.0456852791000001E-2</v>
      </c>
      <c r="K45" s="10">
        <v>8.0760000000000005</v>
      </c>
      <c r="L45" s="10">
        <v>280</v>
      </c>
      <c r="M45" s="10">
        <v>40</v>
      </c>
      <c r="N45" s="12">
        <v>0.14285714285699999</v>
      </c>
      <c r="O45" s="10">
        <v>11</v>
      </c>
      <c r="P45" s="12">
        <v>3.9285714285000002E-2</v>
      </c>
      <c r="Q45" s="12">
        <v>0.70357142857099997</v>
      </c>
      <c r="R45" s="12">
        <v>0.5</v>
      </c>
      <c r="S45" s="12">
        <v>0.54545454545399996</v>
      </c>
    </row>
    <row r="46" spans="1:19" x14ac:dyDescent="0.25">
      <c r="A46" s="9">
        <v>44323</v>
      </c>
      <c r="B46" s="2" t="s">
        <v>32</v>
      </c>
      <c r="C46" s="2" t="s">
        <v>33</v>
      </c>
      <c r="D46" s="2" t="s">
        <v>136</v>
      </c>
      <c r="E46" s="2" t="s">
        <v>137</v>
      </c>
      <c r="F46" s="10">
        <v>108</v>
      </c>
      <c r="G46" s="10">
        <v>11</v>
      </c>
      <c r="H46" s="11">
        <v>0.101851851851</v>
      </c>
      <c r="I46" s="10">
        <v>1</v>
      </c>
      <c r="J46" s="12">
        <v>9.2592592590000009E-3</v>
      </c>
      <c r="K46" s="10">
        <v>5.1180000000000003</v>
      </c>
      <c r="L46" s="10">
        <v>153</v>
      </c>
      <c r="M46" s="10">
        <v>19</v>
      </c>
      <c r="N46" s="12">
        <v>0.124183006535</v>
      </c>
      <c r="O46" s="10">
        <v>8</v>
      </c>
      <c r="P46" s="12">
        <v>5.2287581699000003E-2</v>
      </c>
      <c r="Q46" s="12">
        <v>0.70588235294099999</v>
      </c>
      <c r="R46" s="12">
        <v>0.57894736842100003</v>
      </c>
      <c r="S46" s="12">
        <v>0.125</v>
      </c>
    </row>
    <row r="47" spans="1:19" x14ac:dyDescent="0.25">
      <c r="A47" s="9">
        <v>44323</v>
      </c>
      <c r="B47" s="2" t="s">
        <v>32</v>
      </c>
      <c r="C47" s="2" t="s">
        <v>33</v>
      </c>
      <c r="D47" s="2" t="s">
        <v>138</v>
      </c>
      <c r="E47" s="2" t="s">
        <v>139</v>
      </c>
      <c r="F47" s="10">
        <v>64</v>
      </c>
      <c r="G47" s="10">
        <v>12</v>
      </c>
      <c r="H47" s="11">
        <v>0.1875</v>
      </c>
      <c r="I47" s="10">
        <v>5</v>
      </c>
      <c r="J47" s="12">
        <v>7.8125E-2</v>
      </c>
      <c r="K47" s="10">
        <v>3.169</v>
      </c>
      <c r="L47" s="10">
        <v>136</v>
      </c>
      <c r="M47" s="10">
        <v>32</v>
      </c>
      <c r="N47" s="12">
        <v>0.23529411764700001</v>
      </c>
      <c r="O47" s="10">
        <v>18</v>
      </c>
      <c r="P47" s="12">
        <v>0.13235294117599999</v>
      </c>
      <c r="Q47" s="12">
        <v>0.47058823529400001</v>
      </c>
      <c r="R47" s="12">
        <v>0.375</v>
      </c>
      <c r="S47" s="12">
        <v>0.27777777777700002</v>
      </c>
    </row>
    <row r="48" spans="1:19" x14ac:dyDescent="0.25">
      <c r="A48" s="9">
        <v>44323</v>
      </c>
      <c r="B48" s="2" t="s">
        <v>32</v>
      </c>
      <c r="C48" s="2" t="s">
        <v>33</v>
      </c>
      <c r="D48" s="2" t="s">
        <v>140</v>
      </c>
      <c r="E48" s="2" t="s">
        <v>141</v>
      </c>
      <c r="F48" s="10">
        <v>116</v>
      </c>
      <c r="G48" s="10">
        <v>7</v>
      </c>
      <c r="H48" s="11">
        <v>6.0344827586000002E-2</v>
      </c>
      <c r="I48" s="10">
        <v>2</v>
      </c>
      <c r="J48" s="12">
        <v>1.7241379309999999E-2</v>
      </c>
      <c r="K48" s="10">
        <v>2.9860000000000002</v>
      </c>
      <c r="L48" s="10">
        <v>137</v>
      </c>
      <c r="M48" s="10">
        <v>17</v>
      </c>
      <c r="N48" s="12">
        <v>0.12408759124</v>
      </c>
      <c r="O48" s="10">
        <v>6</v>
      </c>
      <c r="P48" s="12">
        <v>4.3795620436999999E-2</v>
      </c>
      <c r="Q48" s="12">
        <v>0.84671532846700004</v>
      </c>
      <c r="R48" s="12">
        <v>0.41176470588199998</v>
      </c>
      <c r="S48" s="12">
        <v>0.33333333333300003</v>
      </c>
    </row>
    <row r="49" spans="1:19" x14ac:dyDescent="0.25">
      <c r="A49" s="9">
        <v>44323</v>
      </c>
      <c r="B49" s="2" t="s">
        <v>32</v>
      </c>
      <c r="C49" s="2" t="s">
        <v>33</v>
      </c>
      <c r="D49" s="2" t="s">
        <v>142</v>
      </c>
      <c r="E49" s="2" t="s">
        <v>143</v>
      </c>
      <c r="F49" s="10">
        <v>60</v>
      </c>
      <c r="G49" s="10">
        <v>10</v>
      </c>
      <c r="H49" s="11">
        <v>0.166666666666</v>
      </c>
      <c r="I49" s="10">
        <v>4</v>
      </c>
      <c r="J49" s="12">
        <v>6.6666666666000005E-2</v>
      </c>
      <c r="K49" s="10">
        <v>3.5179999999999998</v>
      </c>
      <c r="L49" s="10">
        <v>92</v>
      </c>
      <c r="M49" s="10">
        <v>21</v>
      </c>
      <c r="N49" s="12">
        <v>0.228260869565</v>
      </c>
      <c r="O49" s="10">
        <v>8</v>
      </c>
      <c r="P49" s="12">
        <v>8.6956521738999995E-2</v>
      </c>
      <c r="Q49" s="12">
        <v>0.65217391304299999</v>
      </c>
      <c r="R49" s="12">
        <v>0.47619047618999999</v>
      </c>
      <c r="S49" s="12">
        <v>0.5</v>
      </c>
    </row>
    <row r="50" spans="1:19" x14ac:dyDescent="0.25">
      <c r="A50" s="9">
        <v>44323</v>
      </c>
      <c r="B50" s="2" t="s">
        <v>34</v>
      </c>
      <c r="C50" s="2" t="s">
        <v>35</v>
      </c>
      <c r="D50" s="2" t="s">
        <v>144</v>
      </c>
      <c r="E50" s="2" t="s">
        <v>145</v>
      </c>
      <c r="F50" s="10">
        <v>254</v>
      </c>
      <c r="G50" s="10">
        <v>26</v>
      </c>
      <c r="H50" s="11">
        <v>0.102362204724</v>
      </c>
      <c r="I50" s="10">
        <v>11</v>
      </c>
      <c r="J50" s="12">
        <v>4.3307086613999998E-2</v>
      </c>
      <c r="K50" s="10">
        <v>10.744999999999999</v>
      </c>
      <c r="L50" s="10">
        <v>432</v>
      </c>
      <c r="M50" s="10">
        <v>64</v>
      </c>
      <c r="N50" s="12">
        <v>0.14814814814800001</v>
      </c>
      <c r="O50" s="10">
        <v>23</v>
      </c>
      <c r="P50" s="12">
        <v>5.324074074E-2</v>
      </c>
      <c r="Q50" s="12">
        <v>0.58796296296200001</v>
      </c>
      <c r="R50" s="12">
        <v>0.40625</v>
      </c>
      <c r="S50" s="12">
        <v>0.47826086956500002</v>
      </c>
    </row>
    <row r="51" spans="1:19" x14ac:dyDescent="0.25">
      <c r="A51" s="9">
        <v>44323</v>
      </c>
      <c r="B51" s="2" t="s">
        <v>34</v>
      </c>
      <c r="C51" s="2" t="s">
        <v>35</v>
      </c>
      <c r="D51" s="2" t="s">
        <v>146</v>
      </c>
      <c r="E51" s="2" t="s">
        <v>147</v>
      </c>
      <c r="F51" s="10">
        <v>266</v>
      </c>
      <c r="G51" s="10">
        <v>40</v>
      </c>
      <c r="H51" s="11">
        <v>0.150375939849</v>
      </c>
      <c r="I51" s="10">
        <v>15</v>
      </c>
      <c r="J51" s="12">
        <v>5.6390977443E-2</v>
      </c>
      <c r="K51" s="10">
        <v>12.138</v>
      </c>
      <c r="L51" s="10">
        <v>610</v>
      </c>
      <c r="M51" s="10">
        <v>96</v>
      </c>
      <c r="N51" s="12">
        <v>0.15737704918000001</v>
      </c>
      <c r="O51" s="10">
        <v>39</v>
      </c>
      <c r="P51" s="12">
        <v>6.3934426229000002E-2</v>
      </c>
      <c r="Q51" s="12">
        <v>0.43606557376999999</v>
      </c>
      <c r="R51" s="12">
        <v>0.416666666666</v>
      </c>
      <c r="S51" s="12">
        <v>0.384615384615</v>
      </c>
    </row>
    <row r="52" spans="1:19" x14ac:dyDescent="0.25">
      <c r="A52" s="9">
        <v>44323</v>
      </c>
      <c r="B52" s="2" t="s">
        <v>34</v>
      </c>
      <c r="C52" s="2" t="s">
        <v>35</v>
      </c>
      <c r="D52" s="2" t="s">
        <v>148</v>
      </c>
      <c r="E52" s="2" t="s">
        <v>149</v>
      </c>
      <c r="F52" s="10">
        <v>266</v>
      </c>
      <c r="G52" s="10">
        <v>37</v>
      </c>
      <c r="H52" s="11">
        <v>0.13909774436</v>
      </c>
      <c r="I52" s="10">
        <v>14</v>
      </c>
      <c r="J52" s="12">
        <v>5.2631578946999998E-2</v>
      </c>
      <c r="K52" s="10">
        <v>14.295</v>
      </c>
      <c r="L52" s="10">
        <v>533</v>
      </c>
      <c r="M52" s="10">
        <v>89</v>
      </c>
      <c r="N52" s="12">
        <v>0.16697936210100001</v>
      </c>
      <c r="O52" s="10">
        <v>28</v>
      </c>
      <c r="P52" s="12">
        <v>5.2532833020000003E-2</v>
      </c>
      <c r="Q52" s="12">
        <v>0.499061913696</v>
      </c>
      <c r="R52" s="12">
        <v>0.415730337078</v>
      </c>
      <c r="S52" s="12">
        <v>0.5</v>
      </c>
    </row>
    <row r="53" spans="1:19" x14ac:dyDescent="0.25">
      <c r="A53" s="9">
        <v>44323</v>
      </c>
      <c r="B53" s="2" t="s">
        <v>34</v>
      </c>
      <c r="C53" s="2" t="s">
        <v>35</v>
      </c>
      <c r="D53" s="2" t="s">
        <v>150</v>
      </c>
      <c r="E53" s="2" t="s">
        <v>151</v>
      </c>
      <c r="F53" s="10">
        <v>223</v>
      </c>
      <c r="G53" s="10">
        <v>28</v>
      </c>
      <c r="H53" s="11">
        <v>0.12556053811599999</v>
      </c>
      <c r="I53" s="10">
        <v>15</v>
      </c>
      <c r="J53" s="12">
        <v>6.7264573990999998E-2</v>
      </c>
      <c r="K53" s="10">
        <v>9.6259999999999994</v>
      </c>
      <c r="L53" s="10">
        <v>521</v>
      </c>
      <c r="M53" s="10">
        <v>66</v>
      </c>
      <c r="N53" s="12">
        <v>0.12667946257099999</v>
      </c>
      <c r="O53" s="10">
        <v>23</v>
      </c>
      <c r="P53" s="12">
        <v>4.4145873320000001E-2</v>
      </c>
      <c r="Q53" s="12">
        <v>0.42802303262899999</v>
      </c>
      <c r="R53" s="12">
        <v>0.42424242424199998</v>
      </c>
      <c r="S53" s="12">
        <v>0.65217391304299999</v>
      </c>
    </row>
    <row r="54" spans="1:19" x14ac:dyDescent="0.25">
      <c r="A54" s="9">
        <v>44323</v>
      </c>
      <c r="B54" s="2" t="s">
        <v>36</v>
      </c>
      <c r="C54" s="2" t="s">
        <v>37</v>
      </c>
      <c r="D54" s="2" t="s">
        <v>152</v>
      </c>
      <c r="E54" s="2" t="s">
        <v>153</v>
      </c>
      <c r="F54" s="10">
        <v>264</v>
      </c>
      <c r="G54" s="10">
        <v>45</v>
      </c>
      <c r="H54" s="11">
        <v>0.17045454545399999</v>
      </c>
      <c r="I54" s="10">
        <v>12</v>
      </c>
      <c r="J54" s="12">
        <v>4.5454545454000003E-2</v>
      </c>
      <c r="K54" s="10">
        <v>15.449</v>
      </c>
      <c r="L54" s="10">
        <v>315</v>
      </c>
      <c r="M54" s="10">
        <v>55</v>
      </c>
      <c r="N54" s="12">
        <v>0.17460317460300001</v>
      </c>
      <c r="O54" s="10">
        <v>14</v>
      </c>
      <c r="P54" s="12">
        <v>4.4444444444000003E-2</v>
      </c>
      <c r="Q54" s="12">
        <v>0.83809523809499997</v>
      </c>
      <c r="R54" s="12">
        <v>0.818181818181</v>
      </c>
      <c r="S54" s="12">
        <v>0.857142857142</v>
      </c>
    </row>
    <row r="55" spans="1:19" x14ac:dyDescent="0.25">
      <c r="A55" s="9">
        <v>44323</v>
      </c>
      <c r="B55" s="2" t="s">
        <v>36</v>
      </c>
      <c r="C55" s="2" t="s">
        <v>37</v>
      </c>
      <c r="D55" s="2" t="s">
        <v>154</v>
      </c>
      <c r="E55" s="2" t="s">
        <v>155</v>
      </c>
      <c r="F55" s="10">
        <v>475</v>
      </c>
      <c r="G55" s="10">
        <v>43</v>
      </c>
      <c r="H55" s="11">
        <v>9.0526315789E-2</v>
      </c>
      <c r="I55" s="10">
        <v>18</v>
      </c>
      <c r="J55" s="12">
        <v>3.7894736842000003E-2</v>
      </c>
      <c r="K55" s="10">
        <v>18.324000000000002</v>
      </c>
      <c r="L55" s="10">
        <v>647</v>
      </c>
      <c r="M55" s="10">
        <v>71</v>
      </c>
      <c r="N55" s="12">
        <v>0.10973724884</v>
      </c>
      <c r="O55" s="10">
        <v>25</v>
      </c>
      <c r="P55" s="12">
        <v>3.8639876352000002E-2</v>
      </c>
      <c r="Q55" s="12">
        <v>0.73415765069500005</v>
      </c>
      <c r="R55" s="12">
        <v>0.60563380281599999</v>
      </c>
      <c r="S55" s="12">
        <v>0.72</v>
      </c>
    </row>
    <row r="56" spans="1:19" x14ac:dyDescent="0.25">
      <c r="A56" s="9">
        <v>44323</v>
      </c>
      <c r="B56" s="2" t="s">
        <v>36</v>
      </c>
      <c r="C56" s="2" t="s">
        <v>37</v>
      </c>
      <c r="D56" s="2" t="s">
        <v>156</v>
      </c>
      <c r="E56" s="2" t="s">
        <v>157</v>
      </c>
      <c r="F56" s="10">
        <v>239</v>
      </c>
      <c r="G56" s="10">
        <v>14</v>
      </c>
      <c r="H56" s="11">
        <v>5.8577405856999998E-2</v>
      </c>
      <c r="I56" s="10">
        <v>3</v>
      </c>
      <c r="J56" s="12">
        <v>1.2552301255E-2</v>
      </c>
      <c r="K56" s="10">
        <v>9.1980000000000004</v>
      </c>
      <c r="L56" s="10">
        <v>352</v>
      </c>
      <c r="M56" s="10">
        <v>43</v>
      </c>
      <c r="N56" s="12">
        <v>0.122159090909</v>
      </c>
      <c r="O56" s="10">
        <v>18</v>
      </c>
      <c r="P56" s="12">
        <v>5.1136363636E-2</v>
      </c>
      <c r="Q56" s="12">
        <v>0.67897727272700004</v>
      </c>
      <c r="R56" s="12">
        <v>0.32558139534800001</v>
      </c>
      <c r="S56" s="12">
        <v>0.166666666666</v>
      </c>
    </row>
    <row r="57" spans="1:19" x14ac:dyDescent="0.25">
      <c r="A57" s="9">
        <v>44323</v>
      </c>
      <c r="B57" s="2" t="s">
        <v>36</v>
      </c>
      <c r="C57" s="2" t="s">
        <v>37</v>
      </c>
      <c r="D57" s="2" t="s">
        <v>158</v>
      </c>
      <c r="E57" s="2" t="s">
        <v>159</v>
      </c>
      <c r="F57" s="10">
        <v>329</v>
      </c>
      <c r="G57" s="10">
        <v>33</v>
      </c>
      <c r="H57" s="11">
        <v>0.100303951367</v>
      </c>
      <c r="I57" s="10">
        <v>9</v>
      </c>
      <c r="J57" s="12">
        <v>2.73556231E-2</v>
      </c>
      <c r="K57" s="10">
        <v>14.92</v>
      </c>
      <c r="L57" s="10">
        <v>580</v>
      </c>
      <c r="M57" s="10">
        <v>100</v>
      </c>
      <c r="N57" s="12">
        <v>0.17241379310300001</v>
      </c>
      <c r="O57" s="10">
        <v>39</v>
      </c>
      <c r="P57" s="12">
        <v>6.7241379310000002E-2</v>
      </c>
      <c r="Q57" s="12">
        <v>0.56724137930999996</v>
      </c>
      <c r="R57" s="12">
        <v>0.33</v>
      </c>
      <c r="S57" s="12">
        <v>0.23076923076899999</v>
      </c>
    </row>
    <row r="58" spans="1:19" x14ac:dyDescent="0.25">
      <c r="A58" s="9">
        <v>44323</v>
      </c>
      <c r="B58" s="2" t="s">
        <v>36</v>
      </c>
      <c r="C58" s="2" t="s">
        <v>37</v>
      </c>
      <c r="D58" s="2" t="s">
        <v>160</v>
      </c>
      <c r="E58" s="2" t="s">
        <v>161</v>
      </c>
      <c r="F58" s="10">
        <v>441</v>
      </c>
      <c r="G58" s="10">
        <v>57</v>
      </c>
      <c r="H58" s="11">
        <v>0.12925170068</v>
      </c>
      <c r="I58" s="10">
        <v>19</v>
      </c>
      <c r="J58" s="12">
        <v>4.3083900225999998E-2</v>
      </c>
      <c r="K58" s="10">
        <v>19.641999999999999</v>
      </c>
      <c r="L58" s="10">
        <v>691</v>
      </c>
      <c r="M58" s="10">
        <v>103</v>
      </c>
      <c r="N58" s="12">
        <v>0.149059334298</v>
      </c>
      <c r="O58" s="10">
        <v>49</v>
      </c>
      <c r="P58" s="12">
        <v>7.0911722141E-2</v>
      </c>
      <c r="Q58" s="12">
        <v>0.63820549927600001</v>
      </c>
      <c r="R58" s="12">
        <v>0.55339805825199995</v>
      </c>
      <c r="S58" s="12">
        <v>0.38775510204000002</v>
      </c>
    </row>
    <row r="59" spans="1:19" x14ac:dyDescent="0.25">
      <c r="A59" s="9">
        <v>44323</v>
      </c>
      <c r="B59" s="2" t="s">
        <v>38</v>
      </c>
      <c r="C59" s="2" t="s">
        <v>39</v>
      </c>
      <c r="D59" s="2" t="s">
        <v>162</v>
      </c>
      <c r="E59" s="2" t="s">
        <v>163</v>
      </c>
      <c r="F59" s="10">
        <v>320</v>
      </c>
      <c r="G59" s="10">
        <v>50</v>
      </c>
      <c r="H59" s="11">
        <v>0.15625</v>
      </c>
      <c r="I59" s="10">
        <v>21</v>
      </c>
      <c r="J59" s="12">
        <v>6.5625000000000003E-2</v>
      </c>
      <c r="K59" s="10">
        <v>15.391999999999999</v>
      </c>
      <c r="L59" s="10">
        <v>559</v>
      </c>
      <c r="M59" s="10">
        <v>73</v>
      </c>
      <c r="N59" s="12">
        <v>0.130590339892</v>
      </c>
      <c r="O59" s="10">
        <v>29</v>
      </c>
      <c r="P59" s="12">
        <v>5.1878354203E-2</v>
      </c>
      <c r="Q59" s="12">
        <v>0.57245080500800005</v>
      </c>
      <c r="R59" s="12">
        <v>0.68493150684899995</v>
      </c>
      <c r="S59" s="12">
        <v>0.72413793103400004</v>
      </c>
    </row>
    <row r="60" spans="1:19" x14ac:dyDescent="0.25">
      <c r="A60" s="9">
        <v>44323</v>
      </c>
      <c r="B60" s="2" t="s">
        <v>38</v>
      </c>
      <c r="C60" s="2" t="s">
        <v>39</v>
      </c>
      <c r="D60" s="2" t="s">
        <v>164</v>
      </c>
      <c r="E60" s="2" t="s">
        <v>165</v>
      </c>
      <c r="F60" s="10">
        <v>800</v>
      </c>
      <c r="G60" s="10">
        <v>96</v>
      </c>
      <c r="H60" s="11">
        <v>0.12</v>
      </c>
      <c r="I60" s="10">
        <v>37</v>
      </c>
      <c r="J60" s="12">
        <v>4.6249999999999999E-2</v>
      </c>
      <c r="K60" s="10">
        <v>30.992999999999999</v>
      </c>
      <c r="L60" s="10">
        <v>1018</v>
      </c>
      <c r="M60" s="10">
        <v>148</v>
      </c>
      <c r="N60" s="12">
        <v>0.145383104125</v>
      </c>
      <c r="O60" s="10">
        <v>42</v>
      </c>
      <c r="P60" s="12">
        <v>4.1257367386999998E-2</v>
      </c>
      <c r="Q60" s="12">
        <v>0.78585461689500002</v>
      </c>
      <c r="R60" s="12">
        <v>0.64864864864799998</v>
      </c>
      <c r="S60" s="12">
        <v>0.88095238095200001</v>
      </c>
    </row>
    <row r="61" spans="1:19" x14ac:dyDescent="0.25">
      <c r="A61" s="9">
        <v>44323</v>
      </c>
      <c r="B61" s="2" t="s">
        <v>38</v>
      </c>
      <c r="C61" s="2" t="s">
        <v>39</v>
      </c>
      <c r="D61" s="2" t="s">
        <v>166</v>
      </c>
      <c r="E61" s="2" t="s">
        <v>167</v>
      </c>
      <c r="F61" s="10">
        <v>618</v>
      </c>
      <c r="G61" s="10">
        <v>78</v>
      </c>
      <c r="H61" s="11">
        <v>0.12621359223299999</v>
      </c>
      <c r="I61" s="10">
        <v>28</v>
      </c>
      <c r="J61" s="12">
        <v>4.5307443364999998E-2</v>
      </c>
      <c r="K61" s="10">
        <v>25.448</v>
      </c>
      <c r="L61" s="10">
        <v>826</v>
      </c>
      <c r="M61" s="10">
        <v>112</v>
      </c>
      <c r="N61" s="12">
        <v>0.135593220338</v>
      </c>
      <c r="O61" s="10">
        <v>45</v>
      </c>
      <c r="P61" s="12">
        <v>5.4479418885999997E-2</v>
      </c>
      <c r="Q61" s="12">
        <v>0.74818401937000001</v>
      </c>
      <c r="R61" s="12">
        <v>0.69642857142799997</v>
      </c>
      <c r="S61" s="12">
        <v>0.62222222222199997</v>
      </c>
    </row>
    <row r="62" spans="1:19" x14ac:dyDescent="0.25">
      <c r="A62" s="9">
        <v>44323</v>
      </c>
      <c r="B62" s="2" t="s">
        <v>38</v>
      </c>
      <c r="C62" s="2" t="s">
        <v>39</v>
      </c>
      <c r="D62" s="2" t="s">
        <v>168</v>
      </c>
      <c r="E62" s="2" t="s">
        <v>169</v>
      </c>
      <c r="F62" s="10">
        <v>207</v>
      </c>
      <c r="G62" s="10">
        <v>23</v>
      </c>
      <c r="H62" s="11">
        <v>0.111111111111</v>
      </c>
      <c r="I62" s="10">
        <v>13</v>
      </c>
      <c r="J62" s="12">
        <v>6.2801932367000005E-2</v>
      </c>
      <c r="K62" s="10">
        <v>8.7739999999999991</v>
      </c>
      <c r="L62" s="10">
        <v>364</v>
      </c>
      <c r="M62" s="10">
        <v>64</v>
      </c>
      <c r="N62" s="12">
        <v>0.17582417582400001</v>
      </c>
      <c r="O62" s="10">
        <v>21</v>
      </c>
      <c r="P62" s="12">
        <v>5.7692307691999997E-2</v>
      </c>
      <c r="Q62" s="12">
        <v>0.56868131868100003</v>
      </c>
      <c r="R62" s="12">
        <v>0.359375</v>
      </c>
      <c r="S62" s="12">
        <v>0.61904761904700001</v>
      </c>
    </row>
    <row r="63" spans="1:19" x14ac:dyDescent="0.25">
      <c r="A63" s="9">
        <v>44323</v>
      </c>
      <c r="B63" s="2" t="s">
        <v>38</v>
      </c>
      <c r="C63" s="2" t="s">
        <v>39</v>
      </c>
      <c r="D63" s="2" t="s">
        <v>170</v>
      </c>
      <c r="E63" s="2" t="s">
        <v>171</v>
      </c>
      <c r="F63" s="10">
        <v>459</v>
      </c>
      <c r="G63" s="10">
        <v>73</v>
      </c>
      <c r="H63" s="11">
        <v>0.159041394335</v>
      </c>
      <c r="I63" s="10">
        <v>28</v>
      </c>
      <c r="J63" s="12">
        <v>6.1002178648999997E-2</v>
      </c>
      <c r="K63" s="10">
        <v>21.167000000000002</v>
      </c>
      <c r="L63" s="10">
        <v>620</v>
      </c>
      <c r="M63" s="10">
        <v>121</v>
      </c>
      <c r="N63" s="12">
        <v>0.195161290322</v>
      </c>
      <c r="O63" s="10">
        <v>53</v>
      </c>
      <c r="P63" s="12">
        <v>8.5483870966999997E-2</v>
      </c>
      <c r="Q63" s="12">
        <v>0.74032258064500001</v>
      </c>
      <c r="R63" s="12">
        <v>0.60330578512300004</v>
      </c>
      <c r="S63" s="12">
        <v>0.52830188679199996</v>
      </c>
    </row>
    <row r="64" spans="1:19" x14ac:dyDescent="0.25">
      <c r="A64" s="9">
        <v>44323</v>
      </c>
      <c r="B64" s="2" t="s">
        <v>38</v>
      </c>
      <c r="C64" s="2" t="s">
        <v>39</v>
      </c>
      <c r="D64" s="2" t="s">
        <v>172</v>
      </c>
      <c r="E64" s="2" t="s">
        <v>173</v>
      </c>
      <c r="F64" s="10">
        <v>277</v>
      </c>
      <c r="G64" s="10">
        <v>35</v>
      </c>
      <c r="H64" s="11">
        <v>0.12635379061300001</v>
      </c>
      <c r="I64" s="10">
        <v>18</v>
      </c>
      <c r="J64" s="12">
        <v>6.4981949457999996E-2</v>
      </c>
      <c r="K64" s="10">
        <v>12.446</v>
      </c>
      <c r="L64" s="10">
        <v>391</v>
      </c>
      <c r="M64" s="10">
        <v>56</v>
      </c>
      <c r="N64" s="12">
        <v>0.14322250639299999</v>
      </c>
      <c r="O64" s="10">
        <v>19</v>
      </c>
      <c r="P64" s="12">
        <v>4.8593350383E-2</v>
      </c>
      <c r="Q64" s="12">
        <v>0.70843989769799998</v>
      </c>
      <c r="R64" s="12">
        <v>0.625</v>
      </c>
      <c r="S64" s="12">
        <v>0.94736842105200003</v>
      </c>
    </row>
    <row r="65" spans="1:19" x14ac:dyDescent="0.25">
      <c r="A65" s="9">
        <v>44323</v>
      </c>
      <c r="B65" s="2" t="s">
        <v>38</v>
      </c>
      <c r="C65" s="2" t="s">
        <v>39</v>
      </c>
      <c r="D65" s="2" t="s">
        <v>174</v>
      </c>
      <c r="E65" s="2" t="s">
        <v>175</v>
      </c>
      <c r="F65" s="10">
        <v>387</v>
      </c>
      <c r="G65" s="10">
        <v>70</v>
      </c>
      <c r="H65" s="11">
        <v>0.180878552971</v>
      </c>
      <c r="I65" s="10">
        <v>23</v>
      </c>
      <c r="J65" s="12">
        <v>5.9431524547E-2</v>
      </c>
      <c r="K65" s="10">
        <v>19.869</v>
      </c>
      <c r="L65" s="10">
        <v>497</v>
      </c>
      <c r="M65" s="10">
        <v>84</v>
      </c>
      <c r="N65" s="12">
        <v>0.16901408450700001</v>
      </c>
      <c r="O65" s="10">
        <v>27</v>
      </c>
      <c r="P65" s="12">
        <v>5.4325955734000002E-2</v>
      </c>
      <c r="Q65" s="12">
        <v>0.77867203219299996</v>
      </c>
      <c r="R65" s="12">
        <v>0.83333333333299997</v>
      </c>
      <c r="S65" s="12">
        <v>0.85185185185099999</v>
      </c>
    </row>
    <row r="66" spans="1:19" x14ac:dyDescent="0.25">
      <c r="A66" s="9">
        <v>44323</v>
      </c>
      <c r="B66" s="2" t="s">
        <v>40</v>
      </c>
      <c r="C66" s="2" t="s">
        <v>41</v>
      </c>
      <c r="D66" s="2" t="s">
        <v>176</v>
      </c>
      <c r="E66" s="2" t="s">
        <v>177</v>
      </c>
      <c r="F66" s="10">
        <v>66</v>
      </c>
      <c r="G66" s="10">
        <v>12</v>
      </c>
      <c r="H66" s="11">
        <v>0.181818181818</v>
      </c>
      <c r="I66" s="10">
        <v>6</v>
      </c>
      <c r="J66" s="12">
        <v>9.0909090908999998E-2</v>
      </c>
      <c r="K66" s="10">
        <v>2.3639999999999999</v>
      </c>
      <c r="L66" s="10">
        <v>143</v>
      </c>
      <c r="M66" s="10">
        <v>33</v>
      </c>
      <c r="N66" s="12">
        <v>0.23076923076899999</v>
      </c>
      <c r="O66" s="10">
        <v>19</v>
      </c>
      <c r="P66" s="12">
        <v>0.132867132867</v>
      </c>
      <c r="Q66" s="12">
        <v>0.46153846153799999</v>
      </c>
      <c r="R66" s="12">
        <v>0.36363636363599999</v>
      </c>
      <c r="S66" s="12">
        <v>0.31578947368400001</v>
      </c>
    </row>
    <row r="67" spans="1:19" x14ac:dyDescent="0.25">
      <c r="A67" s="9">
        <v>44323</v>
      </c>
      <c r="B67" s="2" t="s">
        <v>40</v>
      </c>
      <c r="C67" s="2" t="s">
        <v>41</v>
      </c>
      <c r="D67" s="2" t="s">
        <v>178</v>
      </c>
      <c r="E67" s="2" t="s">
        <v>179</v>
      </c>
      <c r="F67" s="10">
        <v>691</v>
      </c>
      <c r="G67" s="10">
        <v>90</v>
      </c>
      <c r="H67" s="11">
        <v>0.13024602026000001</v>
      </c>
      <c r="I67" s="10">
        <v>26</v>
      </c>
      <c r="J67" s="12">
        <v>3.7626628075000002E-2</v>
      </c>
      <c r="K67" s="10">
        <v>31.538</v>
      </c>
      <c r="L67" s="10">
        <v>1159</v>
      </c>
      <c r="M67" s="10">
        <v>142</v>
      </c>
      <c r="N67" s="12">
        <v>0.122519413287</v>
      </c>
      <c r="O67" s="10">
        <v>48</v>
      </c>
      <c r="P67" s="12">
        <v>4.1415012942E-2</v>
      </c>
      <c r="Q67" s="12">
        <v>0.59620362381299996</v>
      </c>
      <c r="R67" s="12">
        <v>0.63380281690100004</v>
      </c>
      <c r="S67" s="12">
        <v>0.54166666666600005</v>
      </c>
    </row>
    <row r="68" spans="1:19" x14ac:dyDescent="0.25">
      <c r="A68" s="9">
        <v>44323</v>
      </c>
      <c r="B68" s="2" t="s">
        <v>40</v>
      </c>
      <c r="C68" s="2" t="s">
        <v>41</v>
      </c>
      <c r="D68" s="2" t="s">
        <v>180</v>
      </c>
      <c r="E68" s="2" t="s">
        <v>181</v>
      </c>
      <c r="F68" s="10">
        <v>244</v>
      </c>
      <c r="G68" s="10">
        <v>38</v>
      </c>
      <c r="H68" s="11">
        <v>0.15573770491799999</v>
      </c>
      <c r="I68" s="10">
        <v>13</v>
      </c>
      <c r="J68" s="12">
        <v>5.3278688524000001E-2</v>
      </c>
      <c r="K68" s="10">
        <v>11.436999999999999</v>
      </c>
      <c r="L68" s="10">
        <v>471</v>
      </c>
      <c r="M68" s="10">
        <v>85</v>
      </c>
      <c r="N68" s="12">
        <v>0.18046709129499999</v>
      </c>
      <c r="O68" s="10">
        <v>38</v>
      </c>
      <c r="P68" s="12">
        <v>8.0679405519999997E-2</v>
      </c>
      <c r="Q68" s="12">
        <v>0.51804670912899997</v>
      </c>
      <c r="R68" s="12">
        <v>0.447058823529</v>
      </c>
      <c r="S68" s="12">
        <v>0.34210526315700002</v>
      </c>
    </row>
    <row r="69" spans="1:19" x14ac:dyDescent="0.25">
      <c r="A69" s="9">
        <v>44323</v>
      </c>
      <c r="B69" s="2" t="s">
        <v>40</v>
      </c>
      <c r="C69" s="2" t="s">
        <v>41</v>
      </c>
      <c r="D69" s="2" t="s">
        <v>182</v>
      </c>
      <c r="E69" s="2" t="s">
        <v>183</v>
      </c>
      <c r="F69" s="10">
        <v>275</v>
      </c>
      <c r="G69" s="10">
        <v>41</v>
      </c>
      <c r="H69" s="11">
        <v>0.14909090909</v>
      </c>
      <c r="I69" s="10">
        <v>14</v>
      </c>
      <c r="J69" s="12">
        <v>5.0909090908999997E-2</v>
      </c>
      <c r="K69" s="10">
        <v>13.250999999999999</v>
      </c>
      <c r="L69" s="10">
        <v>642</v>
      </c>
      <c r="M69" s="10">
        <v>83</v>
      </c>
      <c r="N69" s="12">
        <v>0.12928348909599999</v>
      </c>
      <c r="O69" s="10">
        <v>26</v>
      </c>
      <c r="P69" s="12">
        <v>4.0498442367000002E-2</v>
      </c>
      <c r="Q69" s="12">
        <v>0.42834890965700001</v>
      </c>
      <c r="R69" s="12">
        <v>0.49397590361400001</v>
      </c>
      <c r="S69" s="12">
        <v>0.53846153846099998</v>
      </c>
    </row>
    <row r="70" spans="1:19" x14ac:dyDescent="0.25">
      <c r="A70" s="9">
        <v>44323</v>
      </c>
      <c r="B70" s="2" t="s">
        <v>40</v>
      </c>
      <c r="C70" s="2" t="s">
        <v>41</v>
      </c>
      <c r="D70" s="2" t="s">
        <v>184</v>
      </c>
      <c r="E70" s="2" t="s">
        <v>185</v>
      </c>
      <c r="F70" s="10">
        <v>344</v>
      </c>
      <c r="G70" s="10">
        <v>63</v>
      </c>
      <c r="H70" s="11">
        <v>0.183139534883</v>
      </c>
      <c r="I70" s="10">
        <v>17</v>
      </c>
      <c r="J70" s="12">
        <v>4.9418604651000002E-2</v>
      </c>
      <c r="K70" s="10">
        <v>19.620999999999999</v>
      </c>
      <c r="L70" s="10">
        <v>522</v>
      </c>
      <c r="M70" s="10">
        <v>58</v>
      </c>
      <c r="N70" s="12">
        <v>0.111111111111</v>
      </c>
      <c r="O70" s="10">
        <v>9</v>
      </c>
      <c r="P70" s="12">
        <v>1.7241379309999999E-2</v>
      </c>
      <c r="Q70" s="12">
        <v>0.65900383141700003</v>
      </c>
      <c r="R70" s="12">
        <v>1.0862068965509999</v>
      </c>
      <c r="S70" s="12">
        <v>1.888888888888</v>
      </c>
    </row>
    <row r="71" spans="1:19" x14ac:dyDescent="0.25">
      <c r="A71" s="9">
        <v>44323</v>
      </c>
      <c r="B71" s="2" t="s">
        <v>42</v>
      </c>
      <c r="C71" s="2" t="s">
        <v>43</v>
      </c>
      <c r="D71" s="2" t="s">
        <v>186</v>
      </c>
      <c r="E71" s="2" t="s">
        <v>187</v>
      </c>
      <c r="F71" s="10">
        <v>287</v>
      </c>
      <c r="G71" s="10">
        <v>41</v>
      </c>
      <c r="H71" s="11">
        <v>0.14285714285699999</v>
      </c>
      <c r="I71" s="10">
        <v>15</v>
      </c>
      <c r="J71" s="12">
        <v>5.2264808362000002E-2</v>
      </c>
      <c r="K71" s="10">
        <v>12.534000000000001</v>
      </c>
      <c r="L71" s="10">
        <v>444</v>
      </c>
      <c r="M71" s="10">
        <v>68</v>
      </c>
      <c r="N71" s="12">
        <v>0.15315315315299999</v>
      </c>
      <c r="O71" s="10">
        <v>23</v>
      </c>
      <c r="P71" s="12">
        <v>5.1801801800999997E-2</v>
      </c>
      <c r="Q71" s="12">
        <v>0.64639639639599999</v>
      </c>
      <c r="R71" s="12">
        <v>0.60294117647000001</v>
      </c>
      <c r="S71" s="12">
        <v>0.65217391304299999</v>
      </c>
    </row>
    <row r="72" spans="1:19" x14ac:dyDescent="0.25">
      <c r="A72" s="9">
        <v>44323</v>
      </c>
      <c r="B72" s="2" t="s">
        <v>42</v>
      </c>
      <c r="C72" s="2" t="s">
        <v>43</v>
      </c>
      <c r="D72" s="2" t="s">
        <v>188</v>
      </c>
      <c r="E72" s="2" t="s">
        <v>189</v>
      </c>
      <c r="F72" s="10">
        <v>395</v>
      </c>
      <c r="G72" s="10">
        <v>49</v>
      </c>
      <c r="H72" s="11">
        <v>0.12405063291100001</v>
      </c>
      <c r="I72" s="10">
        <v>17</v>
      </c>
      <c r="J72" s="12">
        <v>4.3037974683000003E-2</v>
      </c>
      <c r="K72" s="10">
        <v>15.278</v>
      </c>
      <c r="L72" s="10">
        <v>709</v>
      </c>
      <c r="M72" s="10">
        <v>116</v>
      </c>
      <c r="N72" s="12">
        <v>0.163610719322</v>
      </c>
      <c r="O72" s="10">
        <v>49</v>
      </c>
      <c r="P72" s="12">
        <v>6.9111424540999999E-2</v>
      </c>
      <c r="Q72" s="12">
        <v>0.55712270803899999</v>
      </c>
      <c r="R72" s="12">
        <v>0.42241379310299998</v>
      </c>
      <c r="S72" s="12">
        <v>0.34693877551000002</v>
      </c>
    </row>
    <row r="73" spans="1:19" x14ac:dyDescent="0.25">
      <c r="A73" s="9">
        <v>44323</v>
      </c>
      <c r="B73" s="2" t="s">
        <v>42</v>
      </c>
      <c r="C73" s="2" t="s">
        <v>43</v>
      </c>
      <c r="D73" s="2" t="s">
        <v>190</v>
      </c>
      <c r="E73" s="2" t="s">
        <v>191</v>
      </c>
      <c r="F73" s="10">
        <v>618</v>
      </c>
      <c r="G73" s="10">
        <v>85</v>
      </c>
      <c r="H73" s="11">
        <v>0.13754045307400001</v>
      </c>
      <c r="I73" s="10">
        <v>32</v>
      </c>
      <c r="J73" s="12">
        <v>5.1779935275000001E-2</v>
      </c>
      <c r="K73" s="10">
        <v>30.152000000000001</v>
      </c>
      <c r="L73" s="10">
        <v>940</v>
      </c>
      <c r="M73" s="10">
        <v>155</v>
      </c>
      <c r="N73" s="12">
        <v>0.164893617021</v>
      </c>
      <c r="O73" s="10">
        <v>73</v>
      </c>
      <c r="P73" s="12">
        <v>7.7659574467999995E-2</v>
      </c>
      <c r="Q73" s="12">
        <v>0.65744680851000004</v>
      </c>
      <c r="R73" s="12">
        <v>0.54838709677399999</v>
      </c>
      <c r="S73" s="12">
        <v>0.43835616438300001</v>
      </c>
    </row>
    <row r="74" spans="1:19" x14ac:dyDescent="0.25">
      <c r="A74" s="9">
        <v>44323</v>
      </c>
      <c r="B74" s="2" t="s">
        <v>42</v>
      </c>
      <c r="C74" s="2" t="s">
        <v>43</v>
      </c>
      <c r="D74" s="2" t="s">
        <v>192</v>
      </c>
      <c r="E74" s="2" t="s">
        <v>193</v>
      </c>
      <c r="F74" s="10">
        <v>858</v>
      </c>
      <c r="G74" s="10">
        <v>129</v>
      </c>
      <c r="H74" s="11">
        <v>0.150349650349</v>
      </c>
      <c r="I74" s="10">
        <v>59</v>
      </c>
      <c r="J74" s="12">
        <v>6.8764568764E-2</v>
      </c>
      <c r="K74" s="10">
        <v>37.253</v>
      </c>
      <c r="L74" s="10">
        <v>1207</v>
      </c>
      <c r="M74" s="10">
        <v>199</v>
      </c>
      <c r="N74" s="12">
        <v>0.164871582435</v>
      </c>
      <c r="O74" s="10">
        <v>85</v>
      </c>
      <c r="P74" s="12">
        <v>7.0422535211000004E-2</v>
      </c>
      <c r="Q74" s="12">
        <v>0.71085335542600003</v>
      </c>
      <c r="R74" s="12">
        <v>0.64824120603000002</v>
      </c>
      <c r="S74" s="12">
        <v>0.69411764705800005</v>
      </c>
    </row>
    <row r="75" spans="1:19" x14ac:dyDescent="0.25">
      <c r="A75" s="9">
        <v>44323</v>
      </c>
      <c r="B75" s="2" t="s">
        <v>44</v>
      </c>
      <c r="C75" s="2" t="s">
        <v>45</v>
      </c>
      <c r="D75" s="2" t="s">
        <v>194</v>
      </c>
      <c r="E75" s="2" t="s">
        <v>195</v>
      </c>
      <c r="F75" s="10">
        <v>216</v>
      </c>
      <c r="G75" s="10">
        <v>30</v>
      </c>
      <c r="H75" s="11">
        <v>0.13888888888799999</v>
      </c>
      <c r="I75" s="10">
        <v>10</v>
      </c>
      <c r="J75" s="12">
        <v>4.6296296296000003E-2</v>
      </c>
      <c r="K75" s="10">
        <v>9.4060000000000006</v>
      </c>
      <c r="L75" s="10">
        <v>377</v>
      </c>
      <c r="M75" s="10">
        <v>55</v>
      </c>
      <c r="N75" s="12">
        <v>0.14588859416399999</v>
      </c>
      <c r="O75" s="10">
        <v>24</v>
      </c>
      <c r="P75" s="12">
        <v>6.3660477453000006E-2</v>
      </c>
      <c r="Q75" s="12">
        <v>0.57294429708200001</v>
      </c>
      <c r="R75" s="12">
        <v>0.54545454545399996</v>
      </c>
      <c r="S75" s="12">
        <v>0.416666666666</v>
      </c>
    </row>
    <row r="76" spans="1:19" x14ac:dyDescent="0.25">
      <c r="A76" s="9">
        <v>44323</v>
      </c>
      <c r="B76" s="2" t="s">
        <v>44</v>
      </c>
      <c r="C76" s="2" t="s">
        <v>45</v>
      </c>
      <c r="D76" s="2" t="s">
        <v>196</v>
      </c>
      <c r="E76" s="2" t="s">
        <v>197</v>
      </c>
      <c r="F76" s="10">
        <v>622</v>
      </c>
      <c r="G76" s="10">
        <v>91</v>
      </c>
      <c r="H76" s="11">
        <v>0.14630225080299999</v>
      </c>
      <c r="I76" s="10">
        <v>32</v>
      </c>
      <c r="J76" s="12">
        <v>5.1446945336999998E-2</v>
      </c>
      <c r="K76" s="10">
        <v>29.215</v>
      </c>
      <c r="L76" s="10">
        <v>1041</v>
      </c>
      <c r="M76" s="10">
        <v>151</v>
      </c>
      <c r="N76" s="12">
        <v>0.14505283381299999</v>
      </c>
      <c r="O76" s="10">
        <v>57</v>
      </c>
      <c r="P76" s="12">
        <v>5.4755043226999998E-2</v>
      </c>
      <c r="Q76" s="12">
        <v>0.59750240153599998</v>
      </c>
      <c r="R76" s="12">
        <v>0.60264900662200005</v>
      </c>
      <c r="S76" s="12">
        <v>0.56140350877099998</v>
      </c>
    </row>
    <row r="77" spans="1:19" x14ac:dyDescent="0.25">
      <c r="A77" s="9">
        <v>44323</v>
      </c>
      <c r="B77" s="2" t="s">
        <v>44</v>
      </c>
      <c r="C77" s="2" t="s">
        <v>45</v>
      </c>
      <c r="D77" s="2" t="s">
        <v>198</v>
      </c>
      <c r="E77" s="2" t="s">
        <v>199</v>
      </c>
      <c r="F77" s="10">
        <v>750</v>
      </c>
      <c r="G77" s="10">
        <v>127</v>
      </c>
      <c r="H77" s="11">
        <v>0.16933333333299999</v>
      </c>
      <c r="I77" s="10">
        <v>44</v>
      </c>
      <c r="J77" s="12">
        <v>5.8666666665999997E-2</v>
      </c>
      <c r="K77" s="10">
        <v>38.122</v>
      </c>
      <c r="L77" s="10">
        <v>905</v>
      </c>
      <c r="M77" s="10">
        <v>147</v>
      </c>
      <c r="N77" s="12">
        <v>0.16243093922599999</v>
      </c>
      <c r="O77" s="10">
        <v>64</v>
      </c>
      <c r="P77" s="12">
        <v>7.0718232044000004E-2</v>
      </c>
      <c r="Q77" s="12">
        <v>0.828729281767</v>
      </c>
      <c r="R77" s="12">
        <v>0.86394557823100004</v>
      </c>
      <c r="S77" s="12">
        <v>0.6875</v>
      </c>
    </row>
    <row r="78" spans="1:19" x14ac:dyDescent="0.25">
      <c r="A78" s="9">
        <v>44323</v>
      </c>
      <c r="B78" s="2" t="s">
        <v>44</v>
      </c>
      <c r="C78" s="2" t="s">
        <v>45</v>
      </c>
      <c r="D78" s="2" t="s">
        <v>200</v>
      </c>
      <c r="E78" s="2" t="s">
        <v>201</v>
      </c>
      <c r="F78" s="10">
        <v>423</v>
      </c>
      <c r="G78" s="10">
        <v>55</v>
      </c>
      <c r="H78" s="11">
        <v>0.130023640661</v>
      </c>
      <c r="I78" s="10">
        <v>17</v>
      </c>
      <c r="J78" s="12">
        <v>4.0189125295000003E-2</v>
      </c>
      <c r="K78" s="10">
        <v>17.309000000000001</v>
      </c>
      <c r="L78" s="10">
        <v>743</v>
      </c>
      <c r="M78" s="10">
        <v>125</v>
      </c>
      <c r="N78" s="12">
        <v>0.16823687752300001</v>
      </c>
      <c r="O78" s="10">
        <v>42</v>
      </c>
      <c r="P78" s="12">
        <v>5.6527590847E-2</v>
      </c>
      <c r="Q78" s="12">
        <v>0.56931359353900002</v>
      </c>
      <c r="R78" s="12">
        <v>0.44</v>
      </c>
      <c r="S78" s="12">
        <v>0.40476190476099999</v>
      </c>
    </row>
    <row r="79" spans="1:19" x14ac:dyDescent="0.25">
      <c r="A79" s="9">
        <v>44323</v>
      </c>
      <c r="B79" s="2" t="s">
        <v>44</v>
      </c>
      <c r="C79" s="2" t="s">
        <v>45</v>
      </c>
      <c r="D79" s="2" t="s">
        <v>202</v>
      </c>
      <c r="E79" s="2" t="s">
        <v>203</v>
      </c>
      <c r="F79" s="10">
        <v>555</v>
      </c>
      <c r="G79" s="10">
        <v>87</v>
      </c>
      <c r="H79" s="11">
        <v>0.15675675675600001</v>
      </c>
      <c r="I79" s="10">
        <v>26</v>
      </c>
      <c r="J79" s="12">
        <v>4.6846846845999997E-2</v>
      </c>
      <c r="K79" s="10">
        <v>27.609000000000002</v>
      </c>
      <c r="L79" s="10">
        <v>698</v>
      </c>
      <c r="M79" s="10">
        <v>114</v>
      </c>
      <c r="N79" s="12">
        <v>0.16332378223399999</v>
      </c>
      <c r="O79" s="10">
        <v>42</v>
      </c>
      <c r="P79" s="12">
        <v>6.0171919769999999E-2</v>
      </c>
      <c r="Q79" s="12">
        <v>0.79512893982800004</v>
      </c>
      <c r="R79" s="12">
        <v>0.76315789473600004</v>
      </c>
      <c r="S79" s="12">
        <v>0.61904761904700001</v>
      </c>
    </row>
    <row r="80" spans="1:19" x14ac:dyDescent="0.25">
      <c r="A80" s="9">
        <v>44323</v>
      </c>
      <c r="B80" s="2" t="s">
        <v>44</v>
      </c>
      <c r="C80" s="2" t="s">
        <v>45</v>
      </c>
      <c r="D80" s="2" t="s">
        <v>204</v>
      </c>
      <c r="E80" s="2" t="s">
        <v>205</v>
      </c>
      <c r="F80" s="10">
        <v>1096</v>
      </c>
      <c r="G80" s="10">
        <v>138</v>
      </c>
      <c r="H80" s="11">
        <v>0.12591240875900001</v>
      </c>
      <c r="I80" s="10">
        <v>48</v>
      </c>
      <c r="J80" s="12">
        <v>4.3795620436999999E-2</v>
      </c>
      <c r="K80" s="10">
        <v>47.209000000000003</v>
      </c>
      <c r="L80" s="10">
        <v>1542</v>
      </c>
      <c r="M80" s="10">
        <v>221</v>
      </c>
      <c r="N80" s="12">
        <v>0.14332036316399999</v>
      </c>
      <c r="O80" s="10">
        <v>95</v>
      </c>
      <c r="P80" s="12">
        <v>6.1608300907000001E-2</v>
      </c>
      <c r="Q80" s="12">
        <v>0.710765239948</v>
      </c>
      <c r="R80" s="12">
        <v>0.62443438914000005</v>
      </c>
      <c r="S80" s="12">
        <v>0.505263157894</v>
      </c>
    </row>
    <row r="81" spans="1:19" x14ac:dyDescent="0.25">
      <c r="A81" s="9">
        <v>44323</v>
      </c>
      <c r="B81" s="2" t="s">
        <v>46</v>
      </c>
      <c r="C81" s="2" t="s">
        <v>47</v>
      </c>
      <c r="D81" s="2" t="s">
        <v>206</v>
      </c>
      <c r="E81" s="2" t="s">
        <v>47</v>
      </c>
      <c r="F81" s="10">
        <v>34</v>
      </c>
      <c r="G81" s="10">
        <v>1</v>
      </c>
      <c r="H81" s="11">
        <v>2.9411764704999999E-2</v>
      </c>
      <c r="I81" s="10">
        <v>0</v>
      </c>
      <c r="J81" s="12">
        <v>0</v>
      </c>
      <c r="K81" s="10">
        <v>1.0309999999999999</v>
      </c>
      <c r="L81" s="10">
        <v>64</v>
      </c>
      <c r="M81" s="10">
        <v>1</v>
      </c>
      <c r="N81" s="12">
        <v>1.5625E-2</v>
      </c>
      <c r="O81" s="10">
        <v>1</v>
      </c>
      <c r="P81" s="12">
        <v>1.5625E-2</v>
      </c>
      <c r="Q81" s="12">
        <v>0.53125</v>
      </c>
      <c r="R81" s="12">
        <v>1</v>
      </c>
      <c r="S81" s="12">
        <v>0</v>
      </c>
    </row>
    <row r="82" spans="1:19" hidden="1" x14ac:dyDescent="0.25"/>
    <row r="83" spans="1:19" ht="21" x14ac:dyDescent="0.25">
      <c r="E83" s="13" t="s">
        <v>207</v>
      </c>
      <c r="F83" s="14">
        <f>SUBTOTAL(109,F4:F81)</f>
        <v>26223</v>
      </c>
      <c r="G83" s="14">
        <f>SUBTOTAL(109,G4:G81)</f>
        <v>3485</v>
      </c>
      <c r="H83" s="14"/>
      <c r="I83" s="14">
        <f t="shared" ref="I83:K83" si="0">SUBTOTAL(109,I4:I81)</f>
        <v>1190</v>
      </c>
      <c r="J83" s="14"/>
      <c r="K83" s="14">
        <f t="shared" si="0"/>
        <v>1180.3940000000002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G A A B Q S w M E F A A C A A g A J p a o U j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J p a o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W q F J u N w V 3 d g M A A G 4 e A A A T A B w A R m 9 y b X V s Y X M v U 2 V j d G l v b j E u b S C i G A A o o B Q A A A A A A A A A A A A A A A A A A A A A A A A A A A D t V 8 1 u 2 k A Q v i P x D i t y i F 0 5 r k 0 g j t Q Q i R Q U U a S g B q q q u a y M v S k b j N f y 2 r Q Q 5 U n 6 L D 2 1 D 9 b 1 2 i Y Q b O P 8 V W 5 l h M D j W c 9 8 M 7 O e 2 Y 8 i w 8 P E B s P w X 3 1 X r V Q r d K K 7 y A Q d 4 u l L F b S A h b x q B b D P l e m S G 3 Z j Y I 4 N + a O P 3 I V Q M 6 n d M h y q H K q y v 8 R U N p Y 1 C d T 2 B O t a 5 D 8 U W c w 2 6 L R H 3 X a n I 3 T a X y R w o E r A 0 K k n n H d H g U I Q g U 6 B q X t I j K / 8 m Q R 0 + b w 7 g P 3 L 9 o f + o M N F R G D f 1 W + k 0 L I / E 3 Q Z 2 w Y 2 k W 0 g t W H a m D + + e U s C S Q v h H E 2 P m g n L Q 0 X o g W F E 4 N s E 2 Y k m R J Y J B X i B W g H I Y k t V W X m T 4 e x t s h V k m x E M t Q G P m t B B r g G 5 l B 5 n Y F F L g 6 + 9 A n w t H 3 w t D b 6 L 6 R R O C H V U J b D I 9 X G 9 U n T Q I Q b y k n P Q h P X j 7 X J H d 7 c r H i k S i 7 6 h 2 5 W 4 l d 8 8 u d v 0 u p W + l a 2 1 D D b r x x t b g M m Z C U j c B x u 6 1 4 o o a U O k R a Q l R Z Q L 0 v 7 B f q 4 t m g 9 L A 8 7 p I w D E 2 y U / j B 2 l j g 3 e Q 2 K 1 f g o q 7 d G o M s o V G 7 x H p a 2 h 4 q C u X T L j F 0 L U z n v D C 9 k m 8 8 V E p x O J S 5 + 7 Z 7 B z B n n r Z m / u E n t 4 j r 2 F F O j 0 q e f r F v N E P a a m E q Z 2 2 N p Z L w 9 a O 5 f j 3 s 6 t O W R i 6 X M c C g y f x K b P g / R k O D 1 t P R g 3 j a x 5 w 8 L O M n a y Y U v J s M R r o Y a 1 U N b S u T 6 M C h 9 E Y C l K + m n r q J k n q O T W W f D Q t N y h b f f Q Q o d 2 w o o W i 8 F Q h R N M P e J i B D A F t m 9 Z U c + Q l X q d x w X C T / E j 4 / s x V 2 i H S n M 9 N F 5 h r o + K n H L i e E a d W f t + q W x k Z 3 b H p o 2 P Q P 9 A J I / s N J n n t M L H t 7 v d b E z j 1 d Q F l J k Z k + 8 y + 5 H n s D f s X U B H N z C y P Q z D u R q Y Y X 7 4 I y w Z L s o K g L 8 p x A v f h h j h c 1 9 S U e f O v 7 r E d 8 B 4 k U 7 c + D L i m s j d W l Y T p Z B k 7 t W u Z r 9 / 2 O z 7 6 y f w F k 6 N n X R G + t h C 8 s j V b X p N 3 N l 7 Y v k z e 7 R w E B U 4 J 5 V u b 2 s c P e O e 7 B H E c d 3 d i d U K t l O s b j H d + t O Y 7 o v y 2 0 i M r 8 n U R X Q t h Y N A L s l v S X 5 L 8 l u S 3 5 L 8 / g f k l 5 g S W L 9 x L w 3 i 3 h + T 4 7 D 5 l + y 4 U G y k Z M c l O y 5 I Z C U 7 L t l x y Y 6 L y 4 5 D 5 8 N P Z 8 P R Z e / i X O B D v n / Z H Q Z D X p W a Y m u N D S b x 6 d X i W A 4 P B M k s M o V s x 4 y S 6 / 4 6 5 f 4 D U E s B A i 0 A F A A C A A g A J p a o U j 4 U H s O k A A A A 9 Q A A A B I A A A A A A A A A A A A A A A A A A A A A A E N v b m Z p Z y 9 Q Y W N r Y W d l L n h t b F B L A Q I t A B Q A A g A I A C a W q F I P y u m r p A A A A O k A A A A T A A A A A A A A A A A A A A A A A P A A A A B b Q 2 9 u d G V u d F 9 U e X B l c 1 0 u e G 1 s U E s B A i 0 A F A A C A A g A J p a o U m 4 3 B X d 2 A w A A b h 4 A A B M A A A A A A A A A A A A A A A A A 4 Q E A A E Z v c m 1 1 b G F z L 1 N l Y 3 R p b 2 4 x L m 1 Q S w U G A A A A A A M A A w D C A A A A p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y M A A A A A A A B 9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S 3 J h a i A t I G F 1 d G 9 t Y X Q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F 1 Z X J 5 S U Q i I F Z h b H V l P S J z Z G J l M W J m Y T A t Y m Q x M i 0 0 N D B h L T k 5 N m E t N z c 2 O D V k Y z J h N z I 3 I i A v P j x F b n R y e S B U e X B l P S J G a W x s T G F z d F V w Z G F 0 Z W Q i I F Z h b H V l P S J k M j A y M S 0 w N S 0 w O F Q x N j o 0 O D o 1 N S 4 2 N T A y N j E 5 W i I g L z 4 8 R W 5 0 c n k g V H l w Z T 0 i R m l s b E N v b H V t b l R 5 c G V z I i B W Y W x 1 Z T 0 i c 0 N R W U d B Z 0 l F Q W d R R U F n S U V B Z 1 F F Q k F R P S I g L z 4 8 R W 5 0 c n k g V H l w Z T 0 i R m l s b E V y c m 9 y Q 2 9 1 b n Q i I F Z h b H V l P S J s M C I g L z 4 8 R W 5 0 c n k g V H l w Z T 0 i R m l s b E N v b H V t b k 5 h b W V z I i B W Y W x 1 Z T 0 i c 1 s m c X V v d D t k Y X R 1 b S Z x d W 9 0 O y w m c X V v d D t H R U 9 f S 1 J B S k t P R C Z x d W 9 0 O y w m c X V v d D t H Z W 9 f S 3 J h a i Z x d W 9 0 O y w m c X V v d D t p b m N p Z G V u Y 2 U x N G R u a S Z x d W 9 0 O y w m c X V v d D t p b m N p Z G V u Y 2 U x N G R u a V 9 2 Z W s 2 N S Z x d W 9 0 O y w m c X V v d D t p b m M x N F 8 2 N V 9 w Z X J j X 2 l u Y z E 0 J n F 1 b 3 Q 7 L C Z x d W 9 0 O 2 l u Y 2 l k Z W 5 j Z T E 0 Z G 5 p X 3 Z l a z c 1 J n F 1 b 3 Q 7 L C Z x d W 9 0 O 2 l u Y z E 0 X z c 1 X 3 B l c m N f a W 5 j M T Q m c X V v d D s s J n F 1 b 3 Q 7 c m l z a 1 9 o b 3 N w M T B k b m l f a W 5 j M T R k b m l f c G 9 j Z X Q m c X V v d D s s J n F 1 b 3 Q 7 a W 5 j a W R l b m N l M T V f M j h k b m k m c X V v d D s s J n F 1 b 3 Q 7 a W 5 j a W R l b m N l M T V f M j h k b m l f d m V r N j U m c X V v d D s s J n F 1 b 3 Q 7 a W 5 j M T U y O F 8 2 N V 9 w Z X J j X 2 l u Y z E 1 M j g m c X V v d D s s J n F 1 b 3 Q 7 a W 5 j a W R l b m N l M T V f M j h k b m l f d m V r N z U m c X V v d D s s J n F 1 b 3 Q 7 a W 5 j M T U y O F 8 3 N V 9 w Z X J j X 2 l u Y z E 1 M j g m c X V v d D s s J n F 1 b 3 Q 7 a W 5 j M T R f d n M x N T I 4 J n F 1 b 3 Q 7 L C Z x d W 9 0 O 2 l u Y z Y 1 X z E 0 X 3 Z z M T U y O C Z x d W 9 0 O y w m c X V v d D t p b m M 3 N V 8 x N F 9 2 c z E 1 M j g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F 0 d W 0 s M H 0 m c X V v d D s s J n F 1 b 3 Q 7 U 2 V j d G l v b j E v R G 9 0 Y X o x L 1 p k c m 9 q L n t H R U 9 f S 1 J B S k t P R C w x f S Z x d W 9 0 O y w m c X V v d D t T Z W N 0 a W 9 u M S 9 E b 3 R h e j E v W m R y b 2 o u e 0 d l b 1 9 L c m F q L D J 9 J n F 1 b 3 Q 7 L C Z x d W 9 0 O 1 N l Y 3 R p b 2 4 x L 0 R v d G F 6 M S 9 a Z H J v a i 5 7 a W 5 j a W R l b m N l M T R k b m k s M 3 0 m c X V v d D s s J n F 1 b 3 Q 7 U 2 V j d G l v b j E v R G 9 0 Y X o x L 1 p k c m 9 q L n t p b m N p Z G V u Y 2 U x N G R u a V 9 2 Z W s 2 N S w 0 f S Z x d W 9 0 O y w m c X V v d D t T Z W N 0 a W 9 u M S 9 E b 3 R h e j E v W m R y b 2 o u e 2 l u Y z E 0 X z Y 1 X 3 B l c m N f a W 5 j M T Q s N X 0 m c X V v d D s s J n F 1 b 3 Q 7 U 2 V j d G l v b j E v R G 9 0 Y X o x L 1 p k c m 9 q L n t p b m N p Z G V u Y 2 U x N G R u a V 9 2 Z W s 3 N S w 2 f S Z x d W 9 0 O y w m c X V v d D t T Z W N 0 a W 9 u M S 9 E b 3 R h e j E v W m R y b 2 o u e 2 l u Y z E 0 X z c 1 X 3 B l c m N f a W 5 j M T Q s N 3 0 m c X V v d D s s J n F 1 b 3 Q 7 U 2 V j d G l v b j E v R G 9 0 Y X o x L 1 p k c m 9 q L n t y a X N r X 2 h v c 3 A x M G R u a V 9 p b m M x N G R u a V 9 w b 2 N l d C w 4 f S Z x d W 9 0 O y w m c X V v d D t T Z W N 0 a W 9 u M S 9 E b 3 R h e j E v W m R y b 2 o u e 2 l u Y 2 l k Z W 5 j Z T E 1 X z I 4 Z G 5 p L D l 9 J n F 1 b 3 Q 7 L C Z x d W 9 0 O 1 N l Y 3 R p b 2 4 x L 0 R v d G F 6 M S 9 a Z H J v a i 5 7 a W 5 j a W R l b m N l M T V f M j h k b m l f d m V r N j U s M T B 9 J n F 1 b 3 Q 7 L C Z x d W 9 0 O 1 N l Y 3 R p b 2 4 x L 0 R v d G F 6 M S 9 a Z H J v a i 5 7 a W 5 j M T U y O F 8 2 N V 9 w Z X J j X 2 l u Y z E 1 M j g s M T F 9 J n F 1 b 3 Q 7 L C Z x d W 9 0 O 1 N l Y 3 R p b 2 4 x L 0 R v d G F 6 M S 9 a Z H J v a i 5 7 a W 5 j a W R l b m N l M T V f M j h k b m l f d m V r N z U s M T J 9 J n F 1 b 3 Q 7 L C Z x d W 9 0 O 1 N l Y 3 R p b 2 4 x L 0 R v d G F 6 M S 9 a Z H J v a i 5 7 a W 5 j M T U y O F 8 3 N V 9 w Z X J j X 2 l u Y z E 1 M j g s M T N 9 J n F 1 b 3 Q 7 L C Z x d W 9 0 O 1 N l Y 3 R p b 2 4 x L 0 R v d G F 6 M S 9 a Z H J v a i 5 7 a W 5 j M T R f d n M x N T I 4 L D E 0 f S Z x d W 9 0 O y w m c X V v d D t T Z W N 0 a W 9 u M S 9 E b 3 R h e j E v W m R y b 2 o u e 2 l u Y z Y 1 X z E 0 X 3 Z z M T U y O C w x N X 0 m c X V v d D s s J n F 1 b 3 Q 7 U 2 V j d G l v b j E v R G 9 0 Y X o x L 1 p k c m 9 q L n t p b m M 3 N V 8 x N F 9 2 c z E 1 M j g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2 R h d H V t L D B 9 J n F 1 b 3 Q 7 L C Z x d W 9 0 O 1 N l Y 3 R p b 2 4 x L 0 R v d G F 6 M S 9 a Z H J v a i 5 7 R 0 V P X 0 t S Q U p L T 0 Q s M X 0 m c X V v d D s s J n F 1 b 3 Q 7 U 2 V j d G l v b j E v R G 9 0 Y X o x L 1 p k c m 9 q L n t H Z W 9 f S 3 J h a i w y f S Z x d W 9 0 O y w m c X V v d D t T Z W N 0 a W 9 u M S 9 E b 3 R h e j E v W m R y b 2 o u e 2 l u Y 2 l k Z W 5 j Z T E 0 Z G 5 p L D N 9 J n F 1 b 3 Q 7 L C Z x d W 9 0 O 1 N l Y 3 R p b 2 4 x L 0 R v d G F 6 M S 9 a Z H J v a i 5 7 a W 5 j a W R l b m N l M T R k b m l f d m V r N j U s N H 0 m c X V v d D s s J n F 1 b 3 Q 7 U 2 V j d G l v b j E v R G 9 0 Y X o x L 1 p k c m 9 q L n t p b m M x N F 8 2 N V 9 w Z X J j X 2 l u Y z E 0 L D V 9 J n F 1 b 3 Q 7 L C Z x d W 9 0 O 1 N l Y 3 R p b 2 4 x L 0 R v d G F 6 M S 9 a Z H J v a i 5 7 a W 5 j a W R l b m N l M T R k b m l f d m V r N z U s N n 0 m c X V v d D s s J n F 1 b 3 Q 7 U 2 V j d G l v b j E v R G 9 0 Y X o x L 1 p k c m 9 q L n t p b m M x N F 8 3 N V 9 w Z X J j X 2 l u Y z E 0 L D d 9 J n F 1 b 3 Q 7 L C Z x d W 9 0 O 1 N l Y 3 R p b 2 4 x L 0 R v d G F 6 M S 9 a Z H J v a i 5 7 c m l z a 1 9 o b 3 N w M T B k b m l f a W 5 j M T R k b m l f c G 9 j Z X Q s O H 0 m c X V v d D s s J n F 1 b 3 Q 7 U 2 V j d G l v b j E v R G 9 0 Y X o x L 1 p k c m 9 q L n t p b m N p Z G V u Y 2 U x N V 8 y O G R u a S w 5 f S Z x d W 9 0 O y w m c X V v d D t T Z W N 0 a W 9 u M S 9 E b 3 R h e j E v W m R y b 2 o u e 2 l u Y 2 l k Z W 5 j Z T E 1 X z I 4 Z G 5 p X 3 Z l a z Y 1 L D E w f S Z x d W 9 0 O y w m c X V v d D t T Z W N 0 a W 9 u M S 9 E b 3 R h e j E v W m R y b 2 o u e 2 l u Y z E 1 M j h f N j V f c G V y Y 1 9 p b m M x N T I 4 L D E x f S Z x d W 9 0 O y w m c X V v d D t T Z W N 0 a W 9 u M S 9 E b 3 R h e j E v W m R y b 2 o u e 2 l u Y 2 l k Z W 5 j Z T E 1 X z I 4 Z G 5 p X 3 Z l a z c 1 L D E y f S Z x d W 9 0 O y w m c X V v d D t T Z W N 0 a W 9 u M S 9 E b 3 R h e j E v W m R y b 2 o u e 2 l u Y z E 1 M j h f N z V f c G V y Y 1 9 p b m M x N T I 4 L D E z f S Z x d W 9 0 O y w m c X V v d D t T Z W N 0 a W 9 u M S 9 E b 3 R h e j E v W m R y b 2 o u e 2 l u Y z E 0 X 3 Z z M T U y O C w x N H 0 m c X V v d D s s J n F 1 b 3 Q 7 U 2 V j d G l v b j E v R G 9 0 Y X o x L 1 p k c m 9 q L n t p b m M 2 N V 8 x N F 9 2 c z E 1 M j g s M T V 9 J n F 1 b 3 Q 7 L C Z x d W 9 0 O 1 N l Y 3 R p b 2 4 x L 0 R v d G F 6 M S 9 a Z H J v a i 5 7 a W 5 j N z V f M T R f d n M x N T I 4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T 2 t y Z X M g L S B h d X R v b W F 0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R d W V y e U l E I i B W Y W x 1 Z T 0 i c z k 0 N z I 4 M 2 F m L T k 3 M T Y t N G M 0 M C 1 h Z W U w L T l m N 2 F m Z j Y 5 M m V l M S I g L z 4 8 R W 5 0 c n k g V H l w Z T 0 i R m l s b E x h c 3 R V c G R h d G V k I i B W Y W x 1 Z T 0 i Z D I w M j E t M D U t M D h U M T Y 6 N D k 6 M D M u O T Y 0 O D U 3 M F o i I C 8 + P E V u d H J 5 I F R 5 c G U 9 I k Z p b G x D b 2 x 1 b W 5 U e X B l c y I g V m F s d W U 9 I n N D U V l H Q m d Z Q 0 F n U U N C Q V F D Q W d R Q 0 J B U U V C Q T 0 9 I i A v P j x F b n R y e S B U e X B l P S J G a W x s R X J y b 3 J D b 3 V u d C I g V m F s d W U 9 I m w w I i A v P j x F b n R y e S B U e X B l P S J G a W x s Q 2 9 s d W 1 u T m F t Z X M i I F Z h b H V l P S J z W y Z x d W 9 0 O 2 R h d H V t J n F 1 b 3 Q 7 L C Z x d W 9 0 O 0 d F T 1 9 L U k F K S 0 9 E J n F 1 b 3 Q 7 L C Z x d W 9 0 O 0 d F T 1 9 L U k F K J n F 1 b 3 Q 7 L C Z x d W 9 0 O 0 d F T 1 9 v a 3 J l c 0 t P R C Z x d W 9 0 O y w m c X V v d D t H Z W 9 f T 2 t y Z X M m c X V v d D s s J n F 1 b 3 Q 7 a W 5 j a W R l b m N l M T R k b m k m c X V v d D s s J n F 1 b 3 Q 7 a W 5 j a W R l b m N l M T R k b m l f d m V r N j U m c X V v d D s s J n F 1 b 3 Q 7 a W 5 j M T R f N j V f c G V y Y 1 9 p b m M x N C Z x d W 9 0 O y w m c X V v d D t p b m N p Z G V u Y 2 U x N G R u a V 9 2 Z W s 3 N S Z x d W 9 0 O y w m c X V v d D t p b m M x N F 8 3 N V 9 w Z X J j X 2 l u Y z E 0 J n F 1 b 3 Q 7 L C Z x d W 9 0 O 3 J p c 2 t f a G 9 z c D E w Z G 5 p X 2 l u Y z E 0 Z G 5 p X 3 B v Y 2 V 0 J n F 1 b 3 Q 7 L C Z x d W 9 0 O 2 l u Y 2 l k Z W 5 j Z T E 1 X z I 4 Z G 5 p J n F 1 b 3 Q 7 L C Z x d W 9 0 O 2 l u Y 2 l k Z W 5 j Z T E 1 X z I 4 Z G 5 p X 3 Z l a z Y 1 J n F 1 b 3 Q 7 L C Z x d W 9 0 O 2 l u Y z E 1 M j h f N j V f c G V y Y 1 9 p b m M x N T I 4 J n F 1 b 3 Q 7 L C Z x d W 9 0 O 2 l u Y 2 l k Z W 5 j Z T E 1 X z I 4 Z G 5 p X 3 Z l a z c 1 J n F 1 b 3 Q 7 L C Z x d W 9 0 O 2 l u Y z E 1 M j h f N z V f c G V y Y 1 9 p b m M x N T I 4 J n F 1 b 3 Q 7 L C Z x d W 9 0 O 2 l u Y z E 0 X 3 Z z M T U y O C Z x d W 9 0 O y w m c X V v d D t p b m M 2 N V 8 x N F 9 2 c z E 1 M j g m c X V v d D s s J n F 1 b 3 Q 7 a W 5 j N z V f M T R f d n M x N T I 4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z g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2 R h d H V t L D B 9 J n F 1 b 3 Q 7 L C Z x d W 9 0 O 1 N l Y 3 R p b 2 4 x L 0 R v d G F 6 M i 9 a Z H J v a i 5 7 R 0 V P X 0 t S Q U p L T 0 Q s M X 0 m c X V v d D s s J n F 1 b 3 Q 7 U 2 V j d G l v b j E v R G 9 0 Y X o y L 1 p k c m 9 q L n t H R U 9 f S 1 J B S i w y f S Z x d W 9 0 O y w m c X V v d D t T Z W N 0 a W 9 u M S 9 E b 3 R h e j I v W m R y b 2 o u e 0 d F T 1 9 v a 3 J l c 0 t P R C w z f S Z x d W 9 0 O y w m c X V v d D t T Z W N 0 a W 9 u M S 9 E b 3 R h e j I v W m R y b 2 o u e 0 d l b 1 9 P a 3 J l c y w 0 f S Z x d W 9 0 O y w m c X V v d D t T Z W N 0 a W 9 u M S 9 E b 3 R h e j I v W m R y b 2 o u e 2 l u Y 2 l k Z W 5 j Z T E 0 Z G 5 p L D V 9 J n F 1 b 3 Q 7 L C Z x d W 9 0 O 1 N l Y 3 R p b 2 4 x L 0 R v d G F 6 M i 9 a Z H J v a i 5 7 a W 5 j a W R l b m N l M T R k b m l f d m V r N j U s N n 0 m c X V v d D s s J n F 1 b 3 Q 7 U 2 V j d G l v b j E v R G 9 0 Y X o y L 1 p k c m 9 q L n t p b m M x N F 8 2 N V 9 w Z X J j X 2 l u Y z E 0 L D d 9 J n F 1 b 3 Q 7 L C Z x d W 9 0 O 1 N l Y 3 R p b 2 4 x L 0 R v d G F 6 M i 9 a Z H J v a i 5 7 a W 5 j a W R l b m N l M T R k b m l f d m V r N z U s O H 0 m c X V v d D s s J n F 1 b 3 Q 7 U 2 V j d G l v b j E v R G 9 0 Y X o y L 1 p k c m 9 q L n t p b m M x N F 8 3 N V 9 w Z X J j X 2 l u Y z E 0 L D l 9 J n F 1 b 3 Q 7 L C Z x d W 9 0 O 1 N l Y 3 R p b 2 4 x L 0 R v d G F 6 M i 9 a Z H J v a i 5 7 c m l z a 1 9 o b 3 N w M T B k b m l f a W 5 j M T R k b m l f c G 9 j Z X Q s M T B 9 J n F 1 b 3 Q 7 L C Z x d W 9 0 O 1 N l Y 3 R p b 2 4 x L 0 R v d G F 6 M i 9 a Z H J v a i 5 7 a W 5 j a W R l b m N l M T V f M j h k b m k s M T F 9 J n F 1 b 3 Q 7 L C Z x d W 9 0 O 1 N l Y 3 R p b 2 4 x L 0 R v d G F 6 M i 9 a Z H J v a i 5 7 a W 5 j a W R l b m N l M T V f M j h k b m l f d m V r N j U s M T J 9 J n F 1 b 3 Q 7 L C Z x d W 9 0 O 1 N l Y 3 R p b 2 4 x L 0 R v d G F 6 M i 9 a Z H J v a i 5 7 a W 5 j M T U y O F 8 2 N V 9 w Z X J j X 2 l u Y z E 1 M j g s M T N 9 J n F 1 b 3 Q 7 L C Z x d W 9 0 O 1 N l Y 3 R p b 2 4 x L 0 R v d G F 6 M i 9 a Z H J v a i 5 7 a W 5 j a W R l b m N l M T V f M j h k b m l f d m V r N z U s M T R 9 J n F 1 b 3 Q 7 L C Z x d W 9 0 O 1 N l Y 3 R p b 2 4 x L 0 R v d G F 6 M i 9 a Z H J v a i 5 7 a W 5 j M T U y O F 8 3 N V 9 w Z X J j X 2 l u Y z E 1 M j g s M T V 9 J n F 1 b 3 Q 7 L C Z x d W 9 0 O 1 N l Y 3 R p b 2 4 x L 0 R v d G F 6 M i 9 a Z H J v a i 5 7 a W 5 j M T R f d n M x N T I 4 L D E 2 f S Z x d W 9 0 O y w m c X V v d D t T Z W N 0 a W 9 u M S 9 E b 3 R h e j I v W m R y b 2 o u e 2 l u Y z Y 1 X z E 0 X 3 Z z M T U y O C w x N 3 0 m c X V v d D s s J n F 1 b 3 Q 7 U 2 V j d G l v b j E v R G 9 0 Y X o y L 1 p k c m 9 q L n t p b m M 3 N V 8 x N F 9 2 c z E 1 M j g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I v W m 3 E m 2 7 E m 2 7 D v S B 0 e X A u e 2 R h d H V t L D B 9 J n F 1 b 3 Q 7 L C Z x d W 9 0 O 1 N l Y 3 R p b 2 4 x L 0 R v d G F 6 M i 9 a Z H J v a i 5 7 R 0 V P X 0 t S Q U p L T 0 Q s M X 0 m c X V v d D s s J n F 1 b 3 Q 7 U 2 V j d G l v b j E v R G 9 0 Y X o y L 1 p k c m 9 q L n t H R U 9 f S 1 J B S i w y f S Z x d W 9 0 O y w m c X V v d D t T Z W N 0 a W 9 u M S 9 E b 3 R h e j I v W m R y b 2 o u e 0 d F T 1 9 v a 3 J l c 0 t P R C w z f S Z x d W 9 0 O y w m c X V v d D t T Z W N 0 a W 9 u M S 9 E b 3 R h e j I v W m R y b 2 o u e 0 d l b 1 9 P a 3 J l c y w 0 f S Z x d W 9 0 O y w m c X V v d D t T Z W N 0 a W 9 u M S 9 E b 3 R h e j I v W m R y b 2 o u e 2 l u Y 2 l k Z W 5 j Z T E 0 Z G 5 p L D V 9 J n F 1 b 3 Q 7 L C Z x d W 9 0 O 1 N l Y 3 R p b 2 4 x L 0 R v d G F 6 M i 9 a Z H J v a i 5 7 a W 5 j a W R l b m N l M T R k b m l f d m V r N j U s N n 0 m c X V v d D s s J n F 1 b 3 Q 7 U 2 V j d G l v b j E v R G 9 0 Y X o y L 1 p k c m 9 q L n t p b m M x N F 8 2 N V 9 w Z X J j X 2 l u Y z E 0 L D d 9 J n F 1 b 3 Q 7 L C Z x d W 9 0 O 1 N l Y 3 R p b 2 4 x L 0 R v d G F 6 M i 9 a Z H J v a i 5 7 a W 5 j a W R l b m N l M T R k b m l f d m V r N z U s O H 0 m c X V v d D s s J n F 1 b 3 Q 7 U 2 V j d G l v b j E v R G 9 0 Y X o y L 1 p k c m 9 q L n t p b m M x N F 8 3 N V 9 w Z X J j X 2 l u Y z E 0 L D l 9 J n F 1 b 3 Q 7 L C Z x d W 9 0 O 1 N l Y 3 R p b 2 4 x L 0 R v d G F 6 M i 9 a Z H J v a i 5 7 c m l z a 1 9 o b 3 N w M T B k b m l f a W 5 j M T R k b m l f c G 9 j Z X Q s M T B 9 J n F 1 b 3 Q 7 L C Z x d W 9 0 O 1 N l Y 3 R p b 2 4 x L 0 R v d G F 6 M i 9 a Z H J v a i 5 7 a W 5 j a W R l b m N l M T V f M j h k b m k s M T F 9 J n F 1 b 3 Q 7 L C Z x d W 9 0 O 1 N l Y 3 R p b 2 4 x L 0 R v d G F 6 M i 9 a Z H J v a i 5 7 a W 5 j a W R l b m N l M T V f M j h k b m l f d m V r N j U s M T J 9 J n F 1 b 3 Q 7 L C Z x d W 9 0 O 1 N l Y 3 R p b 2 4 x L 0 R v d G F 6 M i 9 a Z H J v a i 5 7 a W 5 j M T U y O F 8 2 N V 9 w Z X J j X 2 l u Y z E 1 M j g s M T N 9 J n F 1 b 3 Q 7 L C Z x d W 9 0 O 1 N l Y 3 R p b 2 4 x L 0 R v d G F 6 M i 9 a Z H J v a i 5 7 a W 5 j a W R l b m N l M T V f M j h k b m l f d m V r N z U s M T R 9 J n F 1 b 3 Q 7 L C Z x d W 9 0 O 1 N l Y 3 R p b 2 4 x L 0 R v d G F 6 M i 9 a Z H J v a i 5 7 a W 5 j M T U y O F 8 3 N V 9 w Z X J j X 2 l u Y z E 1 M j g s M T V 9 J n F 1 b 3 Q 7 L C Z x d W 9 0 O 1 N l Y 3 R p b 2 4 x L 0 R v d G F 6 M i 9 a Z H J v a i 5 7 a W 5 j M T R f d n M x N T I 4 L D E 2 f S Z x d W 9 0 O y w m c X V v d D t T Z W N 0 a W 9 u M S 9 E b 3 R h e j I v W m R y b 2 o u e 2 l u Y z Y 1 X z E 0 X 3 Z z M T U y O C w x N 3 0 m c X V v d D s s J n F 1 b 3 Q 7 U 2 V j d G l v b j E v R G 9 0 Y X o y L 1 p k c m 9 q L n t p b m M 3 N V 8 x N F 9 2 c z E 1 M j g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H R X C O W Z x D i R 5 U z S m 7 R B 4 A A A A A A g A A A A A A E G Y A A A A B A A A g A A A A B g v K o 5 a u n N l E 4 r y X i y n M S E b E i n S B a 6 F 6 K 8 a x / g j m 4 G o A A A A A D o A A A A A C A A A g A A A A d 2 X 3 v M 1 4 s h Y 6 P 3 B J R e F H f h k U T h m z t + 3 l h L z l a 6 e g 0 z 9 Q A A A A n p R Y J K y a i G P S i P a A R + H E F U 3 h G d m M 5 I J 4 R e B t 2 t J U q i R Z 1 l 3 g y 6 i 1 i X M Y U i e s F J H A 6 H i v e N I p c z W Y Z J d n i 5 h P C 3 E 2 N c x S V O g t L c B J V R r b v I V A A A A A 5 y n M 8 G d k 3 p L E 5 s J d y Y P Q W 5 a G u 6 W Y c A l n / s d 2 7 S I e R N 4 B G y S b 0 u 0 F P K d v d u / Z v K 0 6 Y f b z Y U e K L 7 G I X e H S M x i g W g = = < / D a t a M a s h u p > 
</file>

<file path=customXml/itemProps1.xml><?xml version="1.0" encoding="utf-8"?>
<ds:datastoreItem xmlns:ds="http://schemas.openxmlformats.org/officeDocument/2006/customXml" ds:itemID="{ABC78B90-BF43-42E0-A20D-435F414D5D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Kraj</vt:lpstr>
      <vt:lpstr>Okres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2021-05-08T16:49:12Z</dcterms:created>
  <dcterms:modified xsi:type="dcterms:W3CDTF">2021-05-08T16:49:13Z</dcterms:modified>
</cp:coreProperties>
</file>