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9_vakcinace\"/>
    </mc:Choice>
  </mc:AlternateContent>
  <xr:revisionPtr revIDLastSave="0" documentId="13_ncr:1_{925997F2-E8E9-43F1-ABD5-B6F02C5F42E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<sst xmlns="http://schemas.openxmlformats.org/spreadsheetml/2006/main" count="38" uniqueCount="31">
  <si>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</si>
  <si>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</si>
  <si>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</si>
  <si>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</si>
  <si>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</si>
  <si>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</si>
  <si>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</si>
  <si>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</si>
  <si>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</si>
  <si>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</si>
  <si>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</si>
  <si>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</si>
  <si>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</si>
  <si>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</si>
  <si>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</si>
  <si>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</si>
  <si>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</si>
  <si>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</si>
  <si>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</si>
  <si>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</si>
  <si>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</si>
  <si>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</si>
  <si>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</si>
  <si>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</si>
  <si>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</si>
  <si>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</si>
  <si>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</si>
  <si>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</si>
  <si>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</si>
  <si>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09.05.2021 20:02</t>
  </si>
  <si>
    <t>Stav k datu: 09.05.2021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</si>
</sst>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535665</v>
      </c>
      <c r="C7" s="8">
        <v>546390</v>
      </c>
      <c r="D7" s="3">
        <v>493651</v>
      </c>
      <c r="E7" s="8">
        <v>61500</v>
      </c>
      <c r="F7" s="8">
        <v>67650</v>
      </c>
      <c r="G7" s="3">
        <v>45271</v>
      </c>
      <c r="H7" s="8">
        <v>59900</v>
      </c>
      <c r="I7" s="8">
        <v>65890</v>
      </c>
      <c r="J7" s="3">
        <v>41855</v>
      </c>
      <c r="K7" s="8">
        <v>3600</v>
      </c>
      <c r="L7" s="3">
        <v>1676</v>
      </c>
      <c r="M7" s="8" t="str">
        <f>FIXED(B7+E7+H7+K7,0)&amp;" – "&amp;FIXED(C7+F7+I7+K7,0)</f>
        <v>660 665 – 683 530</v>
      </c>
      <c r="N7" s="3">
        <f>D7+G7+J7+L7</f>
        <v>582453</v>
      </c>
    </row>
    <row r="8" spans="1:14" x14ac:dyDescent="0.25">
      <c r="A8" s="5" t="s">
        <v>3</v>
      </c>
      <c r="B8" s="8">
        <v>348465</v>
      </c>
      <c r="C8" s="8">
        <v>351000</v>
      </c>
      <c r="D8" s="3">
        <v>301242</v>
      </c>
      <c r="E8" s="8">
        <v>48800</v>
      </c>
      <c r="F8" s="8">
        <v>53680</v>
      </c>
      <c r="G8" s="3">
        <v>39994</v>
      </c>
      <c r="H8" s="8">
        <v>65800</v>
      </c>
      <c r="I8" s="8">
        <v>72380</v>
      </c>
      <c r="J8" s="3">
        <v>51971</v>
      </c>
      <c r="K8" s="8">
        <v>3500</v>
      </c>
      <c r="L8" s="3">
        <v>2566</v>
      </c>
      <c r="M8" s="8" t="str">
        <f t="shared" ref="M8:M21" si="0">FIXED(B8+E8+H8+K8,0)&amp;" – "&amp;FIXED(C8+F8+I8+K8,0)</f>
        <v>466 565 – 480 560</v>
      </c>
      <c r="N8" s="3">
        <f t="shared" ref="N8:N21" si="1">D8+G8+J8+L8</f>
        <v>395773</v>
      </c>
    </row>
    <row r="9" spans="1:14" x14ac:dyDescent="0.25">
      <c r="A9" s="5" t="s">
        <v>4</v>
      </c>
      <c r="B9" s="8">
        <v>187590</v>
      </c>
      <c r="C9" s="8">
        <v>189540</v>
      </c>
      <c r="D9" s="3">
        <v>184445</v>
      </c>
      <c r="E9" s="8">
        <v>22200</v>
      </c>
      <c r="F9" s="8">
        <v>24420</v>
      </c>
      <c r="G9" s="3">
        <v>21191</v>
      </c>
      <c r="H9" s="8">
        <v>29500</v>
      </c>
      <c r="I9" s="8">
        <v>32450</v>
      </c>
      <c r="J9" s="3">
        <v>23579</v>
      </c>
      <c r="K9" s="8">
        <v>1150</v>
      </c>
      <c r="L9" s="3">
        <v>295</v>
      </c>
      <c r="M9" s="8" t="str">
        <f t="shared" si="0"/>
        <v>240 440 – 247 560</v>
      </c>
      <c r="N9" s="3">
        <f t="shared" si="1"/>
        <v>229510</v>
      </c>
    </row>
    <row r="10" spans="1:14" x14ac:dyDescent="0.25">
      <c r="A10" s="5" t="s">
        <v>5</v>
      </c>
      <c r="B10" s="8">
        <v>167895</v>
      </c>
      <c r="C10" s="8">
        <v>169650</v>
      </c>
      <c r="D10" s="3">
        <v>162324</v>
      </c>
      <c r="E10" s="8">
        <v>20100</v>
      </c>
      <c r="F10" s="8">
        <v>22110</v>
      </c>
      <c r="G10" s="3">
        <v>16222</v>
      </c>
      <c r="H10" s="8">
        <v>25100</v>
      </c>
      <c r="I10" s="8">
        <v>27610</v>
      </c>
      <c r="J10" s="3">
        <v>20138</v>
      </c>
      <c r="K10" s="8">
        <v>1600</v>
      </c>
      <c r="L10" s="3">
        <v>718</v>
      </c>
      <c r="M10" s="8" t="str">
        <f t="shared" si="0"/>
        <v>214 695 – 220 970</v>
      </c>
      <c r="N10" s="3">
        <f t="shared" si="1"/>
        <v>199402</v>
      </c>
    </row>
    <row r="11" spans="1:14" x14ac:dyDescent="0.25">
      <c r="A11" s="5" t="s">
        <v>6</v>
      </c>
      <c r="B11" s="8">
        <v>85995</v>
      </c>
      <c r="C11" s="8">
        <v>86580</v>
      </c>
      <c r="D11" s="3">
        <v>71700</v>
      </c>
      <c r="E11" s="8">
        <v>12800</v>
      </c>
      <c r="F11" s="8">
        <v>14080</v>
      </c>
      <c r="G11" s="3">
        <v>9428</v>
      </c>
      <c r="H11" s="8">
        <v>29800</v>
      </c>
      <c r="I11" s="8">
        <v>32780</v>
      </c>
      <c r="J11" s="3">
        <v>23209</v>
      </c>
      <c r="K11" s="8">
        <v>300</v>
      </c>
      <c r="L11" s="3">
        <v>168</v>
      </c>
      <c r="M11" s="8" t="str">
        <f t="shared" si="0"/>
        <v>128 895 – 133 740</v>
      </c>
      <c r="N11" s="3">
        <f t="shared" si="1"/>
        <v>104505</v>
      </c>
    </row>
    <row r="12" spans="1:14" x14ac:dyDescent="0.25">
      <c r="A12" s="5" t="s">
        <v>7</v>
      </c>
      <c r="B12" s="8">
        <v>226980</v>
      </c>
      <c r="C12" s="8">
        <v>228150</v>
      </c>
      <c r="D12" s="3">
        <v>206345</v>
      </c>
      <c r="E12" s="8">
        <v>30800</v>
      </c>
      <c r="F12" s="8">
        <v>33880</v>
      </c>
      <c r="G12" s="3">
        <v>24976</v>
      </c>
      <c r="H12" s="8">
        <v>36900</v>
      </c>
      <c r="I12" s="8">
        <v>40590</v>
      </c>
      <c r="J12" s="3">
        <v>28042</v>
      </c>
      <c r="K12" s="8">
        <v>1800</v>
      </c>
      <c r="L12" s="3">
        <v>1066</v>
      </c>
      <c r="M12" s="8" t="str">
        <f t="shared" si="0"/>
        <v>296 480 – 304 420</v>
      </c>
      <c r="N12" s="3">
        <f t="shared" si="1"/>
        <v>260429</v>
      </c>
    </row>
    <row r="13" spans="1:14" x14ac:dyDescent="0.25">
      <c r="A13" s="5" t="s">
        <v>8</v>
      </c>
      <c r="B13" s="8">
        <v>125385</v>
      </c>
      <c r="C13" s="8">
        <v>126360</v>
      </c>
      <c r="D13" s="3">
        <v>111984</v>
      </c>
      <c r="E13" s="8">
        <v>15900</v>
      </c>
      <c r="F13" s="8">
        <v>17490</v>
      </c>
      <c r="G13" s="3">
        <v>13777</v>
      </c>
      <c r="H13" s="8">
        <v>19900</v>
      </c>
      <c r="I13" s="8">
        <v>21890</v>
      </c>
      <c r="J13" s="3">
        <v>14824</v>
      </c>
      <c r="K13" s="8">
        <v>900</v>
      </c>
      <c r="L13" s="3">
        <v>401</v>
      </c>
      <c r="M13" s="8" t="str">
        <f t="shared" si="0"/>
        <v>162 085 – 166 640</v>
      </c>
      <c r="N13" s="3">
        <f t="shared" si="1"/>
        <v>140986</v>
      </c>
    </row>
    <row r="14" spans="1:14" x14ac:dyDescent="0.25">
      <c r="A14" s="5" t="s">
        <v>9</v>
      </c>
      <c r="B14" s="8">
        <v>164775</v>
      </c>
      <c r="C14" s="8">
        <v>166140</v>
      </c>
      <c r="D14" s="3">
        <v>157692</v>
      </c>
      <c r="E14" s="8">
        <v>23300</v>
      </c>
      <c r="F14" s="8">
        <v>25630</v>
      </c>
      <c r="G14" s="3">
        <v>20706</v>
      </c>
      <c r="H14" s="8">
        <v>31000</v>
      </c>
      <c r="I14" s="8">
        <v>34100</v>
      </c>
      <c r="J14" s="3">
        <v>25924</v>
      </c>
      <c r="K14" s="8">
        <v>1500</v>
      </c>
      <c r="L14" s="3">
        <v>777</v>
      </c>
      <c r="M14" s="8" t="str">
        <f t="shared" si="0"/>
        <v>220 575 – 227 370</v>
      </c>
      <c r="N14" s="3">
        <f t="shared" si="1"/>
        <v>205099</v>
      </c>
    </row>
    <row r="15" spans="1:14" x14ac:dyDescent="0.25">
      <c r="A15" s="5" t="s">
        <v>10</v>
      </c>
      <c r="B15" s="8">
        <v>140790</v>
      </c>
      <c r="C15" s="8">
        <v>141570</v>
      </c>
      <c r="D15" s="3">
        <v>121984</v>
      </c>
      <c r="E15" s="8">
        <v>22200</v>
      </c>
      <c r="F15" s="8">
        <v>24420</v>
      </c>
      <c r="G15" s="3">
        <v>17681</v>
      </c>
      <c r="H15" s="8">
        <v>23500</v>
      </c>
      <c r="I15" s="8">
        <v>25850</v>
      </c>
      <c r="J15" s="3">
        <v>17872</v>
      </c>
      <c r="K15" s="8">
        <v>1550</v>
      </c>
      <c r="L15" s="3">
        <v>954</v>
      </c>
      <c r="M15" s="8" t="str">
        <f t="shared" si="0"/>
        <v>188 040 – 193 390</v>
      </c>
      <c r="N15" s="3">
        <f t="shared" si="1"/>
        <v>158491</v>
      </c>
    </row>
    <row r="16" spans="1:14" x14ac:dyDescent="0.25">
      <c r="A16" s="5" t="s">
        <v>11</v>
      </c>
      <c r="B16" s="8">
        <v>138255</v>
      </c>
      <c r="C16" s="8">
        <v>139230</v>
      </c>
      <c r="D16" s="3">
        <v>127024</v>
      </c>
      <c r="E16" s="8">
        <v>22000</v>
      </c>
      <c r="F16" s="8">
        <v>24200</v>
      </c>
      <c r="G16" s="3">
        <v>15343</v>
      </c>
      <c r="H16" s="8">
        <v>27300</v>
      </c>
      <c r="I16" s="8">
        <v>30030</v>
      </c>
      <c r="J16" s="3">
        <v>24005</v>
      </c>
      <c r="K16" s="8">
        <v>1400</v>
      </c>
      <c r="L16" s="3">
        <v>770</v>
      </c>
      <c r="M16" s="8" t="str">
        <f t="shared" si="0"/>
        <v>188 955 – 194 860</v>
      </c>
      <c r="N16" s="3">
        <f t="shared" si="1"/>
        <v>167142</v>
      </c>
    </row>
    <row r="17" spans="1:14" x14ac:dyDescent="0.25">
      <c r="A17" s="5" t="s">
        <v>12</v>
      </c>
      <c r="B17" s="8">
        <v>370679.99999978999</v>
      </c>
      <c r="C17" s="8">
        <v>376139.99999978999</v>
      </c>
      <c r="D17" s="3">
        <v>329246</v>
      </c>
      <c r="E17" s="8">
        <v>50900</v>
      </c>
      <c r="F17" s="8">
        <v>55990</v>
      </c>
      <c r="G17" s="3">
        <v>39063</v>
      </c>
      <c r="H17" s="8">
        <v>54900</v>
      </c>
      <c r="I17" s="8">
        <v>60390</v>
      </c>
      <c r="J17" s="3">
        <v>43154</v>
      </c>
      <c r="K17" s="8">
        <v>3000</v>
      </c>
      <c r="L17" s="3">
        <v>1949</v>
      </c>
      <c r="M17" s="8" t="str">
        <f t="shared" si="0"/>
        <v>479 480 – 495 520</v>
      </c>
      <c r="N17" s="3">
        <f t="shared" si="1"/>
        <v>413412</v>
      </c>
    </row>
    <row r="18" spans="1:14" x14ac:dyDescent="0.25">
      <c r="A18" s="5" t="s">
        <v>13</v>
      </c>
      <c r="B18" s="8">
        <v>181935</v>
      </c>
      <c r="C18" s="8">
        <v>183690</v>
      </c>
      <c r="D18" s="3">
        <v>156883</v>
      </c>
      <c r="E18" s="8">
        <v>23000</v>
      </c>
      <c r="F18" s="8">
        <v>25300</v>
      </c>
      <c r="G18" s="3">
        <v>28150</v>
      </c>
      <c r="H18" s="8">
        <v>29400</v>
      </c>
      <c r="I18" s="8">
        <v>32340</v>
      </c>
      <c r="J18" s="3">
        <v>23745</v>
      </c>
      <c r="K18" s="8">
        <v>1200</v>
      </c>
      <c r="L18" s="3">
        <v>670</v>
      </c>
      <c r="M18" s="8" t="str">
        <f t="shared" si="0"/>
        <v>235 535 – 242 530</v>
      </c>
      <c r="N18" s="3">
        <f t="shared" si="1"/>
        <v>209448</v>
      </c>
    </row>
    <row r="19" spans="1:14" x14ac:dyDescent="0.25">
      <c r="A19" s="5" t="s">
        <v>14</v>
      </c>
      <c r="B19" s="8">
        <v>159315</v>
      </c>
      <c r="C19" s="8">
        <v>160290</v>
      </c>
      <c r="D19" s="3">
        <v>149016</v>
      </c>
      <c r="E19" s="8">
        <v>21300</v>
      </c>
      <c r="F19" s="8">
        <v>23430</v>
      </c>
      <c r="G19" s="3">
        <v>22072</v>
      </c>
      <c r="H19" s="8">
        <v>28100</v>
      </c>
      <c r="I19" s="8">
        <v>30910</v>
      </c>
      <c r="J19" s="3">
        <v>22003</v>
      </c>
      <c r="K19" s="8">
        <v>2200</v>
      </c>
      <c r="L19" s="3">
        <v>1293</v>
      </c>
      <c r="M19" s="8" t="str">
        <f t="shared" si="0"/>
        <v>210 915 – 216 830</v>
      </c>
      <c r="N19" s="3">
        <f t="shared" si="1"/>
        <v>194384</v>
      </c>
    </row>
    <row r="20" spans="1:14" x14ac:dyDescent="0.25">
      <c r="A20" s="5" t="s">
        <v>15</v>
      </c>
      <c r="B20" s="8">
        <v>324105.00000021001</v>
      </c>
      <c r="C20" s="8">
        <v>327030.00000021001</v>
      </c>
      <c r="D20" s="3">
        <v>308183</v>
      </c>
      <c r="E20" s="8">
        <v>55100</v>
      </c>
      <c r="F20" s="8">
        <v>60610</v>
      </c>
      <c r="G20" s="3">
        <v>44523</v>
      </c>
      <c r="H20" s="8">
        <v>55000</v>
      </c>
      <c r="I20" s="8">
        <v>60500</v>
      </c>
      <c r="J20" s="3">
        <v>39146</v>
      </c>
      <c r="K20" s="8">
        <v>2450</v>
      </c>
      <c r="L20" s="3">
        <v>1490</v>
      </c>
      <c r="M20" s="8" t="str">
        <f t="shared" si="0"/>
        <v>436 655 – 450 590</v>
      </c>
      <c r="N20" s="3">
        <f t="shared" si="1"/>
        <v>393342</v>
      </c>
    </row>
    <row r="21" spans="1:14" x14ac:dyDescent="0.25">
      <c r="A21" s="6" t="s">
        <v>1</v>
      </c>
      <c r="B21" s="9">
        <v>3157830</v>
      </c>
      <c r="C21" s="9">
        <v>3191760</v>
      </c>
      <c r="D21" s="4">
        <v>2881719</v>
      </c>
      <c r="E21" s="9">
        <v>429900</v>
      </c>
      <c r="F21" s="9">
        <v>472890</v>
      </c>
      <c r="G21" s="4">
        <v>358397</v>
      </c>
      <c r="H21" s="9">
        <v>516100</v>
      </c>
      <c r="I21" s="9">
        <v>567710</v>
      </c>
      <c r="J21" s="4">
        <v>399467</v>
      </c>
      <c r="K21" s="9">
        <v>26150</v>
      </c>
      <c r="L21" s="4">
        <v>14793</v>
      </c>
      <c r="M21" s="9" t="str">
        <f t="shared" si="0"/>
        <v>4 129 980 – 4 258 510</v>
      </c>
      <c r="N21" s="4">
        <f t="shared" si="1"/>
        <v>3654376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2021-05-09T21:26:37Z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